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735" documentId="8_{A013CDA1-7DB7-4156-9289-A90B3C68E735}" xr6:coauthVersionLast="47" xr6:coauthVersionMax="47" xr10:uidLastSave="{19CB97DD-F4BA-4871-B7DD-E5D264DB8C36}"/>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9" i="17" l="1"/>
  <c r="M895" i="20" l="1"/>
  <c r="Z565" i="20"/>
  <c r="Y565" i="20"/>
  <c r="M565" i="20"/>
  <c r="Z309" i="20"/>
  <c r="Y309" i="20"/>
  <c r="H109" i="17" l="1"/>
  <c r="F109" i="17"/>
  <c r="A116" i="17" l="1"/>
  <c r="A370" i="14" s="1"/>
  <c r="A111" i="17"/>
  <c r="A198" i="14" s="1"/>
  <c r="Q585" i="21"/>
  <c r="P585" i="21"/>
  <c r="N585" i="21"/>
  <c r="M585" i="21"/>
  <c r="A274" i="16"/>
  <c r="A237" i="16"/>
  <c r="A897" i="20"/>
  <c r="A742" i="20"/>
  <c r="AR366" i="14"/>
  <c r="AQ366" i="14"/>
  <c r="AP366" i="14"/>
  <c r="AO366" i="14"/>
  <c r="AN366" i="14"/>
  <c r="AM366" i="14"/>
  <c r="AJ366" i="14"/>
  <c r="AI366" i="14"/>
  <c r="AH366" i="14"/>
  <c r="AG366" i="14"/>
  <c r="AF366" i="14"/>
  <c r="AE366" i="14"/>
  <c r="N366" i="14"/>
  <c r="O366" i="14"/>
  <c r="P366" i="14"/>
  <c r="Q366" i="14"/>
  <c r="R366" i="14"/>
  <c r="M366" i="14"/>
  <c r="F366" i="14"/>
  <c r="G366" i="14"/>
  <c r="H366" i="14"/>
  <c r="I366" i="14"/>
  <c r="J366" i="14"/>
  <c r="E366" i="14"/>
  <c r="A195" i="17" l="1"/>
  <c r="A190" i="17"/>
  <c r="AJ194" i="14"/>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2" i="20"/>
  <c r="AU196" i="14"/>
  <c r="AU368" i="14" s="1"/>
  <c r="AM196" i="14"/>
  <c r="AM368" i="14" s="1"/>
  <c r="U368" i="14"/>
  <c r="U196" i="14"/>
  <c r="M196" i="14"/>
  <c r="M368" i="14" s="1"/>
  <c r="A121" i="17" l="1"/>
  <c r="A18" i="14"/>
  <c r="A186" i="16" s="1"/>
  <c r="A16" i="14"/>
  <c r="A10" i="16" s="1"/>
  <c r="E368" i="14" l="1"/>
  <c r="E196" i="14"/>
  <c r="A10" i="21" l="1"/>
  <c r="A8" i="13" s="1"/>
</calcChain>
</file>

<file path=xl/sharedStrings.xml><?xml version="1.0" encoding="utf-8"?>
<sst xmlns="http://schemas.openxmlformats.org/spreadsheetml/2006/main" count="20210" uniqueCount="493">
  <si>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</si>
  <si>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</si>
  <si>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</si>
  <si>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</si>
  <si>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</si>
  <si>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</si>
  <si>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</si>
  <si>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</si>
  <si>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</si>
  <si>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</si>
  <si>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</si>
  <si>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</si>
  <si>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</si>
  <si>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</si>
  <si>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</si>
  <si>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</si>
  <si>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</si>
  <si>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</si>
  <si>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</si>
  <si>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</si>
  <si>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</si>
  <si>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</si>
  <si>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</si>
  <si>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</si>
  <si>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</si>
  <si>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</si>
  <si>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</si>
  <si>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</si>
  <si>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</si>
  <si>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</si>
  <si>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</si>
  <si>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</si>
  <si>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</si>
  <si>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</si>
  <si>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</si>
  <si>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</si>
  <si>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</si>
  <si>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</si>
  <si>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</si>
  <si>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</si>
  <si>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</si>
  <si>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</si>
  <si>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</si>
  <si>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</si>
  <si>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</si>
  <si>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</si>
  <si>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</si>
  <si>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</si>
  <si>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</si>
  <si>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</si>
  <si>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</si>
  <si>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</si>
  <si>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</si>
  <si>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</si>
  <si>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</si>
  <si>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</si>
  <si>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</si>
  <si>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</si>
  <si>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</si>
  <si>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</si>
  <si>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</si>
  <si>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</si>
  <si>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</si>
  <si>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</si>
  <si>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</si>
  <si>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</si>
  <si>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</si>
  <si>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</si>
  <si>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</si>
  <si>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</si>
  <si>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</si>
  <si>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</si>
  <si>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</si>
  <si>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</si>
  <si>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</si>
  <si>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</si>
  <si>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</si>
  <si>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</si>
  <si>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</si>
  <si>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</si>
  <si>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</si>
  <si>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</si>
  <si>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</si>
  <si>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</si>
  <si>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</si>
  <si>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</si>
  <si>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</si>
  <si>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</si>
  <si>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</si>
  <si>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</si>
  <si>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</si>
  <si>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</si>
  <si>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</si>
  <si>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</si>
  <si>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</si>
  <si>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</si>
  <si>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</si>
  <si>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</si>
  <si>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</si>
  <si>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</si>
  <si>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</si>
  <si>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</si>
  <si>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</si>
  <si>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</si>
  <si>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</si>
  <si>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</si>
  <si>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</si>
  <si>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</si>
  <si>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</si>
  <si>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</si>
  <si>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</si>
  <si>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</si>
  <si>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</si>
  <si>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</si>
  <si>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</si>
  <si>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</si>
  <si>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</si>
  <si>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</si>
  <si>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</si>
  <si>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</si>
  <si>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</si>
  <si>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</si>
  <si>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</si>
  <si>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</si>
  <si>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</si>
  <si>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</si>
  <si>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</si>
  <si>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</si>
  <si>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</si>
  <si>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</si>
  <si>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</si>
  <si>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</si>
  <si>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</si>
  <si>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</si>
  <si>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</si>
  <si>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</si>
  <si>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</si>
  <si>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</si>
  <si>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</si>
  <si>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</si>
  <si>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</si>
  <si>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</si>
  <si>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</si>
  <si>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</si>
  <si>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</si>
  <si>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</si>
  <si>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</si>
  <si>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</si>
  <si>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</si>
  <si>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</si>
  <si>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</si>
  <si>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</si>
  <si>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</si>
  <si>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</si>
  <si>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</si>
  <si>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</si>
  <si>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</si>
  <si>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</si>
  <si>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</si>
  <si>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</si>
  <si>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</si>
  <si>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</si>
  <si>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</si>
  <si>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</si>
  <si>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</si>
  <si>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</si>
  <si>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</si>
  <si>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</si>
  <si>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</si>
  <si>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</si>
  <si>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</si>
  <si>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</si>
  <si>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</si>
  <si>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</si>
  <si>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</si>
  <si>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</si>
  <si>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</si>
  <si>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</si>
  <si>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</si>
  <si>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</si>
  <si>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</si>
  <si>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</si>
  <si>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</si>
  <si>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</si>
  <si>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</si>
  <si>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</si>
  <si>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</si>
  <si>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</si>
  <si>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</si>
  <si>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</si>
  <si>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</si>
  <si>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</si>
  <si>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</si>
  <si>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</si>
  <si>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</si>
  <si>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</si>
  <si>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</si>
  <si>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</si>
  <si>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</si>
  <si>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</si>
  <si>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</si>
  <si>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</si>
  <si>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</si>
  <si>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</si>
  <si>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</si>
  <si>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</si>
  <si>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</si>
  <si>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</si>
  <si>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</si>
  <si>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</si>
  <si>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</si>
  <si>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</si>
  <si>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</si>
  <si>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</si>
  <si>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[December, 2022] Number of Residential Customers that Receive Assistance for Arrears</t>
  </si>
  <si>
    <t>[December, 2021] Number of Residential Customers that Receive Assistance for Arrears</t>
  </si>
  <si>
    <t>ETG HEAP Credit</t>
  </si>
  <si>
    <t>Alpha</t>
  </si>
  <si>
    <t>Avenel</t>
  </si>
  <si>
    <t>Belvidere</t>
  </si>
  <si>
    <t>Budd Lake</t>
  </si>
  <si>
    <t>Carteret</t>
  </si>
  <si>
    <t>Clark</t>
  </si>
  <si>
    <t>Clinton</t>
  </si>
  <si>
    <t>Colonia</t>
  </si>
  <si>
    <t>Cranford</t>
  </si>
  <si>
    <t>Edison</t>
  </si>
  <si>
    <t>Elizabeth</t>
  </si>
  <si>
    <t>Fanwood</t>
  </si>
  <si>
    <t>Flemington</t>
  </si>
  <si>
    <t>Fords</t>
  </si>
  <si>
    <t>Franklin</t>
  </si>
  <si>
    <t>Frenchtown</t>
  </si>
  <si>
    <t>Garwood</t>
  </si>
  <si>
    <t>Glen Gardner</t>
  </si>
  <si>
    <t>Great Meadows</t>
  </si>
  <si>
    <t>Hackettstown</t>
  </si>
  <si>
    <t>Hamburg</t>
  </si>
  <si>
    <t>Hampton</t>
  </si>
  <si>
    <t>Hillside</t>
  </si>
  <si>
    <t>Hopelawn</t>
  </si>
  <si>
    <t>Iselin</t>
  </si>
  <si>
    <t>Keasbey</t>
  </si>
  <si>
    <t>Kenilworth</t>
  </si>
  <si>
    <t>Lambertville</t>
  </si>
  <si>
    <t>Linden</t>
  </si>
  <si>
    <t>LOPATCONG TWP</t>
  </si>
  <si>
    <t>Metuchen</t>
  </si>
  <si>
    <t>MOUNTAINSIDE</t>
  </si>
  <si>
    <t>Newton</t>
  </si>
  <si>
    <t>Pennington</t>
  </si>
  <si>
    <t>Perth Amboy</t>
  </si>
  <si>
    <t>Phillipsburg</t>
  </si>
  <si>
    <t>Port Reading</t>
  </si>
  <si>
    <t>Rahway</t>
  </si>
  <si>
    <t>Roselle Park</t>
  </si>
  <si>
    <t>Roselle</t>
  </si>
  <si>
    <t>Scotch Plains</t>
  </si>
  <si>
    <t>Sewaren</t>
  </si>
  <si>
    <t>Sparta</t>
  </si>
  <si>
    <t>Stewartsville</t>
  </si>
  <si>
    <t>Sussex</t>
  </si>
  <si>
    <t>Union</t>
  </si>
  <si>
    <t>Vauxhall</t>
  </si>
  <si>
    <t>Vernon</t>
  </si>
  <si>
    <t>Washington</t>
  </si>
  <si>
    <t>Westfield</t>
  </si>
  <si>
    <t>Woodbridge</t>
  </si>
  <si>
    <t>WOODBRIDGE-MIDSEX</t>
  </si>
  <si>
    <t>ETG HEAP Supplemental Credit</t>
  </si>
  <si>
    <t>ETG Lifeline Credit</t>
  </si>
  <si>
    <t>Annandale</t>
  </si>
  <si>
    <t>Hopewell</t>
  </si>
  <si>
    <t>Lebanon</t>
  </si>
  <si>
    <t>Milford</t>
  </si>
  <si>
    <t>ETG USF Adjustment Credit</t>
  </si>
  <si>
    <t>ALLAMUCHY</t>
  </si>
  <si>
    <t>Asbury</t>
  </si>
  <si>
    <t>Augusta</t>
  </si>
  <si>
    <t>Bloomsbury</t>
  </si>
  <si>
    <t>Branchville</t>
  </si>
  <si>
    <t>Broadway</t>
  </si>
  <si>
    <t>Califon</t>
  </si>
  <si>
    <t>Hardyston</t>
  </si>
  <si>
    <t>High Bridge</t>
  </si>
  <si>
    <t>LAFAYETTE</t>
  </si>
  <si>
    <t>Lawrenceville</t>
  </si>
  <si>
    <t>Long Valley</t>
  </si>
  <si>
    <t>Mount Olive</t>
  </si>
  <si>
    <t>MT OLIVE TWP</t>
  </si>
  <si>
    <t>Mt Olive</t>
  </si>
  <si>
    <t>NEWTON TOWN</t>
  </si>
  <si>
    <t>OGDENSBURG BORO</t>
  </si>
  <si>
    <t>Ogdensburg</t>
  </si>
  <si>
    <t>Oxford</t>
  </si>
  <si>
    <t>PENNINGTON BORO</t>
  </si>
  <si>
    <t>Pohatcong</t>
  </si>
  <si>
    <t>Port Murray</t>
  </si>
  <si>
    <t>Raritan</t>
  </si>
  <si>
    <t>Ringoes</t>
  </si>
  <si>
    <t>Stockton</t>
  </si>
  <si>
    <t>Three Bridges</t>
  </si>
  <si>
    <t>Titusville</t>
  </si>
  <si>
    <t>Trenton</t>
  </si>
  <si>
    <t>WASHINGTON BORO</t>
  </si>
  <si>
    <t>WASHINGTON TWP</t>
  </si>
  <si>
    <t>ETG USF Fresh Start Final Transfer</t>
  </si>
  <si>
    <t>ETG USF Fresh Start Monthly Credit</t>
  </si>
  <si>
    <t>ETG USF Fresh Start</t>
  </si>
  <si>
    <t>PAGE</t>
  </si>
  <si>
    <t>HOPELAWN</t>
  </si>
  <si>
    <t>Mountainside</t>
  </si>
  <si>
    <t>Princeton</t>
  </si>
  <si>
    <t>RARITAN</t>
  </si>
  <si>
    <t>ROSELLE</t>
  </si>
  <si>
    <t>SUSSEX</t>
  </si>
  <si>
    <t>BELVIDERE</t>
  </si>
  <si>
    <t>HOPEWELL TWP</t>
  </si>
  <si>
    <t>Allamuchy</t>
  </si>
  <si>
    <t>ALLAMUCHY TWP</t>
  </si>
  <si>
    <t>BRANCHVILLE BORO</t>
  </si>
  <si>
    <t>CLINTON</t>
  </si>
  <si>
    <t>CRANFORD</t>
  </si>
  <si>
    <t>HACKETTSTOWN</t>
  </si>
  <si>
    <t>HIGH BRIDGE</t>
  </si>
  <si>
    <t>Lafayette</t>
  </si>
  <si>
    <t>MT OLIVE</t>
  </si>
  <si>
    <t>Pittstown</t>
  </si>
  <si>
    <t>WESTFIELD TOWN</t>
  </si>
  <si>
    <t>Alexandria</t>
  </si>
  <si>
    <t>ANDOVER TWP</t>
  </si>
  <si>
    <t>Andover</t>
  </si>
  <si>
    <t>AVENEL</t>
  </si>
  <si>
    <t>BYRAM</t>
  </si>
  <si>
    <t>CALIFON BORO</t>
  </si>
  <si>
    <t>COLONIA</t>
  </si>
  <si>
    <t>East Amwell</t>
  </si>
  <si>
    <t xml:space="preserve">Edison              </t>
  </si>
  <si>
    <t>FORDS</t>
  </si>
  <si>
    <t>Frankford</t>
  </si>
  <si>
    <t>FRANKLIN</t>
  </si>
  <si>
    <t>GREEN</t>
  </si>
  <si>
    <t>HACEKTTSTOWN</t>
  </si>
  <si>
    <t>HAMPTON</t>
  </si>
  <si>
    <t>Holland</t>
  </si>
  <si>
    <t>HOPEWELL TWSP</t>
  </si>
  <si>
    <t>Independence</t>
  </si>
  <si>
    <t>KINGWOOD</t>
  </si>
  <si>
    <t>LAMBERTVILLE CITY</t>
  </si>
  <si>
    <t>LEBANON BORO</t>
  </si>
  <si>
    <t>Lopatcong</t>
  </si>
  <si>
    <t>MANSFIELD TWP</t>
  </si>
  <si>
    <t>Mansfield</t>
  </si>
  <si>
    <t>METUCHEN BORO</t>
  </si>
  <si>
    <t>MILFORD BORO</t>
  </si>
  <si>
    <t>MT Oilve</t>
  </si>
  <si>
    <t>OXFORD</t>
  </si>
  <si>
    <t>Stockholm</t>
  </si>
  <si>
    <t>SUSSEX BORO</t>
  </si>
  <si>
    <t>UNION</t>
  </si>
  <si>
    <t>WANTAGE TWP</t>
  </si>
  <si>
    <t>Wantage</t>
  </si>
  <si>
    <t>WASHINGTON</t>
  </si>
  <si>
    <t>West Amwell</t>
  </si>
  <si>
    <t>WESTFIELD</t>
  </si>
  <si>
    <t>WHITE</t>
  </si>
  <si>
    <t>WOODBRIDGE</t>
  </si>
  <si>
    <t>Fredon</t>
  </si>
  <si>
    <t>Mcafee</t>
  </si>
  <si>
    <t>PENNINGTON</t>
  </si>
  <si>
    <t>PHILLPSBURG</t>
  </si>
  <si>
    <t>POHATCONG TWP</t>
  </si>
  <si>
    <t xml:space="preserve">Roselle             </t>
  </si>
  <si>
    <t>OXFORD TWP</t>
  </si>
  <si>
    <t>EAST AMWELL</t>
  </si>
  <si>
    <t>GREENWICH TWP</t>
  </si>
  <si>
    <t>Hopewell Twsp</t>
  </si>
  <si>
    <t>Kingwood</t>
  </si>
  <si>
    <t>LOPATCONG</t>
  </si>
  <si>
    <t>Pennington Boro</t>
  </si>
  <si>
    <t>Plainfield</t>
  </si>
  <si>
    <t>POHATCONG</t>
  </si>
  <si>
    <t>WEST AMWELL TWP</t>
  </si>
  <si>
    <t>WESTFIELD TOWN4</t>
  </si>
  <si>
    <t>White</t>
  </si>
  <si>
    <t>Grand Total</t>
  </si>
  <si>
    <t>N/A</t>
  </si>
  <si>
    <t>ALPHA BORO</t>
  </si>
  <si>
    <t>ANDOVER BORO</t>
  </si>
  <si>
    <t>ANNANDALE</t>
  </si>
  <si>
    <t>BETHLEHEM</t>
  </si>
  <si>
    <t>BLOOMSBURY BORO</t>
  </si>
  <si>
    <t>Byram</t>
  </si>
  <si>
    <t>DELAWARE</t>
  </si>
  <si>
    <t>FANWOOD</t>
  </si>
  <si>
    <t xml:space="preserve">Flemington          </t>
  </si>
  <si>
    <t>FLEMINGTON</t>
  </si>
  <si>
    <t>Frankford Twp</t>
  </si>
  <si>
    <t>FRANKFORD</t>
  </si>
  <si>
    <t>FRANKLIN TWP</t>
  </si>
  <si>
    <t>FREDON TWP</t>
  </si>
  <si>
    <t>GLEN GARDNER</t>
  </si>
  <si>
    <t xml:space="preserve">Great Meadows       </t>
  </si>
  <si>
    <t>GREAT MEADOWS</t>
  </si>
  <si>
    <t>GREEN TWP</t>
  </si>
  <si>
    <t>Greenwich</t>
  </si>
  <si>
    <t>HOPEWELL BORO</t>
  </si>
  <si>
    <t>Hopewell Tswp</t>
  </si>
  <si>
    <t>HOPEWELL</t>
  </si>
  <si>
    <t>INDEPENDENCE TWP</t>
  </si>
  <si>
    <t>LAFAYETTE TWP</t>
  </si>
  <si>
    <t>LAWRENCE TOWNSHIP</t>
  </si>
  <si>
    <t>LINDEN</t>
  </si>
  <si>
    <t>LONG VALLEY</t>
  </si>
  <si>
    <t>LONGVALLEY</t>
  </si>
  <si>
    <t>Maplewood</t>
  </si>
  <si>
    <t>METUCHEN</t>
  </si>
  <si>
    <t>MILFORD</t>
  </si>
  <si>
    <t>MOUNT OLIVE</t>
  </si>
  <si>
    <t>MOUNTAINSIDE BORO</t>
  </si>
  <si>
    <t>Mt Oilve</t>
  </si>
  <si>
    <t>NEWTOWN</t>
  </si>
  <si>
    <t>OGENSBORO</t>
  </si>
  <si>
    <t>PHILIPSBURG</t>
  </si>
  <si>
    <t>PHILLISBURG</t>
  </si>
  <si>
    <t>PORT READING</t>
  </si>
  <si>
    <t>RARITAN TWP</t>
  </si>
  <si>
    <t>Readington</t>
  </si>
  <si>
    <t>ROSELLE PARK</t>
  </si>
  <si>
    <t>SCOTCH PLAINS</t>
  </si>
  <si>
    <t>Springfield</t>
  </si>
  <si>
    <t>Stanhope</t>
  </si>
  <si>
    <t>STOCKTON BORO</t>
  </si>
  <si>
    <t>VERNON TWP</t>
  </si>
  <si>
    <t>WANTAGE</t>
  </si>
  <si>
    <t>WASINGTON</t>
  </si>
  <si>
    <t>Winfield Park</t>
  </si>
  <si>
    <t>FLEMINGTON BORO</t>
  </si>
  <si>
    <t>Baptistown</t>
  </si>
  <si>
    <t>BELVIDIRE</t>
  </si>
  <si>
    <t>BRANCHVILLE</t>
  </si>
  <si>
    <t>EWING</t>
  </si>
  <si>
    <t xml:space="preserve">Hackettstown        </t>
  </si>
  <si>
    <t>HOLLAND TWP</t>
  </si>
  <si>
    <t>ISELIN</t>
  </si>
  <si>
    <t>KENILWORTH</t>
  </si>
  <si>
    <t>KINGWOOD TWP</t>
  </si>
  <si>
    <t>LEBANON</t>
  </si>
  <si>
    <t>Mc Afee</t>
  </si>
  <si>
    <t>Blank</t>
  </si>
  <si>
    <t>Refer to separate file called "PL107ReportingRequirementTemplateFinal_ETG_Financial Info_Sept 2022 to March 2023.xls" for Supply, Demand, Revenues &amp; Expenses</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</si>
  <si>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</si>
  <si>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</si>
  <si>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DECEMBER 2022, 2021 AND 2019</t>
  </si>
  <si>
    <t>Refer to separate file called "PL107ReportingRequirementTemplateFinal_ETG_Financial Info_Sept 2022 to March 2023.xls" for Sales Revenue, Operating Revenue &amp; Net Revenue</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</si>
  <si>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</si>
  <si>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</si>
  <si>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</si>
  <si>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</si>
  <si>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</si>
  <si>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</si>
  <si>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</si>
  <si>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</si>
  <si>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</si>
  <si>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</si>
  <si>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</si>
  <si>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</si>
  <si>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</si>
  <si>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</si>
  <si>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</si>
  <si>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</si>
  <si>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</si>
  <si>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</si>
  <si>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</si>
  <si>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</si>
  <si>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</si>
  <si>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</si>
  <si>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</si>
  <si>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</si>
  <si>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</si>
  <si>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</si>
  <si>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</si>
  <si>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</si>
  <si>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</si>
  <si>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</si>
  <si>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</si>
  <si>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</si>
  <si>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</si>
  <si>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</si>
  <si>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</si>
  <si>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</si>
  <si>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[December 2019] Number of Residential Customers that Receive Assistance for Arrears</t>
  </si>
  <si>
    <t xml:space="preserve">Notes: Information is available by Zip Code and City, except for 2019 which is only available in total.  Information by Municipality is not available for any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</si>
</sst>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25">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0"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5"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1" xfId="0" applyNumberFormat="1" applyFont="1" applyBorder="1"/>
    <xf numFmtId="0" fontId="1" fillId="0" borderId="6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8" borderId="44" xfId="0" applyFill="1" applyBorder="1"/>
    <xf numFmtId="0" fontId="0" fillId="8" borderId="41" xfId="0" applyFill="1" applyBorder="1"/>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44" fontId="2" fillId="0" borderId="0" xfId="1" applyFont="1" applyFill="1" applyBorder="1" applyAlignment="1">
      <alignment horizontal="center" vertical="center" wrapText="1"/>
    </xf>
    <xf numFmtId="44" fontId="2" fillId="0" borderId="41" xfId="1"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3" fontId="1" fillId="4" borderId="1"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9" fillId="5" borderId="2"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6" borderId="0" xfId="0" applyNumberFormat="1" applyFont="1" applyFill="1" applyAlignment="1">
      <alignment horizontal="center"/>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0" borderId="0" xfId="0" applyNumberFormat="1" applyFont="1" applyAlignment="1">
      <alignment horizontal="center"/>
    </xf>
    <xf numFmtId="3" fontId="7" fillId="2" borderId="0" xfId="0" applyNumberFormat="1" applyFont="1" applyFill="1" applyAlignment="1">
      <alignment horizontal="center"/>
    </xf>
    <xf numFmtId="3" fontId="9" fillId="6" borderId="0" xfId="0" applyNumberFormat="1" applyFont="1" applyFill="1" applyAlignment="1">
      <alignment horizontal="center" vertical="top"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8"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0" borderId="23" xfId="0" applyNumberFormat="1" applyFont="1" applyBorder="1" applyAlignment="1">
      <alignment horizontal="center"/>
    </xf>
    <xf numFmtId="44" fontId="7" fillId="0" borderId="25" xfId="1" applyFont="1" applyBorder="1"/>
    <xf numFmtId="165" fontId="7" fillId="0" borderId="29" xfId="0" applyNumberFormat="1" applyFont="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6" xfId="0" applyBorder="1" applyAlignment="1">
      <alignment vertical="center" wrapText="1"/>
    </xf>
    <xf numFmtId="0" fontId="0" fillId="0" borderId="67" xfId="0" applyBorder="1" applyAlignment="1">
      <alignment wrapText="1"/>
    </xf>
    <xf numFmtId="0" fontId="0" fillId="0" borderId="67" xfId="0" applyBorder="1"/>
    <xf numFmtId="0" fontId="0" fillId="0" borderId="68" xfId="0" applyBorder="1" applyAlignment="1">
      <alignment vertical="center" wrapText="1"/>
    </xf>
    <xf numFmtId="0" fontId="0" fillId="0" borderId="2" xfId="0" applyBorder="1" applyAlignment="1">
      <alignmen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59"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7" fillId="6" borderId="0" xfId="0" applyFont="1" applyFill="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2" borderId="0" xfId="0" applyFont="1" applyFill="1" applyBorder="1" applyAlignment="1">
      <alignment horizontal="center" vertical="top" wrapText="1"/>
    </xf>
    <xf numFmtId="0" fontId="0" fillId="0" borderId="25" xfId="0" applyBorder="1" applyAlignment="1">
      <alignment horizontal="center" vertical="center" wrapText="1"/>
    </xf>
    <xf numFmtId="0" fontId="0" fillId="0" borderId="65" xfId="0" applyBorder="1" applyAlignment="1">
      <alignment horizontal="center" vertical="center" wrapText="1"/>
    </xf>
    <xf numFmtId="0" fontId="0" fillId="0" borderId="51"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8" fontId="7" fillId="0" borderId="37" xfId="1" applyNumberFormat="1" applyFont="1" applyBorder="1"/>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9">
        <v>44896</v>
      </c>
    </row>
    <row r="6" spans="1:5" x14ac:dyDescent="0.25">
      <c r="A6" s="153"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05"/>
  <sheetViews>
    <sheetView zoomScale="80" zoomScaleNormal="80" zoomScaleSheetLayoutView="85" zoomScalePageLayoutView="70" workbookViewId="0">
      <selection activeCell="AB12" sqref="AB1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308"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5" t="s">
        <v>5</v>
      </c>
      <c r="B1" s="50"/>
      <c r="C1" s="50"/>
      <c r="D1" s="50"/>
      <c r="E1" s="4"/>
      <c r="F1" s="4"/>
      <c r="G1" s="4"/>
      <c r="H1" s="4"/>
      <c r="I1" s="4"/>
      <c r="J1" s="4"/>
      <c r="K1" s="4"/>
      <c r="M1" s="306" t="s">
        <v>6</v>
      </c>
      <c r="N1" s="4"/>
      <c r="P1" s="59" t="s">
        <v>7</v>
      </c>
      <c r="Q1" s="59"/>
      <c r="R1" s="4"/>
      <c r="S1" s="4"/>
      <c r="T1" s="4"/>
      <c r="U1" s="4"/>
      <c r="V1" s="4"/>
      <c r="W1" s="4"/>
      <c r="Y1" s="59" t="s">
        <v>8</v>
      </c>
      <c r="Z1" s="59"/>
      <c r="AB1" s="59" t="s">
        <v>9</v>
      </c>
      <c r="AC1" s="4"/>
      <c r="AD1" s="4"/>
      <c r="AE1" s="4"/>
      <c r="AF1" s="4"/>
    </row>
    <row r="2" spans="1:38" ht="12.95" customHeight="1" x14ac:dyDescent="0.2">
      <c r="A2" s="326" t="s">
        <v>10</v>
      </c>
      <c r="B2" s="327"/>
      <c r="C2" s="328"/>
      <c r="D2" s="80"/>
      <c r="E2" s="80"/>
      <c r="F2" s="80"/>
      <c r="G2" s="80"/>
      <c r="H2" s="80"/>
      <c r="I2" s="80"/>
      <c r="J2" s="80"/>
      <c r="K2" s="80"/>
      <c r="L2" s="80"/>
      <c r="M2" s="344" t="s">
        <v>11</v>
      </c>
      <c r="N2" s="345"/>
      <c r="O2" s="62"/>
      <c r="P2" s="335" t="s">
        <v>12</v>
      </c>
      <c r="Q2" s="336"/>
      <c r="R2" s="337"/>
      <c r="S2" s="4"/>
      <c r="T2" s="4"/>
      <c r="U2" s="62"/>
      <c r="V2" s="19"/>
      <c r="W2" s="19"/>
      <c r="X2" s="19"/>
      <c r="Y2" s="326" t="s">
        <v>13</v>
      </c>
      <c r="Z2" s="328"/>
      <c r="AA2" s="79"/>
      <c r="AB2" s="326" t="s">
        <v>14</v>
      </c>
      <c r="AC2" s="327"/>
      <c r="AD2" s="327"/>
      <c r="AE2" s="328"/>
      <c r="AF2" s="73"/>
      <c r="AG2" s="73"/>
      <c r="AL2" s="73"/>
    </row>
    <row r="3" spans="1:38" ht="14.45" customHeight="1" thickBot="1" x14ac:dyDescent="0.25">
      <c r="A3" s="329"/>
      <c r="B3" s="330"/>
      <c r="C3" s="331"/>
      <c r="D3" s="51"/>
      <c r="E3" s="51"/>
      <c r="F3" s="51"/>
      <c r="G3" s="51"/>
      <c r="H3" s="51"/>
      <c r="I3" s="51"/>
      <c r="J3" s="51"/>
      <c r="K3" s="51"/>
      <c r="L3" s="51"/>
      <c r="M3" s="346"/>
      <c r="N3" s="347"/>
      <c r="O3" s="62"/>
      <c r="P3" s="338"/>
      <c r="Q3" s="339"/>
      <c r="R3" s="340"/>
      <c r="S3" s="4"/>
      <c r="T3" s="4"/>
      <c r="U3" s="62"/>
      <c r="V3" s="19"/>
      <c r="W3" s="19"/>
      <c r="X3" s="19"/>
      <c r="Y3" s="332"/>
      <c r="Z3" s="334"/>
      <c r="AA3" s="79"/>
      <c r="AB3" s="332"/>
      <c r="AC3" s="333"/>
      <c r="AD3" s="333"/>
      <c r="AE3" s="334"/>
      <c r="AF3" s="73"/>
      <c r="AG3" s="73"/>
      <c r="AL3" s="73"/>
    </row>
    <row r="4" spans="1:38" ht="14.45" customHeight="1" x14ac:dyDescent="0.2">
      <c r="A4" s="52"/>
      <c r="B4" s="52"/>
      <c r="C4" s="52"/>
      <c r="D4" s="52"/>
      <c r="E4" s="52"/>
      <c r="F4" s="52"/>
      <c r="G4" s="52"/>
      <c r="H4" s="52"/>
      <c r="I4" s="52"/>
      <c r="J4" s="52"/>
      <c r="K4" s="52"/>
      <c r="L4" s="52"/>
      <c r="M4" s="346"/>
      <c r="N4" s="347"/>
      <c r="O4" s="62"/>
      <c r="P4" s="338"/>
      <c r="Q4" s="339"/>
      <c r="R4" s="340"/>
      <c r="S4" s="4"/>
      <c r="T4" s="4"/>
      <c r="U4" s="62"/>
      <c r="V4" s="19"/>
      <c r="W4" s="19"/>
      <c r="X4" s="19"/>
      <c r="Y4" s="332"/>
      <c r="Z4" s="334"/>
      <c r="AA4" s="79"/>
      <c r="AB4" s="332"/>
      <c r="AC4" s="333"/>
      <c r="AD4" s="333"/>
      <c r="AE4" s="334"/>
      <c r="AF4" s="73"/>
      <c r="AG4" s="73"/>
      <c r="AL4" s="73"/>
    </row>
    <row r="5" spans="1:38" ht="15" customHeight="1" thickBot="1" x14ac:dyDescent="0.25">
      <c r="A5" s="6" t="s">
        <v>15</v>
      </c>
      <c r="B5" s="53"/>
      <c r="C5" s="53"/>
      <c r="D5" s="53"/>
      <c r="E5" s="53"/>
      <c r="F5" s="53"/>
      <c r="G5" s="53"/>
      <c r="H5" s="53"/>
      <c r="I5" s="52"/>
      <c r="J5" s="52"/>
      <c r="K5" s="52"/>
      <c r="L5" s="52"/>
      <c r="M5" s="346"/>
      <c r="N5" s="347"/>
      <c r="O5" s="62"/>
      <c r="P5" s="341"/>
      <c r="Q5" s="342"/>
      <c r="R5" s="343"/>
      <c r="S5" s="4"/>
      <c r="T5" s="4"/>
      <c r="U5" s="62"/>
      <c r="V5" s="19"/>
      <c r="W5" s="19"/>
      <c r="X5" s="19"/>
      <c r="Y5" s="332"/>
      <c r="Z5" s="334"/>
      <c r="AA5" s="79"/>
      <c r="AB5" s="329"/>
      <c r="AC5" s="330"/>
      <c r="AD5" s="330"/>
      <c r="AE5" s="331"/>
      <c r="AF5" s="73"/>
      <c r="AG5" s="73"/>
      <c r="AL5" s="73"/>
    </row>
    <row r="6" spans="1:38" ht="15" customHeight="1" thickBot="1" x14ac:dyDescent="0.25">
      <c r="B6" s="4"/>
      <c r="C6" s="4"/>
      <c r="D6" s="4"/>
      <c r="E6" s="4"/>
      <c r="F6" s="4"/>
      <c r="G6" s="4"/>
      <c r="H6" s="4"/>
      <c r="I6" s="52"/>
      <c r="J6" s="52"/>
      <c r="K6" s="52"/>
      <c r="L6" s="52"/>
      <c r="M6" s="348"/>
      <c r="N6" s="349"/>
      <c r="O6" s="62"/>
      <c r="Q6" s="4"/>
      <c r="R6" s="9"/>
      <c r="S6" s="4"/>
      <c r="T6" s="4"/>
      <c r="U6" s="4"/>
      <c r="V6" s="9"/>
      <c r="W6" s="9"/>
      <c r="X6" s="9"/>
      <c r="Y6" s="329"/>
      <c r="Z6" s="331"/>
      <c r="AA6" s="79"/>
      <c r="AB6" s="136"/>
      <c r="AC6" s="73"/>
      <c r="AD6" s="73"/>
      <c r="AE6" s="73"/>
      <c r="AF6" s="73"/>
      <c r="AG6" s="73"/>
      <c r="AL6" s="73"/>
    </row>
    <row r="7" spans="1:38" ht="15" customHeight="1" x14ac:dyDescent="0.2">
      <c r="A7" s="242" t="s">
        <v>16</v>
      </c>
      <c r="B7" s="53"/>
      <c r="C7" s="53"/>
      <c r="D7" s="53"/>
      <c r="E7" s="53"/>
      <c r="F7" s="53"/>
      <c r="G7" s="53"/>
      <c r="H7" s="53"/>
      <c r="I7" s="53"/>
      <c r="J7" s="53"/>
      <c r="K7" s="52"/>
      <c r="L7" s="52"/>
      <c r="M7" s="321" t="s">
        <v>17</v>
      </c>
      <c r="N7" s="322"/>
      <c r="O7" s="62"/>
      <c r="P7" s="323" t="s">
        <v>18</v>
      </c>
      <c r="Q7" s="324"/>
      <c r="R7" s="324"/>
      <c r="S7" s="4"/>
      <c r="T7" s="4"/>
      <c r="U7" s="4"/>
      <c r="V7" s="4"/>
      <c r="W7" s="4"/>
      <c r="Y7" s="132"/>
      <c r="Z7" s="79"/>
      <c r="AA7" s="79"/>
      <c r="AB7" s="325" t="s">
        <v>454</v>
      </c>
      <c r="AC7" s="325"/>
      <c r="AD7" s="325"/>
      <c r="AE7" s="325"/>
      <c r="AF7" s="4"/>
    </row>
    <row r="8" spans="1:38" ht="14.45" customHeight="1" x14ac:dyDescent="0.2">
      <c r="A8" s="242" t="s">
        <v>450</v>
      </c>
      <c r="B8" s="53"/>
      <c r="C8" s="53"/>
      <c r="D8" s="53"/>
      <c r="E8" s="53"/>
      <c r="F8" s="53"/>
      <c r="G8" s="53"/>
      <c r="H8" s="53"/>
      <c r="I8" s="53"/>
      <c r="J8" s="52"/>
      <c r="K8" s="52"/>
      <c r="L8" s="52"/>
      <c r="M8" s="323"/>
      <c r="N8" s="324"/>
      <c r="P8" s="323"/>
      <c r="Q8" s="324"/>
      <c r="R8" s="324"/>
      <c r="S8" s="4"/>
      <c r="T8" s="4"/>
      <c r="U8" s="4"/>
      <c r="V8" s="4"/>
      <c r="W8" s="4"/>
      <c r="Y8" s="323" t="s">
        <v>18</v>
      </c>
      <c r="Z8" s="323"/>
      <c r="AA8" s="79"/>
      <c r="AB8" s="325"/>
      <c r="AC8" s="325"/>
      <c r="AD8" s="325"/>
      <c r="AE8" s="325"/>
      <c r="AF8" s="4"/>
    </row>
    <row r="9" spans="1:38" x14ac:dyDescent="0.2">
      <c r="A9" s="52" t="s">
        <v>20</v>
      </c>
      <c r="B9" s="5" t="s">
        <v>21</v>
      </c>
      <c r="C9" s="52"/>
      <c r="D9" s="52"/>
      <c r="E9" s="52"/>
      <c r="F9" s="52"/>
      <c r="G9" s="52"/>
      <c r="H9" s="52"/>
      <c r="I9" s="52"/>
      <c r="J9" s="52"/>
      <c r="K9" s="52"/>
      <c r="L9" s="52"/>
      <c r="M9" s="323"/>
      <c r="N9" s="324"/>
      <c r="P9" s="323"/>
      <c r="Q9" s="324"/>
      <c r="R9" s="324"/>
      <c r="S9" s="4"/>
      <c r="T9" s="4"/>
      <c r="U9" s="4"/>
      <c r="V9" s="4"/>
      <c r="W9" s="4"/>
      <c r="Y9" s="323"/>
      <c r="Z9" s="323"/>
      <c r="AA9" s="79"/>
      <c r="AB9" s="325"/>
      <c r="AC9" s="325"/>
      <c r="AD9" s="325"/>
      <c r="AE9" s="325"/>
      <c r="AF9" s="4"/>
    </row>
    <row r="10" spans="1:38" x14ac:dyDescent="0.2">
      <c r="A10" s="52"/>
      <c r="B10" s="125" t="s">
        <v>22</v>
      </c>
      <c r="C10" s="52"/>
      <c r="D10" s="52"/>
      <c r="E10" s="52"/>
      <c r="F10" s="52"/>
      <c r="G10" s="52"/>
      <c r="H10" s="52"/>
      <c r="I10" s="52"/>
      <c r="J10" s="52"/>
      <c r="K10" s="52"/>
      <c r="L10" s="52"/>
      <c r="M10" s="323"/>
      <c r="N10" s="324"/>
      <c r="P10" s="49"/>
      <c r="Q10" s="4"/>
      <c r="R10" s="4"/>
      <c r="S10" s="4"/>
      <c r="T10" s="4"/>
      <c r="U10" s="4"/>
      <c r="V10" s="4"/>
      <c r="W10" s="4"/>
      <c r="Y10" s="323"/>
      <c r="Z10" s="323"/>
      <c r="AA10" s="79"/>
      <c r="AB10" s="325"/>
      <c r="AC10" s="325"/>
      <c r="AD10" s="325"/>
      <c r="AE10" s="325"/>
      <c r="AF10" s="4"/>
    </row>
    <row r="11" spans="1:38" x14ac:dyDescent="0.2">
      <c r="A11" s="52"/>
      <c r="B11" s="125" t="s">
        <v>24</v>
      </c>
      <c r="C11" s="52"/>
      <c r="D11" s="52"/>
      <c r="E11" s="52"/>
      <c r="F11" s="52"/>
      <c r="G11" s="52"/>
      <c r="H11" s="52"/>
      <c r="I11" s="52"/>
      <c r="J11" s="52"/>
      <c r="K11" s="52"/>
      <c r="L11" s="52"/>
      <c r="M11" s="323"/>
      <c r="N11" s="324"/>
      <c r="P11" s="49"/>
      <c r="Q11" s="4"/>
      <c r="R11" s="4"/>
      <c r="S11" s="4"/>
      <c r="T11" s="4"/>
      <c r="U11" s="4"/>
      <c r="V11" s="4"/>
      <c r="W11" s="4"/>
      <c r="Y11" s="323"/>
      <c r="Z11" s="323"/>
      <c r="AA11" s="79"/>
      <c r="AB11" s="325"/>
      <c r="AC11" s="325"/>
      <c r="AD11" s="325"/>
      <c r="AE11" s="325"/>
      <c r="AF11" s="4"/>
    </row>
    <row r="12" spans="1:38" x14ac:dyDescent="0.2">
      <c r="A12" s="52"/>
      <c r="B12" s="125" t="s">
        <v>26</v>
      </c>
      <c r="C12" s="52"/>
      <c r="D12" s="52"/>
      <c r="E12" s="52"/>
      <c r="F12" s="52"/>
      <c r="G12" s="52"/>
      <c r="H12" s="52"/>
      <c r="I12" s="52"/>
      <c r="J12" s="52"/>
      <c r="K12" s="52"/>
      <c r="L12" s="52"/>
      <c r="M12" s="323"/>
      <c r="N12" s="324"/>
      <c r="P12" s="49"/>
      <c r="Q12" s="4"/>
      <c r="R12" s="4"/>
      <c r="S12" s="4"/>
      <c r="T12" s="4"/>
      <c r="U12" s="4"/>
      <c r="V12" s="4"/>
      <c r="W12" s="4"/>
      <c r="Y12" s="323"/>
      <c r="Z12" s="323"/>
      <c r="AA12" s="79"/>
      <c r="AB12" s="84" t="s">
        <v>20</v>
      </c>
      <c r="AC12" s="5" t="s">
        <v>23</v>
      </c>
      <c r="AD12" s="4"/>
      <c r="AE12" s="4"/>
      <c r="AF12" s="4"/>
    </row>
    <row r="13" spans="1:38" x14ac:dyDescent="0.2">
      <c r="A13" s="52"/>
      <c r="B13" s="125" t="s">
        <v>28</v>
      </c>
      <c r="C13" s="52"/>
      <c r="D13" s="52"/>
      <c r="E13" s="52"/>
      <c r="F13" s="52"/>
      <c r="G13" s="52"/>
      <c r="H13" s="52"/>
      <c r="I13" s="52"/>
      <c r="J13" s="52"/>
      <c r="K13" s="52"/>
      <c r="L13" s="52"/>
      <c r="M13" s="323"/>
      <c r="N13" s="324"/>
      <c r="P13" s="49"/>
      <c r="Q13" s="4"/>
      <c r="R13" s="4"/>
      <c r="S13" s="4"/>
      <c r="T13" s="4"/>
      <c r="U13" s="4"/>
      <c r="V13" s="4"/>
      <c r="W13" s="4"/>
      <c r="Y13" s="323"/>
      <c r="Z13" s="323"/>
      <c r="AA13" s="79"/>
      <c r="AB13" s="84"/>
      <c r="AC13" s="125" t="s">
        <v>25</v>
      </c>
      <c r="AD13" s="4"/>
      <c r="AE13" s="4"/>
      <c r="AF13" s="4"/>
    </row>
    <row r="14" spans="1:38" x14ac:dyDescent="0.2">
      <c r="A14" s="52"/>
      <c r="B14" s="125"/>
      <c r="C14" s="52"/>
      <c r="D14" s="52"/>
      <c r="E14" s="52"/>
      <c r="F14" s="52"/>
      <c r="G14" s="52"/>
      <c r="H14" s="52"/>
      <c r="I14" s="52"/>
      <c r="J14" s="52"/>
      <c r="K14" s="52"/>
      <c r="L14" s="52"/>
      <c r="M14" s="307"/>
      <c r="N14" s="4"/>
      <c r="P14" s="49"/>
      <c r="Q14" s="4"/>
      <c r="R14" s="4"/>
      <c r="S14" s="4"/>
      <c r="T14" s="4"/>
      <c r="U14" s="4"/>
      <c r="V14" s="4"/>
      <c r="W14" s="4"/>
      <c r="Y14" s="323"/>
      <c r="Z14" s="323"/>
      <c r="AA14" s="79"/>
      <c r="AB14" s="84"/>
      <c r="AC14" s="125" t="s">
        <v>27</v>
      </c>
      <c r="AD14" s="4"/>
      <c r="AE14" s="4"/>
      <c r="AF14" s="4"/>
    </row>
    <row r="15" spans="1:38" x14ac:dyDescent="0.2">
      <c r="B15" s="52"/>
      <c r="C15" s="52"/>
      <c r="D15" s="52"/>
      <c r="E15" s="52"/>
      <c r="F15" s="52"/>
      <c r="G15" s="52"/>
      <c r="H15" s="52"/>
      <c r="I15" s="52"/>
      <c r="J15" s="52"/>
      <c r="K15" s="111" t="s">
        <v>31</v>
      </c>
      <c r="L15" s="52"/>
      <c r="M15" s="307"/>
      <c r="N15" s="111"/>
      <c r="P15" s="49"/>
      <c r="Q15" s="4"/>
      <c r="R15" s="4"/>
      <c r="S15" s="4"/>
      <c r="T15" s="4"/>
      <c r="U15" s="4"/>
      <c r="V15" s="4"/>
      <c r="W15" s="111" t="s">
        <v>31</v>
      </c>
      <c r="Y15" s="49"/>
      <c r="AA15" s="111"/>
      <c r="AC15" s="5" t="s">
        <v>29</v>
      </c>
      <c r="AD15" s="4"/>
      <c r="AE15" s="4"/>
      <c r="AF15" s="4"/>
    </row>
    <row r="16" spans="1:38" x14ac:dyDescent="0.2">
      <c r="B16" s="52"/>
      <c r="C16" s="52"/>
      <c r="D16" s="52"/>
      <c r="E16" s="52"/>
      <c r="F16" s="52"/>
      <c r="G16" s="52"/>
      <c r="H16" s="52"/>
      <c r="I16" s="52"/>
      <c r="J16" s="52"/>
      <c r="K16" s="52"/>
      <c r="L16" s="52"/>
      <c r="M16" s="307"/>
      <c r="N16" s="4"/>
      <c r="P16" s="49"/>
      <c r="Q16" s="4"/>
      <c r="R16" s="4"/>
      <c r="S16" s="4"/>
      <c r="T16" s="4"/>
      <c r="U16" s="4"/>
      <c r="V16" s="4"/>
      <c r="W16" s="4"/>
      <c r="Y16" s="49"/>
      <c r="Z16" s="4"/>
      <c r="AC16" s="125" t="s">
        <v>30</v>
      </c>
      <c r="AD16" s="4"/>
      <c r="AE16" s="4"/>
      <c r="AF16" s="4"/>
    </row>
    <row r="17" spans="1:32" x14ac:dyDescent="0.2">
      <c r="B17" s="52"/>
      <c r="C17" s="52"/>
      <c r="D17" s="52"/>
      <c r="E17" s="52"/>
      <c r="F17" s="52"/>
      <c r="G17" s="52"/>
      <c r="H17" s="52"/>
      <c r="I17" s="52"/>
      <c r="L17" s="52"/>
      <c r="M17" s="307"/>
      <c r="N17" s="74" t="s">
        <v>33</v>
      </c>
      <c r="O17" s="74"/>
      <c r="P17" s="49"/>
      <c r="Q17" s="74" t="s">
        <v>33</v>
      </c>
      <c r="R17" s="4"/>
      <c r="S17" s="74" t="s">
        <v>33</v>
      </c>
      <c r="T17" s="4"/>
      <c r="U17" s="74" t="s">
        <v>33</v>
      </c>
      <c r="V17" s="4"/>
      <c r="W17" s="74" t="s">
        <v>33</v>
      </c>
      <c r="X17" s="74"/>
      <c r="Y17" s="49"/>
      <c r="AC17" s="125" t="s">
        <v>32</v>
      </c>
      <c r="AD17" s="4"/>
      <c r="AE17" s="4"/>
      <c r="AF17" s="4"/>
    </row>
    <row r="18" spans="1:32" ht="76.5" x14ac:dyDescent="0.2">
      <c r="A18" s="80" t="str">
        <f>'Cover Page'!A3</f>
        <v>ELIZABETHTOWN GAS COMPANY</v>
      </c>
      <c r="B18" s="4"/>
      <c r="C18" s="4"/>
      <c r="D18" s="4"/>
      <c r="E18" s="4"/>
      <c r="F18" s="4"/>
      <c r="G18" s="83" t="s">
        <v>34</v>
      </c>
      <c r="H18" s="4"/>
      <c r="I18" s="83" t="s">
        <v>34</v>
      </c>
      <c r="J18" s="4"/>
      <c r="K18" s="4"/>
      <c r="M18" s="299" t="s">
        <v>35</v>
      </c>
      <c r="N18" s="83" t="s">
        <v>34</v>
      </c>
      <c r="O18" s="81"/>
      <c r="P18" s="82" t="s">
        <v>35</v>
      </c>
      <c r="Q18" s="83" t="s">
        <v>34</v>
      </c>
      <c r="R18" s="82" t="s">
        <v>35</v>
      </c>
      <c r="S18" s="83" t="s">
        <v>34</v>
      </c>
      <c r="T18" s="216" t="s">
        <v>35</v>
      </c>
      <c r="U18" s="83" t="s">
        <v>34</v>
      </c>
      <c r="V18" s="82" t="s">
        <v>35</v>
      </c>
      <c r="W18" s="83" t="s">
        <v>34</v>
      </c>
      <c r="X18" s="81"/>
      <c r="Y18" s="49"/>
      <c r="Z18" s="4"/>
      <c r="AB18" s="126"/>
      <c r="AC18" s="4"/>
      <c r="AD18" s="4"/>
      <c r="AE18" s="4"/>
      <c r="AF18" s="4"/>
    </row>
    <row r="19" spans="1:32" ht="63.75" x14ac:dyDescent="0.2">
      <c r="A19" s="246">
        <f>'Cover Page'!A5</f>
        <v>44896</v>
      </c>
      <c r="B19" s="76" t="s">
        <v>36</v>
      </c>
      <c r="C19" s="76" t="s">
        <v>37</v>
      </c>
      <c r="D19" s="76" t="s">
        <v>38</v>
      </c>
      <c r="E19" s="76" t="s">
        <v>39</v>
      </c>
      <c r="F19" s="155" t="s">
        <v>40</v>
      </c>
      <c r="G19" s="155" t="s">
        <v>40</v>
      </c>
      <c r="H19" s="155" t="s">
        <v>41</v>
      </c>
      <c r="I19" s="155" t="s">
        <v>41</v>
      </c>
      <c r="J19" s="155" t="s">
        <v>42</v>
      </c>
      <c r="K19" s="155" t="s">
        <v>43</v>
      </c>
      <c r="L19" s="60"/>
      <c r="M19" s="300" t="s">
        <v>44</v>
      </c>
      <c r="N19" s="66" t="s">
        <v>44</v>
      </c>
      <c r="O19" s="69"/>
      <c r="P19" s="66" t="s">
        <v>45</v>
      </c>
      <c r="Q19" s="66" t="s">
        <v>45</v>
      </c>
      <c r="R19" s="66" t="s">
        <v>46</v>
      </c>
      <c r="S19" s="66" t="s">
        <v>46</v>
      </c>
      <c r="T19" s="217" t="s">
        <v>47</v>
      </c>
      <c r="U19" s="217" t="s">
        <v>47</v>
      </c>
      <c r="V19" s="217" t="s">
        <v>48</v>
      </c>
      <c r="W19" s="66" t="s">
        <v>48</v>
      </c>
      <c r="X19" s="69"/>
      <c r="Y19" s="48" t="s">
        <v>49</v>
      </c>
      <c r="Z19" s="48" t="s">
        <v>50</v>
      </c>
      <c r="AB19" s="156" t="s">
        <v>51</v>
      </c>
      <c r="AC19" s="156" t="s">
        <v>52</v>
      </c>
      <c r="AD19" s="156" t="s">
        <v>53</v>
      </c>
      <c r="AE19" s="4"/>
      <c r="AF19" s="4"/>
    </row>
    <row r="20" spans="1:32" x14ac:dyDescent="0.2">
      <c r="A20" s="54"/>
      <c r="B20" s="11"/>
      <c r="C20" s="11" t="s">
        <v>329</v>
      </c>
      <c r="D20" s="11"/>
      <c r="E20" s="228">
        <v>8848</v>
      </c>
      <c r="F20" s="11"/>
      <c r="G20" s="11"/>
      <c r="H20" s="11"/>
      <c r="I20" s="11"/>
      <c r="J20" s="11"/>
      <c r="K20" s="11"/>
      <c r="M20" s="288">
        <v>3</v>
      </c>
      <c r="N20" s="68"/>
      <c r="P20" s="171">
        <v>59.94</v>
      </c>
      <c r="Q20" s="171"/>
      <c r="R20" s="171">
        <v>83.32</v>
      </c>
      <c r="S20" s="11"/>
      <c r="T20" s="218">
        <v>75.679999999999993</v>
      </c>
      <c r="U20" s="218"/>
      <c r="V20" s="218">
        <v>111.46</v>
      </c>
      <c r="W20" s="11"/>
      <c r="Y20" s="171">
        <v>179.82</v>
      </c>
      <c r="Z20" s="171">
        <v>179.82</v>
      </c>
      <c r="AB20" s="11"/>
      <c r="AC20" s="11"/>
      <c r="AD20" s="11"/>
      <c r="AE20" s="4"/>
      <c r="AF20" s="4"/>
    </row>
    <row r="21" spans="1:32" x14ac:dyDescent="0.2">
      <c r="A21" s="54"/>
      <c r="B21" s="11"/>
      <c r="C21" s="11" t="s">
        <v>319</v>
      </c>
      <c r="D21" s="11"/>
      <c r="E21" s="228">
        <v>7840</v>
      </c>
      <c r="F21" s="11"/>
      <c r="G21" s="11"/>
      <c r="H21" s="11"/>
      <c r="I21" s="11"/>
      <c r="J21" s="11"/>
      <c r="K21" s="11"/>
      <c r="M21" s="288">
        <v>9</v>
      </c>
      <c r="N21" s="68"/>
      <c r="P21" s="171">
        <v>64.666666666666671</v>
      </c>
      <c r="Q21" s="171"/>
      <c r="R21" s="171">
        <v>62.42</v>
      </c>
      <c r="S21" s="11"/>
      <c r="T21" s="218">
        <v>82.903333333333336</v>
      </c>
      <c r="U21" s="218"/>
      <c r="V21" s="218">
        <v>79.465000000000003</v>
      </c>
      <c r="W21" s="11"/>
      <c r="Y21" s="171">
        <v>388</v>
      </c>
      <c r="Z21" s="171">
        <v>388</v>
      </c>
      <c r="AB21" s="11"/>
      <c r="AC21" s="11"/>
      <c r="AD21" s="11"/>
      <c r="AE21" s="4"/>
      <c r="AF21" s="4"/>
    </row>
    <row r="22" spans="1:32" x14ac:dyDescent="0.2">
      <c r="A22" s="54"/>
      <c r="B22" s="11"/>
      <c r="C22" s="11" t="s">
        <v>318</v>
      </c>
      <c r="D22" s="11"/>
      <c r="E22" s="228">
        <v>7820</v>
      </c>
      <c r="F22" s="11"/>
      <c r="G22" s="11"/>
      <c r="H22" s="11"/>
      <c r="I22" s="11"/>
      <c r="J22" s="11"/>
      <c r="K22" s="11"/>
      <c r="M22" s="288">
        <v>139</v>
      </c>
      <c r="N22" s="68"/>
      <c r="P22" s="171">
        <v>42.93124031007752</v>
      </c>
      <c r="Q22" s="171"/>
      <c r="R22" s="171">
        <v>42</v>
      </c>
      <c r="S22" s="11"/>
      <c r="T22" s="218">
        <v>50.904031007751925</v>
      </c>
      <c r="U22" s="218"/>
      <c r="V22" s="218">
        <v>48.5</v>
      </c>
      <c r="W22" s="11"/>
      <c r="Y22" s="171">
        <v>5538.13</v>
      </c>
      <c r="Z22" s="171">
        <v>5646.5</v>
      </c>
      <c r="AB22" s="11"/>
      <c r="AC22" s="11"/>
      <c r="AD22" s="11"/>
      <c r="AE22" s="4"/>
      <c r="AF22" s="4"/>
    </row>
    <row r="23" spans="1:32" x14ac:dyDescent="0.2">
      <c r="A23" s="54"/>
      <c r="B23" s="11"/>
      <c r="C23" s="11" t="s">
        <v>318</v>
      </c>
      <c r="D23" s="11"/>
      <c r="E23" s="228">
        <v>7838</v>
      </c>
      <c r="F23" s="11"/>
      <c r="G23" s="11"/>
      <c r="H23" s="11"/>
      <c r="I23" s="11"/>
      <c r="J23" s="11"/>
      <c r="K23" s="11"/>
      <c r="M23" s="288">
        <v>1</v>
      </c>
      <c r="N23" s="68"/>
      <c r="P23" s="171">
        <v>101.53</v>
      </c>
      <c r="Q23" s="171"/>
      <c r="R23" s="171">
        <v>101.53</v>
      </c>
      <c r="S23" s="11"/>
      <c r="T23" s="218">
        <v>139.32</v>
      </c>
      <c r="U23" s="218"/>
      <c r="V23" s="218">
        <v>139.32</v>
      </c>
      <c r="W23" s="11"/>
      <c r="Y23" s="171">
        <v>101.53</v>
      </c>
      <c r="Z23" s="171">
        <v>101.53</v>
      </c>
      <c r="AB23" s="11"/>
      <c r="AC23" s="11"/>
      <c r="AD23" s="11"/>
      <c r="AE23" s="4"/>
      <c r="AF23" s="4"/>
    </row>
    <row r="24" spans="1:32" x14ac:dyDescent="0.2">
      <c r="A24" s="54"/>
      <c r="B24" s="11"/>
      <c r="C24" s="11" t="s">
        <v>276</v>
      </c>
      <c r="D24" s="11"/>
      <c r="E24" s="228">
        <v>7840</v>
      </c>
      <c r="F24" s="11"/>
      <c r="G24" s="11"/>
      <c r="H24" s="11"/>
      <c r="I24" s="11"/>
      <c r="J24" s="11"/>
      <c r="K24" s="11"/>
      <c r="M24" s="288">
        <v>22</v>
      </c>
      <c r="N24" s="68"/>
      <c r="P24" s="171">
        <v>61.039523809523807</v>
      </c>
      <c r="Q24" s="171"/>
      <c r="R24" s="171">
        <v>57.03</v>
      </c>
      <c r="S24" s="11"/>
      <c r="T24" s="218">
        <v>81.675714285714292</v>
      </c>
      <c r="U24" s="218"/>
      <c r="V24" s="218">
        <v>74.3</v>
      </c>
      <c r="W24" s="11"/>
      <c r="Y24" s="171">
        <v>1281.83</v>
      </c>
      <c r="Z24" s="171">
        <v>1341.09</v>
      </c>
      <c r="AB24" s="11"/>
      <c r="AC24" s="11"/>
      <c r="AD24" s="11"/>
      <c r="AE24" s="4"/>
      <c r="AF24" s="4"/>
    </row>
    <row r="25" spans="1:32" x14ac:dyDescent="0.2">
      <c r="A25" s="54"/>
      <c r="B25" s="11"/>
      <c r="C25" s="11" t="s">
        <v>276</v>
      </c>
      <c r="D25" s="11"/>
      <c r="E25" s="228">
        <v>8530</v>
      </c>
      <c r="F25" s="11"/>
      <c r="G25" s="11"/>
      <c r="H25" s="11"/>
      <c r="I25" s="11"/>
      <c r="J25" s="11"/>
      <c r="K25" s="11"/>
      <c r="M25" s="288">
        <v>14</v>
      </c>
      <c r="N25" s="68"/>
      <c r="P25" s="171">
        <v>66.265714285714282</v>
      </c>
      <c r="Q25" s="171"/>
      <c r="R25" s="171">
        <v>64.784999999999997</v>
      </c>
      <c r="S25" s="11"/>
      <c r="T25" s="218">
        <v>85.361428571428561</v>
      </c>
      <c r="U25" s="218"/>
      <c r="V25" s="218">
        <v>83.08</v>
      </c>
      <c r="W25" s="11"/>
      <c r="Y25" s="171">
        <v>927.72</v>
      </c>
      <c r="Z25" s="171">
        <v>927.72</v>
      </c>
      <c r="AB25" s="11"/>
      <c r="AC25" s="11"/>
      <c r="AD25" s="11"/>
      <c r="AE25" s="4"/>
      <c r="AF25" s="4"/>
    </row>
    <row r="26" spans="1:32" x14ac:dyDescent="0.2">
      <c r="A26" s="54"/>
      <c r="B26" s="11"/>
      <c r="C26" s="11" t="s">
        <v>387</v>
      </c>
      <c r="D26" s="11"/>
      <c r="E26" s="228">
        <v>8865</v>
      </c>
      <c r="F26" s="11"/>
      <c r="G26" s="11"/>
      <c r="H26" s="11"/>
      <c r="I26" s="11"/>
      <c r="J26" s="11"/>
      <c r="K26" s="11"/>
      <c r="M26" s="288">
        <v>5</v>
      </c>
      <c r="N26" s="68"/>
      <c r="P26" s="171">
        <v>77.239999999999995</v>
      </c>
      <c r="Q26" s="171"/>
      <c r="R26" s="171">
        <v>69.150000000000006</v>
      </c>
      <c r="S26" s="11"/>
      <c r="T26" s="218">
        <v>102.16600000000001</v>
      </c>
      <c r="U26" s="218"/>
      <c r="V26" s="218">
        <v>89.78</v>
      </c>
      <c r="W26" s="11"/>
      <c r="Y26" s="171">
        <v>386.2</v>
      </c>
      <c r="Z26" s="171">
        <v>386.2</v>
      </c>
      <c r="AB26" s="11"/>
      <c r="AC26" s="11"/>
      <c r="AD26" s="11"/>
      <c r="AE26" s="4"/>
      <c r="AF26" s="4"/>
    </row>
    <row r="27" spans="1:32" x14ac:dyDescent="0.2">
      <c r="A27" s="54"/>
      <c r="B27" s="11"/>
      <c r="C27" s="11" t="s">
        <v>217</v>
      </c>
      <c r="D27" s="11"/>
      <c r="E27" s="228">
        <v>8865</v>
      </c>
      <c r="F27" s="11"/>
      <c r="G27" s="11"/>
      <c r="H27" s="11"/>
      <c r="I27" s="11"/>
      <c r="J27" s="11"/>
      <c r="K27" s="11"/>
      <c r="M27" s="288">
        <v>369</v>
      </c>
      <c r="N27" s="68"/>
      <c r="P27" s="171">
        <v>63.456127167630058</v>
      </c>
      <c r="Q27" s="171"/>
      <c r="R27" s="171">
        <v>62.069999999999993</v>
      </c>
      <c r="S27" s="11"/>
      <c r="T27" s="218">
        <v>85.11320809248555</v>
      </c>
      <c r="U27" s="218"/>
      <c r="V27" s="218">
        <v>85.66</v>
      </c>
      <c r="W27" s="11"/>
      <c r="Y27" s="171">
        <v>21955.82</v>
      </c>
      <c r="Z27" s="171">
        <v>22859.22</v>
      </c>
      <c r="AB27" s="11"/>
      <c r="AC27" s="11"/>
      <c r="AD27" s="11"/>
      <c r="AE27" s="4"/>
      <c r="AF27" s="4"/>
    </row>
    <row r="28" spans="1:32" x14ac:dyDescent="0.2">
      <c r="A28" s="54"/>
      <c r="B28" s="11"/>
      <c r="C28" s="11" t="s">
        <v>388</v>
      </c>
      <c r="D28" s="11"/>
      <c r="E28" s="228">
        <v>7821</v>
      </c>
      <c r="F28" s="11"/>
      <c r="G28" s="11"/>
      <c r="H28" s="11"/>
      <c r="I28" s="11"/>
      <c r="J28" s="11"/>
      <c r="K28" s="11"/>
      <c r="M28" s="288">
        <v>1</v>
      </c>
      <c r="N28" s="68"/>
      <c r="P28" s="171">
        <v>100.85</v>
      </c>
      <c r="Q28" s="171"/>
      <c r="R28" s="171">
        <v>100.85</v>
      </c>
      <c r="S28" s="11"/>
      <c r="T28" s="218">
        <v>138.29</v>
      </c>
      <c r="U28" s="218"/>
      <c r="V28" s="218">
        <v>138.29</v>
      </c>
      <c r="W28" s="11"/>
      <c r="Y28" s="171">
        <v>100.85</v>
      </c>
      <c r="Z28" s="171">
        <v>100.85</v>
      </c>
      <c r="AB28" s="11"/>
      <c r="AC28" s="11"/>
      <c r="AD28" s="11"/>
      <c r="AE28" s="4"/>
      <c r="AF28" s="4"/>
    </row>
    <row r="29" spans="1:32" x14ac:dyDescent="0.2">
      <c r="A29" s="54"/>
      <c r="B29" s="11"/>
      <c r="C29" s="11" t="s">
        <v>330</v>
      </c>
      <c r="D29" s="11"/>
      <c r="E29" s="228">
        <v>7848</v>
      </c>
      <c r="F29" s="11"/>
      <c r="G29" s="11"/>
      <c r="H29" s="11"/>
      <c r="I29" s="11"/>
      <c r="J29" s="11"/>
      <c r="K29" s="11"/>
      <c r="M29" s="288">
        <v>1</v>
      </c>
      <c r="N29" s="68"/>
      <c r="P29" s="171">
        <v>11.83</v>
      </c>
      <c r="Q29" s="171"/>
      <c r="R29" s="171">
        <v>11.83</v>
      </c>
      <c r="S29" s="11"/>
      <c r="T29" s="218">
        <v>2.06</v>
      </c>
      <c r="U29" s="218"/>
      <c r="V29" s="218">
        <v>2.06</v>
      </c>
      <c r="W29" s="11"/>
      <c r="Y29" s="171">
        <v>11.83</v>
      </c>
      <c r="Z29" s="171">
        <v>11.83</v>
      </c>
      <c r="AB29" s="11"/>
      <c r="AC29" s="11"/>
      <c r="AD29" s="11"/>
      <c r="AE29" s="4"/>
      <c r="AF29" s="4"/>
    </row>
    <row r="30" spans="1:32" x14ac:dyDescent="0.2">
      <c r="A30" s="54"/>
      <c r="B30" s="11"/>
      <c r="C30" s="11" t="s">
        <v>330</v>
      </c>
      <c r="D30" s="11"/>
      <c r="E30" s="228">
        <v>7860</v>
      </c>
      <c r="F30" s="11"/>
      <c r="G30" s="11"/>
      <c r="H30" s="11"/>
      <c r="I30" s="11"/>
      <c r="J30" s="11"/>
      <c r="K30" s="11"/>
      <c r="M30" s="288">
        <v>3</v>
      </c>
      <c r="N30" s="68"/>
      <c r="P30" s="171">
        <v>97.923333333333332</v>
      </c>
      <c r="Q30" s="171"/>
      <c r="R30" s="171">
        <v>90.07</v>
      </c>
      <c r="S30" s="11"/>
      <c r="T30" s="218">
        <v>133.82000000000002</v>
      </c>
      <c r="U30" s="218"/>
      <c r="V30" s="218">
        <v>121.78</v>
      </c>
      <c r="W30" s="11"/>
      <c r="Y30" s="171">
        <v>293.77</v>
      </c>
      <c r="Z30" s="171">
        <v>293.77</v>
      </c>
      <c r="AB30" s="11"/>
      <c r="AC30" s="11"/>
      <c r="AD30" s="11"/>
      <c r="AE30" s="4"/>
      <c r="AF30" s="4"/>
    </row>
    <row r="31" spans="1:32" x14ac:dyDescent="0.2">
      <c r="A31" s="54"/>
      <c r="B31" s="11"/>
      <c r="C31" s="11" t="s">
        <v>331</v>
      </c>
      <c r="D31" s="11"/>
      <c r="E31" s="228">
        <v>7821</v>
      </c>
      <c r="F31" s="11"/>
      <c r="G31" s="11"/>
      <c r="H31" s="11"/>
      <c r="I31" s="11"/>
      <c r="J31" s="11"/>
      <c r="K31" s="11"/>
      <c r="M31" s="288">
        <v>87</v>
      </c>
      <c r="N31" s="68"/>
      <c r="P31" s="171">
        <v>63.100365853658531</v>
      </c>
      <c r="Q31" s="171"/>
      <c r="R31" s="171">
        <v>63.055</v>
      </c>
      <c r="S31" s="11"/>
      <c r="T31" s="218">
        <v>81.64170731707317</v>
      </c>
      <c r="U31" s="218"/>
      <c r="V31" s="218">
        <v>83.59</v>
      </c>
      <c r="W31" s="11"/>
      <c r="Y31" s="171">
        <v>5174.2299999999996</v>
      </c>
      <c r="Z31" s="171">
        <v>5234.6000000000004</v>
      </c>
      <c r="AB31" s="11"/>
      <c r="AC31" s="11"/>
      <c r="AD31" s="11"/>
      <c r="AE31" s="4"/>
      <c r="AF31" s="4"/>
    </row>
    <row r="32" spans="1:32" x14ac:dyDescent="0.2">
      <c r="A32" s="54"/>
      <c r="B32" s="11"/>
      <c r="C32" s="11" t="s">
        <v>331</v>
      </c>
      <c r="D32" s="11"/>
      <c r="E32" s="228">
        <v>7840</v>
      </c>
      <c r="F32" s="11"/>
      <c r="G32" s="11"/>
      <c r="H32" s="11"/>
      <c r="I32" s="11"/>
      <c r="J32" s="11"/>
      <c r="K32" s="11"/>
      <c r="M32" s="288">
        <v>15</v>
      </c>
      <c r="N32" s="68"/>
      <c r="P32" s="171">
        <v>71.457499999999996</v>
      </c>
      <c r="Q32" s="171"/>
      <c r="R32" s="171">
        <v>36.46</v>
      </c>
      <c r="S32" s="11"/>
      <c r="T32" s="218">
        <v>93.31</v>
      </c>
      <c r="U32" s="218"/>
      <c r="V32" s="218">
        <v>39.735000000000007</v>
      </c>
      <c r="W32" s="11"/>
      <c r="Y32" s="171">
        <v>857.49</v>
      </c>
      <c r="Z32" s="171">
        <v>857.49</v>
      </c>
      <c r="AB32" s="11"/>
      <c r="AC32" s="11"/>
      <c r="AD32" s="11"/>
      <c r="AE32" s="4"/>
      <c r="AF32" s="4"/>
    </row>
    <row r="33" spans="1:32" x14ac:dyDescent="0.2">
      <c r="A33" s="54"/>
      <c r="B33" s="11"/>
      <c r="C33" s="11" t="s">
        <v>331</v>
      </c>
      <c r="D33" s="11"/>
      <c r="E33" s="228">
        <v>7848</v>
      </c>
      <c r="F33" s="11"/>
      <c r="G33" s="11"/>
      <c r="H33" s="11"/>
      <c r="I33" s="11"/>
      <c r="J33" s="11"/>
      <c r="K33" s="11"/>
      <c r="M33" s="288">
        <v>4</v>
      </c>
      <c r="N33" s="68"/>
      <c r="P33" s="171">
        <v>128.93333333333334</v>
      </c>
      <c r="Q33" s="171"/>
      <c r="R33" s="171">
        <v>118.38</v>
      </c>
      <c r="S33" s="11"/>
      <c r="T33" s="218">
        <v>181.28666666666666</v>
      </c>
      <c r="U33" s="218"/>
      <c r="V33" s="218">
        <v>165.12</v>
      </c>
      <c r="W33" s="11"/>
      <c r="Y33" s="171">
        <v>386.8</v>
      </c>
      <c r="Z33" s="171">
        <v>386.8</v>
      </c>
      <c r="AB33" s="11"/>
      <c r="AC33" s="11"/>
      <c r="AD33" s="11"/>
      <c r="AE33" s="4"/>
      <c r="AF33" s="4"/>
    </row>
    <row r="34" spans="1:32" x14ac:dyDescent="0.2">
      <c r="A34" s="54"/>
      <c r="B34" s="11"/>
      <c r="C34" s="11" t="s">
        <v>331</v>
      </c>
      <c r="D34" s="11"/>
      <c r="E34" s="228">
        <v>7860</v>
      </c>
      <c r="F34" s="11"/>
      <c r="G34" s="11"/>
      <c r="H34" s="11"/>
      <c r="I34" s="11"/>
      <c r="J34" s="11"/>
      <c r="K34" s="11"/>
      <c r="M34" s="288">
        <v>15</v>
      </c>
      <c r="N34" s="68"/>
      <c r="P34" s="171">
        <v>62.173571428571428</v>
      </c>
      <c r="Q34" s="171"/>
      <c r="R34" s="171">
        <v>60.75</v>
      </c>
      <c r="S34" s="11"/>
      <c r="T34" s="218">
        <v>79.094999999999999</v>
      </c>
      <c r="U34" s="218"/>
      <c r="V34" s="218">
        <v>76.884999999999991</v>
      </c>
      <c r="W34" s="11"/>
      <c r="Y34" s="171">
        <v>870.43</v>
      </c>
      <c r="Z34" s="171">
        <v>870.43</v>
      </c>
      <c r="AB34" s="11"/>
      <c r="AC34" s="11"/>
      <c r="AD34" s="11"/>
      <c r="AE34" s="4"/>
      <c r="AF34" s="4"/>
    </row>
    <row r="35" spans="1:32" x14ac:dyDescent="0.2">
      <c r="A35" s="54"/>
      <c r="B35" s="11"/>
      <c r="C35" s="11" t="s">
        <v>271</v>
      </c>
      <c r="D35" s="11"/>
      <c r="E35" s="228">
        <v>8801</v>
      </c>
      <c r="F35" s="11"/>
      <c r="G35" s="11"/>
      <c r="H35" s="11"/>
      <c r="I35" s="11"/>
      <c r="J35" s="11"/>
      <c r="K35" s="11"/>
      <c r="M35" s="288">
        <v>1906</v>
      </c>
      <c r="N35" s="68"/>
      <c r="P35" s="171">
        <v>92.075385054192807</v>
      </c>
      <c r="Q35" s="171"/>
      <c r="R35" s="171">
        <v>86.69</v>
      </c>
      <c r="S35" s="11"/>
      <c r="T35" s="218">
        <v>130.08974900171145</v>
      </c>
      <c r="U35" s="218"/>
      <c r="V35" s="218">
        <v>122.81</v>
      </c>
      <c r="W35" s="11"/>
      <c r="Y35" s="171">
        <v>161408.15</v>
      </c>
      <c r="Z35" s="171">
        <v>167359.29999999999</v>
      </c>
      <c r="AB35" s="11"/>
      <c r="AC35" s="11"/>
      <c r="AD35" s="11"/>
      <c r="AE35" s="4"/>
      <c r="AF35" s="4"/>
    </row>
    <row r="36" spans="1:32" x14ac:dyDescent="0.2">
      <c r="A36" s="54"/>
      <c r="B36" s="11"/>
      <c r="C36" s="11" t="s">
        <v>389</v>
      </c>
      <c r="D36" s="11"/>
      <c r="E36" s="228">
        <v>8809</v>
      </c>
      <c r="F36" s="11"/>
      <c r="G36" s="11"/>
      <c r="H36" s="11"/>
      <c r="I36" s="11"/>
      <c r="J36" s="11"/>
      <c r="K36" s="11"/>
      <c r="M36" s="288">
        <v>1</v>
      </c>
      <c r="N36" s="68"/>
      <c r="P36" s="171">
        <v>136.56</v>
      </c>
      <c r="Q36" s="171"/>
      <c r="R36" s="171">
        <v>136.56</v>
      </c>
      <c r="S36" s="11"/>
      <c r="T36" s="218">
        <v>192.98</v>
      </c>
      <c r="U36" s="218"/>
      <c r="V36" s="218">
        <v>192.98</v>
      </c>
      <c r="W36" s="11"/>
      <c r="Y36" s="171">
        <v>136.56</v>
      </c>
      <c r="Z36" s="171">
        <v>136.56</v>
      </c>
      <c r="AB36" s="11"/>
      <c r="AC36" s="11"/>
      <c r="AD36" s="11"/>
      <c r="AE36" s="4"/>
      <c r="AF36" s="4"/>
    </row>
    <row r="37" spans="1:32" x14ac:dyDescent="0.2">
      <c r="A37" s="54"/>
      <c r="B37" s="11"/>
      <c r="C37" s="11" t="s">
        <v>277</v>
      </c>
      <c r="D37" s="11"/>
      <c r="E37" s="228">
        <v>8802</v>
      </c>
      <c r="F37" s="11"/>
      <c r="G37" s="11"/>
      <c r="H37" s="11"/>
      <c r="I37" s="11"/>
      <c r="J37" s="11"/>
      <c r="K37" s="11"/>
      <c r="M37" s="288">
        <v>131</v>
      </c>
      <c r="N37" s="68"/>
      <c r="P37" s="171">
        <v>119.40857142857142</v>
      </c>
      <c r="Q37" s="171"/>
      <c r="R37" s="171">
        <v>118.04499999999999</v>
      </c>
      <c r="S37" s="11"/>
      <c r="T37" s="218">
        <v>175.38269841269843</v>
      </c>
      <c r="U37" s="218"/>
      <c r="V37" s="218">
        <v>172.34</v>
      </c>
      <c r="W37" s="11"/>
      <c r="Y37" s="171">
        <v>15045.48</v>
      </c>
      <c r="Z37" s="171">
        <v>15753.36</v>
      </c>
      <c r="AB37" s="11"/>
      <c r="AC37" s="11"/>
      <c r="AD37" s="11"/>
      <c r="AE37" s="4"/>
      <c r="AF37" s="4"/>
    </row>
    <row r="38" spans="1:32" x14ac:dyDescent="0.2">
      <c r="A38" s="54"/>
      <c r="B38" s="11"/>
      <c r="C38" s="11" t="s">
        <v>278</v>
      </c>
      <c r="D38" s="11"/>
      <c r="E38" s="228">
        <v>7822</v>
      </c>
      <c r="F38" s="11"/>
      <c r="G38" s="11"/>
      <c r="H38" s="11"/>
      <c r="I38" s="11"/>
      <c r="J38" s="11"/>
      <c r="K38" s="11"/>
      <c r="M38" s="288">
        <v>50</v>
      </c>
      <c r="N38" s="68"/>
      <c r="P38" s="171">
        <v>133.48106382978722</v>
      </c>
      <c r="Q38" s="171"/>
      <c r="R38" s="171">
        <v>135</v>
      </c>
      <c r="S38" s="11"/>
      <c r="T38" s="218">
        <v>192.37978723404251</v>
      </c>
      <c r="U38" s="218"/>
      <c r="V38" s="218">
        <v>196.08</v>
      </c>
      <c r="W38" s="11"/>
      <c r="Y38" s="171">
        <v>6273.61</v>
      </c>
      <c r="Z38" s="171">
        <v>6404.42</v>
      </c>
      <c r="AB38" s="11"/>
      <c r="AC38" s="11"/>
      <c r="AD38" s="11"/>
      <c r="AE38" s="4"/>
      <c r="AF38" s="4"/>
    </row>
    <row r="39" spans="1:32" x14ac:dyDescent="0.2">
      <c r="A39" s="54"/>
      <c r="B39" s="11"/>
      <c r="C39" s="11" t="s">
        <v>218</v>
      </c>
      <c r="D39" s="11"/>
      <c r="E39" s="228">
        <v>7001</v>
      </c>
      <c r="F39" s="11"/>
      <c r="G39" s="11"/>
      <c r="H39" s="11"/>
      <c r="I39" s="11"/>
      <c r="J39" s="11"/>
      <c r="K39" s="11"/>
      <c r="M39" s="288">
        <v>4520</v>
      </c>
      <c r="N39" s="68"/>
      <c r="P39" s="171">
        <v>78.518888088376571</v>
      </c>
      <c r="Q39" s="171"/>
      <c r="R39" s="171">
        <v>72.510000000000005</v>
      </c>
      <c r="S39" s="11"/>
      <c r="T39" s="218">
        <v>111.21757204610951</v>
      </c>
      <c r="U39" s="218"/>
      <c r="V39" s="218">
        <v>105.26</v>
      </c>
      <c r="W39" s="11"/>
      <c r="Y39" s="171">
        <v>326952.65000000002</v>
      </c>
      <c r="Z39" s="171">
        <v>346100.45</v>
      </c>
      <c r="AB39" s="11"/>
      <c r="AC39" s="11"/>
      <c r="AD39" s="11"/>
      <c r="AE39" s="4"/>
      <c r="AF39" s="4"/>
    </row>
    <row r="40" spans="1:32" x14ac:dyDescent="0.2">
      <c r="A40" s="54"/>
      <c r="B40" s="11"/>
      <c r="C40" s="11" t="s">
        <v>332</v>
      </c>
      <c r="D40" s="11"/>
      <c r="E40" s="228">
        <v>7095</v>
      </c>
      <c r="F40" s="11"/>
      <c r="G40" s="11"/>
      <c r="H40" s="11"/>
      <c r="I40" s="11"/>
      <c r="J40" s="11"/>
      <c r="K40" s="11"/>
      <c r="M40" s="288">
        <v>1</v>
      </c>
      <c r="N40" s="68"/>
      <c r="P40" s="171">
        <v>59.03</v>
      </c>
      <c r="Q40" s="171"/>
      <c r="R40" s="171">
        <v>59.03</v>
      </c>
      <c r="S40" s="11"/>
      <c r="T40" s="218">
        <v>74.3</v>
      </c>
      <c r="U40" s="218"/>
      <c r="V40" s="218">
        <v>74.3</v>
      </c>
      <c r="W40" s="11"/>
      <c r="Y40" s="171">
        <v>59.03</v>
      </c>
      <c r="Z40" s="171">
        <v>59.03</v>
      </c>
      <c r="AB40" s="11"/>
      <c r="AC40" s="11"/>
      <c r="AD40" s="11"/>
      <c r="AE40" s="4"/>
      <c r="AF40" s="4"/>
    </row>
    <row r="41" spans="1:32" x14ac:dyDescent="0.2">
      <c r="A41" s="54"/>
      <c r="B41" s="11"/>
      <c r="C41" s="11" t="s">
        <v>219</v>
      </c>
      <c r="D41" s="11"/>
      <c r="E41" s="228">
        <v>7823</v>
      </c>
      <c r="F41" s="11"/>
      <c r="G41" s="11"/>
      <c r="H41" s="11"/>
      <c r="I41" s="11"/>
      <c r="J41" s="11"/>
      <c r="K41" s="11"/>
      <c r="M41" s="288">
        <v>1111</v>
      </c>
      <c r="N41" s="68"/>
      <c r="P41" s="171">
        <v>77.117916270218828</v>
      </c>
      <c r="Q41" s="171"/>
      <c r="R41" s="171">
        <v>69.819999999999993</v>
      </c>
      <c r="S41" s="11"/>
      <c r="T41" s="218">
        <v>108.05908658420547</v>
      </c>
      <c r="U41" s="218"/>
      <c r="V41" s="218">
        <v>102.17</v>
      </c>
      <c r="W41" s="11"/>
      <c r="Y41" s="171">
        <v>81050.929999999993</v>
      </c>
      <c r="Z41" s="171">
        <v>85197.6</v>
      </c>
      <c r="AB41" s="11"/>
      <c r="AC41" s="11"/>
      <c r="AD41" s="11"/>
      <c r="AE41" s="4"/>
      <c r="AF41" s="4"/>
    </row>
    <row r="42" spans="1:32" x14ac:dyDescent="0.2">
      <c r="A42" s="54"/>
      <c r="B42" s="11"/>
      <c r="C42" s="11" t="s">
        <v>316</v>
      </c>
      <c r="D42" s="11"/>
      <c r="E42" s="228">
        <v>7863</v>
      </c>
      <c r="F42" s="11"/>
      <c r="G42" s="11"/>
      <c r="H42" s="11"/>
      <c r="I42" s="11"/>
      <c r="J42" s="11"/>
      <c r="K42" s="11"/>
      <c r="M42" s="288">
        <v>1</v>
      </c>
      <c r="N42" s="68"/>
      <c r="P42" s="171">
        <v>200.61</v>
      </c>
      <c r="Q42" s="171"/>
      <c r="R42" s="171">
        <v>200.61</v>
      </c>
      <c r="S42" s="11"/>
      <c r="T42" s="218">
        <v>291.02</v>
      </c>
      <c r="U42" s="218"/>
      <c r="V42" s="218">
        <v>291.02</v>
      </c>
      <c r="W42" s="11"/>
      <c r="Y42" s="171">
        <v>200.61</v>
      </c>
      <c r="Z42" s="171">
        <v>200.61</v>
      </c>
      <c r="AB42" s="11"/>
      <c r="AC42" s="11"/>
      <c r="AD42" s="11"/>
      <c r="AE42" s="4"/>
      <c r="AF42" s="4"/>
    </row>
    <row r="43" spans="1:32" x14ac:dyDescent="0.2">
      <c r="A43" s="54"/>
      <c r="B43" s="11"/>
      <c r="C43" s="11" t="s">
        <v>390</v>
      </c>
      <c r="D43" s="11"/>
      <c r="E43" s="228">
        <v>8826</v>
      </c>
      <c r="F43" s="11"/>
      <c r="G43" s="11"/>
      <c r="H43" s="11"/>
      <c r="I43" s="11"/>
      <c r="J43" s="11"/>
      <c r="K43" s="11"/>
      <c r="M43" s="288">
        <v>1</v>
      </c>
      <c r="N43" s="68"/>
      <c r="P43" s="171">
        <v>32.4</v>
      </c>
      <c r="Q43" s="171"/>
      <c r="R43" s="171">
        <v>32.4</v>
      </c>
      <c r="S43" s="11"/>
      <c r="T43" s="218">
        <v>93.91</v>
      </c>
      <c r="U43" s="218"/>
      <c r="V43" s="218">
        <v>93.91</v>
      </c>
      <c r="W43" s="11"/>
      <c r="Y43" s="171">
        <v>32.4</v>
      </c>
      <c r="Z43" s="171">
        <v>71.84</v>
      </c>
      <c r="AB43" s="11"/>
      <c r="AC43" s="11"/>
      <c r="AD43" s="11"/>
      <c r="AE43" s="4"/>
      <c r="AF43" s="4"/>
    </row>
    <row r="44" spans="1:32" x14ac:dyDescent="0.2">
      <c r="A44" s="54"/>
      <c r="B44" s="11"/>
      <c r="C44" s="11" t="s">
        <v>391</v>
      </c>
      <c r="D44" s="11"/>
      <c r="E44" s="228">
        <v>8804</v>
      </c>
      <c r="F44" s="11"/>
      <c r="G44" s="11"/>
      <c r="H44" s="11"/>
      <c r="I44" s="11"/>
      <c r="J44" s="11"/>
      <c r="K44" s="11"/>
      <c r="M44" s="288">
        <v>4</v>
      </c>
      <c r="N44" s="68"/>
      <c r="P44" s="171">
        <v>138.13666666666668</v>
      </c>
      <c r="Q44" s="171"/>
      <c r="R44" s="171">
        <v>114.99</v>
      </c>
      <c r="S44" s="11"/>
      <c r="T44" s="218">
        <v>195.39333333333335</v>
      </c>
      <c r="U44" s="218"/>
      <c r="V44" s="218">
        <v>159.96</v>
      </c>
      <c r="W44" s="11"/>
      <c r="Y44" s="171">
        <v>414.41</v>
      </c>
      <c r="Z44" s="171">
        <v>414.41</v>
      </c>
      <c r="AB44" s="11"/>
      <c r="AC44" s="11"/>
      <c r="AD44" s="11"/>
      <c r="AE44" s="4"/>
      <c r="AF44" s="4"/>
    </row>
    <row r="45" spans="1:32" x14ac:dyDescent="0.2">
      <c r="A45" s="54"/>
      <c r="B45" s="11"/>
      <c r="C45" s="11" t="s">
        <v>279</v>
      </c>
      <c r="D45" s="11"/>
      <c r="E45" s="228">
        <v>8804</v>
      </c>
      <c r="F45" s="11"/>
      <c r="G45" s="11"/>
      <c r="H45" s="11"/>
      <c r="I45" s="11"/>
      <c r="J45" s="11"/>
      <c r="K45" s="11"/>
      <c r="M45" s="288">
        <v>290</v>
      </c>
      <c r="N45" s="68"/>
      <c r="P45" s="171">
        <v>91.865507246376822</v>
      </c>
      <c r="Q45" s="171"/>
      <c r="R45" s="171">
        <v>93.44</v>
      </c>
      <c r="S45" s="11"/>
      <c r="T45" s="218">
        <v>128.6578260869565</v>
      </c>
      <c r="U45" s="218"/>
      <c r="V45" s="218">
        <v>134.16</v>
      </c>
      <c r="W45" s="11"/>
      <c r="Y45" s="171">
        <v>25354.880000000001</v>
      </c>
      <c r="Z45" s="171">
        <v>26079.15</v>
      </c>
      <c r="AB45" s="11"/>
      <c r="AC45" s="11"/>
      <c r="AD45" s="11"/>
      <c r="AE45" s="4"/>
      <c r="AF45" s="4"/>
    </row>
    <row r="46" spans="1:32" x14ac:dyDescent="0.2">
      <c r="A46" s="54"/>
      <c r="B46" s="11"/>
      <c r="C46" s="11" t="s">
        <v>320</v>
      </c>
      <c r="D46" s="11"/>
      <c r="E46" s="228">
        <v>7826</v>
      </c>
      <c r="F46" s="11"/>
      <c r="G46" s="11"/>
      <c r="H46" s="11"/>
      <c r="I46" s="11"/>
      <c r="J46" s="11"/>
      <c r="K46" s="11"/>
      <c r="M46" s="288">
        <v>10</v>
      </c>
      <c r="N46" s="68"/>
      <c r="P46" s="171">
        <v>89.684444444444438</v>
      </c>
      <c r="Q46" s="171"/>
      <c r="R46" s="171">
        <v>84</v>
      </c>
      <c r="S46" s="11"/>
      <c r="T46" s="218">
        <v>122.80777777777777</v>
      </c>
      <c r="U46" s="218"/>
      <c r="V46" s="218">
        <v>126.94</v>
      </c>
      <c r="W46" s="11"/>
      <c r="Y46" s="171">
        <v>807.16</v>
      </c>
      <c r="Z46" s="171">
        <v>816.6</v>
      </c>
      <c r="AB46" s="11"/>
      <c r="AC46" s="11"/>
      <c r="AD46" s="11"/>
      <c r="AE46" s="4"/>
      <c r="AF46" s="4"/>
    </row>
    <row r="47" spans="1:32" x14ac:dyDescent="0.2">
      <c r="A47" s="54"/>
      <c r="B47" s="11"/>
      <c r="C47" s="11" t="s">
        <v>280</v>
      </c>
      <c r="D47" s="11"/>
      <c r="E47" s="228">
        <v>7826</v>
      </c>
      <c r="F47" s="11"/>
      <c r="G47" s="11"/>
      <c r="H47" s="11"/>
      <c r="I47" s="11"/>
      <c r="J47" s="11"/>
      <c r="K47" s="11"/>
      <c r="M47" s="288">
        <v>161</v>
      </c>
      <c r="N47" s="68"/>
      <c r="P47" s="171">
        <v>81.598375000000004</v>
      </c>
      <c r="Q47" s="171"/>
      <c r="R47" s="171">
        <v>79.60499999999999</v>
      </c>
      <c r="S47" s="11"/>
      <c r="T47" s="218">
        <v>109.3925</v>
      </c>
      <c r="U47" s="218"/>
      <c r="V47" s="218">
        <v>105.78</v>
      </c>
      <c r="W47" s="11"/>
      <c r="Y47" s="171">
        <v>13055.74</v>
      </c>
      <c r="Z47" s="171">
        <v>13109.02</v>
      </c>
      <c r="AB47" s="11"/>
      <c r="AC47" s="11"/>
      <c r="AD47" s="11"/>
      <c r="AE47" s="4"/>
      <c r="AF47" s="4"/>
    </row>
    <row r="48" spans="1:32" x14ac:dyDescent="0.2">
      <c r="A48" s="54"/>
      <c r="B48" s="11"/>
      <c r="C48" s="11" t="s">
        <v>280</v>
      </c>
      <c r="D48" s="11"/>
      <c r="E48" s="228">
        <v>7890</v>
      </c>
      <c r="F48" s="11"/>
      <c r="G48" s="11"/>
      <c r="H48" s="11"/>
      <c r="I48" s="11"/>
      <c r="J48" s="11"/>
      <c r="K48" s="11"/>
      <c r="M48" s="288">
        <v>4</v>
      </c>
      <c r="N48" s="68"/>
      <c r="P48" s="171">
        <v>66.332499999999996</v>
      </c>
      <c r="Q48" s="171"/>
      <c r="R48" s="171">
        <v>67.224999999999994</v>
      </c>
      <c r="S48" s="11"/>
      <c r="T48" s="218">
        <v>86.945000000000007</v>
      </c>
      <c r="U48" s="218"/>
      <c r="V48" s="218">
        <v>89.78</v>
      </c>
      <c r="W48" s="11"/>
      <c r="Y48" s="171">
        <v>265.33</v>
      </c>
      <c r="Z48" s="171">
        <v>265.33</v>
      </c>
      <c r="AB48" s="11"/>
      <c r="AC48" s="11"/>
      <c r="AD48" s="11"/>
      <c r="AE48" s="4"/>
      <c r="AF48" s="4"/>
    </row>
    <row r="49" spans="1:32" x14ac:dyDescent="0.2">
      <c r="A49" s="54"/>
      <c r="B49" s="11"/>
      <c r="C49" s="11" t="s">
        <v>281</v>
      </c>
      <c r="D49" s="11"/>
      <c r="E49" s="228">
        <v>8808</v>
      </c>
      <c r="F49" s="11"/>
      <c r="G49" s="11"/>
      <c r="H49" s="11"/>
      <c r="I49" s="11"/>
      <c r="J49" s="11"/>
      <c r="K49" s="11"/>
      <c r="M49" s="288">
        <v>41</v>
      </c>
      <c r="N49" s="68"/>
      <c r="P49" s="171">
        <v>73.693170731707312</v>
      </c>
      <c r="Q49" s="171"/>
      <c r="R49" s="171">
        <v>75.22</v>
      </c>
      <c r="S49" s="11"/>
      <c r="T49" s="218">
        <v>102.9739024390244</v>
      </c>
      <c r="U49" s="218"/>
      <c r="V49" s="218">
        <v>106.3</v>
      </c>
      <c r="W49" s="11"/>
      <c r="Y49" s="171">
        <v>3021.42</v>
      </c>
      <c r="Z49" s="171">
        <v>3204.14</v>
      </c>
      <c r="AB49" s="11"/>
      <c r="AC49" s="11"/>
      <c r="AD49" s="11"/>
      <c r="AE49" s="4"/>
      <c r="AF49" s="4"/>
    </row>
    <row r="50" spans="1:32" x14ac:dyDescent="0.2">
      <c r="A50" s="54"/>
      <c r="B50" s="11"/>
      <c r="C50" s="11" t="s">
        <v>220</v>
      </c>
      <c r="D50" s="11"/>
      <c r="E50" s="228">
        <v>7828</v>
      </c>
      <c r="F50" s="11"/>
      <c r="G50" s="11"/>
      <c r="H50" s="11"/>
      <c r="I50" s="11"/>
      <c r="J50" s="11"/>
      <c r="K50" s="11"/>
      <c r="M50" s="288">
        <v>771</v>
      </c>
      <c r="N50" s="68"/>
      <c r="P50" s="171">
        <v>111.19330175913397</v>
      </c>
      <c r="Q50" s="171"/>
      <c r="R50" s="171">
        <v>110.27</v>
      </c>
      <c r="S50" s="11"/>
      <c r="T50" s="218">
        <v>162.71466847090676</v>
      </c>
      <c r="U50" s="218"/>
      <c r="V50" s="218">
        <v>162.02000000000001</v>
      </c>
      <c r="W50" s="11"/>
      <c r="Y50" s="171">
        <v>82171.850000000006</v>
      </c>
      <c r="Z50" s="171">
        <v>86340.67</v>
      </c>
      <c r="AB50" s="11"/>
      <c r="AC50" s="11"/>
      <c r="AD50" s="11"/>
      <c r="AE50" s="4"/>
      <c r="AF50" s="4"/>
    </row>
    <row r="51" spans="1:32" x14ac:dyDescent="0.2">
      <c r="A51" s="54"/>
      <c r="B51" s="11"/>
      <c r="C51" s="11" t="s">
        <v>220</v>
      </c>
      <c r="D51" s="11"/>
      <c r="E51" s="228">
        <v>7840</v>
      </c>
      <c r="F51" s="11"/>
      <c r="G51" s="11"/>
      <c r="H51" s="11"/>
      <c r="I51" s="11"/>
      <c r="J51" s="11"/>
      <c r="K51" s="11"/>
      <c r="M51" s="288">
        <v>2</v>
      </c>
      <c r="N51" s="68"/>
      <c r="P51" s="171">
        <v>102.88</v>
      </c>
      <c r="Q51" s="171"/>
      <c r="R51" s="171">
        <v>102.88</v>
      </c>
      <c r="S51" s="11"/>
      <c r="T51" s="218">
        <v>141.38</v>
      </c>
      <c r="U51" s="218"/>
      <c r="V51" s="218">
        <v>141.38</v>
      </c>
      <c r="W51" s="11"/>
      <c r="Y51" s="171">
        <v>102.88</v>
      </c>
      <c r="Z51" s="171">
        <v>102.88</v>
      </c>
      <c r="AB51" s="11"/>
      <c r="AC51" s="11"/>
      <c r="AD51" s="11"/>
      <c r="AE51" s="4"/>
      <c r="AF51" s="4"/>
    </row>
    <row r="52" spans="1:32" x14ac:dyDescent="0.2">
      <c r="A52" s="54"/>
      <c r="B52" s="11"/>
      <c r="C52" s="11" t="s">
        <v>333</v>
      </c>
      <c r="D52" s="11"/>
      <c r="E52" s="228">
        <v>10005</v>
      </c>
      <c r="F52" s="11"/>
      <c r="G52" s="11"/>
      <c r="H52" s="11"/>
      <c r="I52" s="11"/>
      <c r="J52" s="11"/>
      <c r="K52" s="11"/>
      <c r="M52" s="288">
        <v>1</v>
      </c>
      <c r="N52" s="68"/>
      <c r="P52" s="171">
        <v>0</v>
      </c>
      <c r="Q52" s="171"/>
      <c r="R52" s="171">
        <v>0</v>
      </c>
      <c r="S52" s="11"/>
      <c r="T52" s="218">
        <v>0</v>
      </c>
      <c r="U52" s="218"/>
      <c r="V52" s="218">
        <v>0</v>
      </c>
      <c r="W52" s="11"/>
      <c r="Y52" s="171">
        <v>0</v>
      </c>
      <c r="Z52" s="171">
        <v>0</v>
      </c>
      <c r="AB52" s="11"/>
      <c r="AC52" s="11"/>
      <c r="AD52" s="11"/>
      <c r="AE52" s="4"/>
      <c r="AF52" s="4"/>
    </row>
    <row r="53" spans="1:32" x14ac:dyDescent="0.2">
      <c r="A53" s="54"/>
      <c r="B53" s="11"/>
      <c r="C53" s="11" t="s">
        <v>392</v>
      </c>
      <c r="D53" s="11"/>
      <c r="E53" s="228">
        <v>7821</v>
      </c>
      <c r="F53" s="11"/>
      <c r="G53" s="11"/>
      <c r="H53" s="11"/>
      <c r="I53" s="11"/>
      <c r="J53" s="11"/>
      <c r="K53" s="11"/>
      <c r="M53" s="288">
        <v>100</v>
      </c>
      <c r="N53" s="68"/>
      <c r="P53" s="171">
        <v>21.8038202247191</v>
      </c>
      <c r="Q53" s="171"/>
      <c r="R53" s="171">
        <v>10.5</v>
      </c>
      <c r="S53" s="11"/>
      <c r="T53" s="218">
        <v>17.26584269662921</v>
      </c>
      <c r="U53" s="218"/>
      <c r="V53" s="218">
        <v>0</v>
      </c>
      <c r="W53" s="11"/>
      <c r="Y53" s="171">
        <v>1940.54</v>
      </c>
      <c r="Z53" s="171">
        <v>1940.54</v>
      </c>
      <c r="AB53" s="11"/>
      <c r="AC53" s="11"/>
      <c r="AD53" s="11"/>
      <c r="AE53" s="4"/>
      <c r="AF53" s="4"/>
    </row>
    <row r="54" spans="1:32" x14ac:dyDescent="0.2">
      <c r="A54" s="54"/>
      <c r="B54" s="11"/>
      <c r="C54" s="11" t="s">
        <v>333</v>
      </c>
      <c r="D54" s="11"/>
      <c r="E54" s="228">
        <v>7871</v>
      </c>
      <c r="F54" s="11"/>
      <c r="G54" s="11"/>
      <c r="H54" s="11"/>
      <c r="I54" s="11"/>
      <c r="J54" s="11"/>
      <c r="K54" s="11"/>
      <c r="M54" s="288">
        <v>227</v>
      </c>
      <c r="N54" s="68"/>
      <c r="P54" s="171">
        <v>30.943470319634702</v>
      </c>
      <c r="Q54" s="171"/>
      <c r="R54" s="171">
        <v>10.5</v>
      </c>
      <c r="S54" s="11"/>
      <c r="T54" s="218">
        <v>32.524520547945208</v>
      </c>
      <c r="U54" s="218"/>
      <c r="V54" s="218">
        <v>0</v>
      </c>
      <c r="W54" s="11"/>
      <c r="Y54" s="171">
        <v>6776.62</v>
      </c>
      <c r="Z54" s="171">
        <v>6838.38</v>
      </c>
      <c r="AB54" s="11"/>
      <c r="AC54" s="11"/>
      <c r="AD54" s="11"/>
      <c r="AE54" s="4"/>
      <c r="AF54" s="4"/>
    </row>
    <row r="55" spans="1:32" x14ac:dyDescent="0.2">
      <c r="A55" s="54"/>
      <c r="B55" s="11"/>
      <c r="C55" s="11" t="s">
        <v>334</v>
      </c>
      <c r="D55" s="11"/>
      <c r="E55" s="228">
        <v>7830</v>
      </c>
      <c r="F55" s="11"/>
      <c r="G55" s="11"/>
      <c r="H55" s="11"/>
      <c r="I55" s="11"/>
      <c r="J55" s="11"/>
      <c r="K55" s="11"/>
      <c r="M55" s="288">
        <v>13</v>
      </c>
      <c r="N55" s="68"/>
      <c r="P55" s="171">
        <v>103.02923076923078</v>
      </c>
      <c r="Q55" s="171"/>
      <c r="R55" s="171">
        <v>92.1</v>
      </c>
      <c r="S55" s="11"/>
      <c r="T55" s="218">
        <v>141.62230769230771</v>
      </c>
      <c r="U55" s="218"/>
      <c r="V55" s="218">
        <v>124.87</v>
      </c>
      <c r="W55" s="11"/>
      <c r="Y55" s="171">
        <v>1339.38</v>
      </c>
      <c r="Z55" s="171">
        <v>1339.38</v>
      </c>
      <c r="AB55" s="11"/>
      <c r="AC55" s="11"/>
      <c r="AD55" s="11"/>
      <c r="AE55" s="4"/>
      <c r="AF55" s="4"/>
    </row>
    <row r="56" spans="1:32" x14ac:dyDescent="0.2">
      <c r="A56" s="54"/>
      <c r="B56" s="11"/>
      <c r="C56" s="11" t="s">
        <v>282</v>
      </c>
      <c r="D56" s="11"/>
      <c r="E56" s="228">
        <v>7830</v>
      </c>
      <c r="F56" s="11"/>
      <c r="G56" s="11"/>
      <c r="H56" s="11"/>
      <c r="I56" s="11"/>
      <c r="J56" s="11"/>
      <c r="K56" s="11"/>
      <c r="M56" s="288">
        <v>227</v>
      </c>
      <c r="N56" s="68"/>
      <c r="P56" s="171">
        <v>97.263545454545451</v>
      </c>
      <c r="Q56" s="171"/>
      <c r="R56" s="171">
        <v>93.09</v>
      </c>
      <c r="S56" s="11"/>
      <c r="T56" s="218">
        <v>140.14122727272726</v>
      </c>
      <c r="U56" s="218"/>
      <c r="V56" s="218">
        <v>133.64499999999998</v>
      </c>
      <c r="W56" s="11"/>
      <c r="Y56" s="171">
        <v>21397.98</v>
      </c>
      <c r="Z56" s="171">
        <v>22470.21</v>
      </c>
      <c r="AB56" s="11"/>
      <c r="AC56" s="11"/>
      <c r="AD56" s="11"/>
      <c r="AE56" s="4"/>
      <c r="AF56" s="4"/>
    </row>
    <row r="57" spans="1:32" x14ac:dyDescent="0.2">
      <c r="A57" s="54"/>
      <c r="B57" s="11"/>
      <c r="C57" s="11" t="s">
        <v>221</v>
      </c>
      <c r="D57" s="11"/>
      <c r="E57" s="228">
        <v>7008</v>
      </c>
      <c r="F57" s="11"/>
      <c r="G57" s="11"/>
      <c r="H57" s="11"/>
      <c r="I57" s="11"/>
      <c r="J57" s="11"/>
      <c r="K57" s="11"/>
      <c r="M57" s="288">
        <v>7568</v>
      </c>
      <c r="N57" s="68"/>
      <c r="P57" s="171">
        <v>82.476015128593033</v>
      </c>
      <c r="Q57" s="171"/>
      <c r="R57" s="171">
        <v>81.98</v>
      </c>
      <c r="S57" s="11"/>
      <c r="T57" s="218">
        <v>115.29879878971248</v>
      </c>
      <c r="U57" s="218"/>
      <c r="V57" s="218">
        <v>115.58</v>
      </c>
      <c r="W57" s="11"/>
      <c r="Y57" s="171">
        <v>545166.46</v>
      </c>
      <c r="Z57" s="171">
        <v>565983.21</v>
      </c>
      <c r="AB57" s="11"/>
      <c r="AC57" s="11"/>
      <c r="AD57" s="11"/>
      <c r="AE57" s="4"/>
      <c r="AF57" s="4"/>
    </row>
    <row r="58" spans="1:32" x14ac:dyDescent="0.2">
      <c r="A58" s="54"/>
      <c r="B58" s="11"/>
      <c r="C58" s="11" t="s">
        <v>221</v>
      </c>
      <c r="D58" s="11"/>
      <c r="E58" s="228">
        <v>7088</v>
      </c>
      <c r="F58" s="11"/>
      <c r="G58" s="11"/>
      <c r="H58" s="11"/>
      <c r="I58" s="11"/>
      <c r="J58" s="11"/>
      <c r="K58" s="11"/>
      <c r="M58" s="288">
        <v>1</v>
      </c>
      <c r="N58" s="68"/>
      <c r="P58" s="171">
        <v>84.65</v>
      </c>
      <c r="Q58" s="171"/>
      <c r="R58" s="171">
        <v>84.65</v>
      </c>
      <c r="S58" s="11"/>
      <c r="T58" s="218">
        <v>113.52</v>
      </c>
      <c r="U58" s="218"/>
      <c r="V58" s="218">
        <v>113.52</v>
      </c>
      <c r="W58" s="11"/>
      <c r="Y58" s="171">
        <v>84.65</v>
      </c>
      <c r="Z58" s="171">
        <v>84.65</v>
      </c>
      <c r="AB58" s="11"/>
      <c r="AC58" s="11"/>
      <c r="AD58" s="11"/>
      <c r="AE58" s="4"/>
      <c r="AF58" s="4"/>
    </row>
    <row r="59" spans="1:32" x14ac:dyDescent="0.2">
      <c r="A59" s="54"/>
      <c r="B59" s="11"/>
      <c r="C59" s="11" t="s">
        <v>222</v>
      </c>
      <c r="D59" s="11"/>
      <c r="E59" s="228">
        <v>7060</v>
      </c>
      <c r="F59" s="11"/>
      <c r="G59" s="11"/>
      <c r="H59" s="11"/>
      <c r="I59" s="11"/>
      <c r="J59" s="11"/>
      <c r="K59" s="11"/>
      <c r="M59" s="288">
        <v>1</v>
      </c>
      <c r="N59" s="68"/>
      <c r="P59" s="171">
        <v>174.33</v>
      </c>
      <c r="Q59" s="171"/>
      <c r="R59" s="171">
        <v>174.33</v>
      </c>
      <c r="S59" s="11"/>
      <c r="T59" s="218">
        <v>250.78</v>
      </c>
      <c r="U59" s="218"/>
      <c r="V59" s="218">
        <v>250.78</v>
      </c>
      <c r="W59" s="11"/>
      <c r="Y59" s="171">
        <v>174.33</v>
      </c>
      <c r="Z59" s="171">
        <v>174.33</v>
      </c>
      <c r="AB59" s="11"/>
      <c r="AC59" s="11"/>
      <c r="AD59" s="11"/>
      <c r="AE59" s="4"/>
      <c r="AF59" s="4"/>
    </row>
    <row r="60" spans="1:32" x14ac:dyDescent="0.2">
      <c r="A60" s="54"/>
      <c r="B60" s="11"/>
      <c r="C60" s="11" t="s">
        <v>222</v>
      </c>
      <c r="D60" s="11"/>
      <c r="E60" s="228">
        <v>7066</v>
      </c>
      <c r="F60" s="11"/>
      <c r="G60" s="11"/>
      <c r="H60" s="11"/>
      <c r="I60" s="11"/>
      <c r="J60" s="11"/>
      <c r="K60" s="11"/>
      <c r="M60" s="288">
        <v>5940</v>
      </c>
      <c r="N60" s="68"/>
      <c r="P60" s="171">
        <v>79.236550802139035</v>
      </c>
      <c r="Q60" s="171"/>
      <c r="R60" s="171">
        <v>81.98</v>
      </c>
      <c r="S60" s="11"/>
      <c r="T60" s="218">
        <v>113.28274688057165</v>
      </c>
      <c r="U60" s="218"/>
      <c r="V60" s="218">
        <v>119.71</v>
      </c>
      <c r="W60" s="11"/>
      <c r="Y60" s="171">
        <v>444517.05</v>
      </c>
      <c r="Z60" s="171">
        <v>473695.06</v>
      </c>
      <c r="AB60" s="11"/>
      <c r="AC60" s="11"/>
      <c r="AD60" s="11"/>
      <c r="AE60" s="4"/>
      <c r="AF60" s="4"/>
    </row>
    <row r="61" spans="1:32" x14ac:dyDescent="0.2">
      <c r="A61" s="54"/>
      <c r="B61" s="11"/>
      <c r="C61" s="11" t="s">
        <v>223</v>
      </c>
      <c r="D61" s="11"/>
      <c r="E61" s="228">
        <v>8801</v>
      </c>
      <c r="F61" s="11"/>
      <c r="G61" s="11"/>
      <c r="H61" s="11"/>
      <c r="I61" s="11"/>
      <c r="J61" s="11"/>
      <c r="K61" s="11"/>
      <c r="M61" s="288">
        <v>40</v>
      </c>
      <c r="N61" s="68"/>
      <c r="P61" s="171">
        <v>63.745750000000001</v>
      </c>
      <c r="Q61" s="171"/>
      <c r="R61" s="171">
        <v>44.2</v>
      </c>
      <c r="S61" s="11"/>
      <c r="T61" s="218">
        <v>84.004249999999985</v>
      </c>
      <c r="U61" s="218"/>
      <c r="V61" s="218">
        <v>53.144999999999996</v>
      </c>
      <c r="W61" s="11"/>
      <c r="Y61" s="171">
        <v>2549.83</v>
      </c>
      <c r="Z61" s="171">
        <v>2608.7600000000002</v>
      </c>
      <c r="AB61" s="11"/>
      <c r="AC61" s="11"/>
      <c r="AD61" s="11"/>
      <c r="AE61" s="4"/>
      <c r="AF61" s="4"/>
    </row>
    <row r="62" spans="1:32" x14ac:dyDescent="0.2">
      <c r="A62" s="54"/>
      <c r="B62" s="11"/>
      <c r="C62" s="11" t="s">
        <v>223</v>
      </c>
      <c r="D62" s="11"/>
      <c r="E62" s="228">
        <v>8809</v>
      </c>
      <c r="F62" s="11"/>
      <c r="G62" s="11"/>
      <c r="H62" s="11"/>
      <c r="I62" s="11"/>
      <c r="J62" s="11"/>
      <c r="K62" s="11"/>
      <c r="M62" s="288">
        <v>1252</v>
      </c>
      <c r="N62" s="68"/>
      <c r="P62" s="171">
        <v>92.131744966442952</v>
      </c>
      <c r="Q62" s="171"/>
      <c r="R62" s="171">
        <v>91.4</v>
      </c>
      <c r="S62" s="11"/>
      <c r="T62" s="218">
        <v>130.58660234899321</v>
      </c>
      <c r="U62" s="218"/>
      <c r="V62" s="218">
        <v>130.03</v>
      </c>
      <c r="W62" s="11"/>
      <c r="Y62" s="171">
        <v>109821.04</v>
      </c>
      <c r="Z62" s="171">
        <v>114262.69</v>
      </c>
      <c r="AB62" s="11"/>
      <c r="AC62" s="11"/>
      <c r="AD62" s="11"/>
      <c r="AE62" s="4"/>
      <c r="AF62" s="4"/>
    </row>
    <row r="63" spans="1:32" x14ac:dyDescent="0.2">
      <c r="A63" s="54"/>
      <c r="B63" s="11"/>
      <c r="C63" s="11" t="s">
        <v>321</v>
      </c>
      <c r="D63" s="11"/>
      <c r="E63" s="228">
        <v>8829</v>
      </c>
      <c r="F63" s="11"/>
      <c r="G63" s="11"/>
      <c r="H63" s="11"/>
      <c r="I63" s="11"/>
      <c r="J63" s="11"/>
      <c r="K63" s="11"/>
      <c r="M63" s="288">
        <v>3</v>
      </c>
      <c r="N63" s="68"/>
      <c r="P63" s="171">
        <v>14.103333333333333</v>
      </c>
      <c r="Q63" s="171"/>
      <c r="R63" s="171">
        <v>12.54</v>
      </c>
      <c r="S63" s="11"/>
      <c r="T63" s="218">
        <v>5.5066666666666668</v>
      </c>
      <c r="U63" s="218"/>
      <c r="V63" s="218">
        <v>3.1</v>
      </c>
      <c r="W63" s="11"/>
      <c r="Y63" s="171">
        <v>42.31</v>
      </c>
      <c r="Z63" s="171">
        <v>42.31</v>
      </c>
      <c r="AB63" s="11"/>
      <c r="AC63" s="11"/>
      <c r="AD63" s="11"/>
      <c r="AE63" s="4"/>
      <c r="AF63" s="4"/>
    </row>
    <row r="64" spans="1:32" x14ac:dyDescent="0.2">
      <c r="A64" s="54"/>
      <c r="B64" s="11"/>
      <c r="C64" s="11" t="s">
        <v>321</v>
      </c>
      <c r="D64" s="11"/>
      <c r="E64" s="228">
        <v>8833</v>
      </c>
      <c r="F64" s="11"/>
      <c r="G64" s="11"/>
      <c r="H64" s="11"/>
      <c r="I64" s="11"/>
      <c r="J64" s="11"/>
      <c r="K64" s="11"/>
      <c r="M64" s="288">
        <v>33</v>
      </c>
      <c r="N64" s="68"/>
      <c r="P64" s="171">
        <v>97.6953125</v>
      </c>
      <c r="Q64" s="171"/>
      <c r="R64" s="171">
        <v>92.77</v>
      </c>
      <c r="S64" s="11"/>
      <c r="T64" s="218">
        <v>135.1925</v>
      </c>
      <c r="U64" s="218"/>
      <c r="V64" s="218">
        <v>127.455</v>
      </c>
      <c r="W64" s="11"/>
      <c r="Y64" s="171">
        <v>3126.25</v>
      </c>
      <c r="Z64" s="171">
        <v>3157.35</v>
      </c>
      <c r="AB64" s="11"/>
      <c r="AC64" s="11"/>
      <c r="AD64" s="11"/>
      <c r="AE64" s="4"/>
      <c r="AF64" s="4"/>
    </row>
    <row r="65" spans="1:32" x14ac:dyDescent="0.2">
      <c r="A65" s="54"/>
      <c r="B65" s="11"/>
      <c r="C65" s="11" t="s">
        <v>224</v>
      </c>
      <c r="D65" s="11"/>
      <c r="E65" s="228">
        <v>7036</v>
      </c>
      <c r="F65" s="11"/>
      <c r="G65" s="11"/>
      <c r="H65" s="11"/>
      <c r="I65" s="11"/>
      <c r="J65" s="11"/>
      <c r="K65" s="11"/>
      <c r="M65" s="288">
        <v>1</v>
      </c>
      <c r="N65" s="68"/>
      <c r="P65" s="171">
        <v>136.56</v>
      </c>
      <c r="Q65" s="171"/>
      <c r="R65" s="171">
        <v>136.56</v>
      </c>
      <c r="S65" s="11"/>
      <c r="T65" s="218">
        <v>192.98</v>
      </c>
      <c r="U65" s="218"/>
      <c r="V65" s="218">
        <v>192.98</v>
      </c>
      <c r="W65" s="11"/>
      <c r="Y65" s="171">
        <v>136.56</v>
      </c>
      <c r="Z65" s="171">
        <v>136.56</v>
      </c>
      <c r="AB65" s="11"/>
      <c r="AC65" s="11"/>
      <c r="AD65" s="11"/>
      <c r="AE65" s="4"/>
      <c r="AF65" s="4"/>
    </row>
    <row r="66" spans="1:32" x14ac:dyDescent="0.2">
      <c r="A66" s="54"/>
      <c r="B66" s="11"/>
      <c r="C66" s="11" t="s">
        <v>335</v>
      </c>
      <c r="D66" s="11"/>
      <c r="E66" s="228">
        <v>7060</v>
      </c>
      <c r="F66" s="11"/>
      <c r="G66" s="11"/>
      <c r="H66" s="11"/>
      <c r="I66" s="11"/>
      <c r="J66" s="11"/>
      <c r="K66" s="11"/>
      <c r="M66" s="288">
        <v>1</v>
      </c>
      <c r="N66" s="68"/>
      <c r="P66" s="171">
        <v>10.5</v>
      </c>
      <c r="Q66" s="171"/>
      <c r="R66" s="171">
        <v>10.5</v>
      </c>
      <c r="S66" s="11"/>
      <c r="T66" s="218">
        <v>0</v>
      </c>
      <c r="U66" s="218"/>
      <c r="V66" s="218">
        <v>0</v>
      </c>
      <c r="W66" s="11"/>
      <c r="Y66" s="171">
        <v>10.5</v>
      </c>
      <c r="Z66" s="171">
        <v>10.5</v>
      </c>
      <c r="AB66" s="11"/>
      <c r="AC66" s="11"/>
      <c r="AD66" s="11"/>
      <c r="AE66" s="4"/>
      <c r="AF66" s="4"/>
    </row>
    <row r="67" spans="1:32" x14ac:dyDescent="0.2">
      <c r="A67" s="54"/>
      <c r="B67" s="11"/>
      <c r="C67" s="11" t="s">
        <v>224</v>
      </c>
      <c r="D67" s="11"/>
      <c r="E67" s="228">
        <v>7067</v>
      </c>
      <c r="F67" s="11"/>
      <c r="G67" s="11"/>
      <c r="H67" s="11"/>
      <c r="I67" s="11"/>
      <c r="J67" s="11"/>
      <c r="K67" s="11"/>
      <c r="M67" s="288">
        <v>6164</v>
      </c>
      <c r="N67" s="68"/>
      <c r="P67" s="171">
        <v>91.981369426751584</v>
      </c>
      <c r="Q67" s="171"/>
      <c r="R67" s="171">
        <v>83.97</v>
      </c>
      <c r="S67" s="11"/>
      <c r="T67" s="218">
        <v>133.64743211532002</v>
      </c>
      <c r="U67" s="218"/>
      <c r="V67" s="218">
        <v>121.8</v>
      </c>
      <c r="W67" s="11"/>
      <c r="Y67" s="171">
        <v>548760.85</v>
      </c>
      <c r="Z67" s="171">
        <v>583421.69999999995</v>
      </c>
      <c r="AB67" s="11"/>
      <c r="AC67" s="11"/>
      <c r="AD67" s="11"/>
      <c r="AE67" s="4"/>
      <c r="AF67" s="4"/>
    </row>
    <row r="68" spans="1:32" x14ac:dyDescent="0.2">
      <c r="A68" s="54"/>
      <c r="B68" s="11"/>
      <c r="C68" s="11" t="s">
        <v>335</v>
      </c>
      <c r="D68" s="11"/>
      <c r="E68" s="228">
        <v>7076</v>
      </c>
      <c r="F68" s="11"/>
      <c r="G68" s="11"/>
      <c r="H68" s="11"/>
      <c r="I68" s="11"/>
      <c r="J68" s="11"/>
      <c r="K68" s="11"/>
      <c r="M68" s="288">
        <v>1</v>
      </c>
      <c r="N68" s="68"/>
      <c r="P68" s="171">
        <v>81.99</v>
      </c>
      <c r="Q68" s="171"/>
      <c r="R68" s="171">
        <v>81.99</v>
      </c>
      <c r="S68" s="11"/>
      <c r="T68" s="218">
        <v>109.41</v>
      </c>
      <c r="U68" s="218"/>
      <c r="V68" s="218">
        <v>109.41</v>
      </c>
      <c r="W68" s="11"/>
      <c r="Y68" s="171">
        <v>81.99</v>
      </c>
      <c r="Z68" s="171">
        <v>81.99</v>
      </c>
      <c r="AB68" s="11"/>
      <c r="AC68" s="11"/>
      <c r="AD68" s="11"/>
      <c r="AE68" s="4"/>
      <c r="AF68" s="4"/>
    </row>
    <row r="69" spans="1:32" x14ac:dyDescent="0.2">
      <c r="A69" s="54"/>
      <c r="B69" s="11"/>
      <c r="C69" s="11" t="s">
        <v>224</v>
      </c>
      <c r="D69" s="11"/>
      <c r="E69" s="228">
        <v>8830</v>
      </c>
      <c r="F69" s="11"/>
      <c r="G69" s="11"/>
      <c r="H69" s="11"/>
      <c r="I69" s="11"/>
      <c r="J69" s="11"/>
      <c r="K69" s="11"/>
      <c r="M69" s="288">
        <v>1</v>
      </c>
      <c r="N69" s="68"/>
      <c r="P69" s="171">
        <v>139.28</v>
      </c>
      <c r="Q69" s="171"/>
      <c r="R69" s="171">
        <v>139.28</v>
      </c>
      <c r="S69" s="11"/>
      <c r="T69" s="218">
        <v>197.11</v>
      </c>
      <c r="U69" s="218"/>
      <c r="V69" s="218">
        <v>197.11</v>
      </c>
      <c r="W69" s="11"/>
      <c r="Y69" s="171">
        <v>139.28</v>
      </c>
      <c r="Z69" s="171">
        <v>139.28</v>
      </c>
      <c r="AB69" s="11"/>
      <c r="AC69" s="11"/>
      <c r="AD69" s="11"/>
      <c r="AE69" s="4"/>
      <c r="AF69" s="4"/>
    </row>
    <row r="70" spans="1:32" x14ac:dyDescent="0.2">
      <c r="A70" s="54"/>
      <c r="B70" s="11"/>
      <c r="C70" s="11" t="s">
        <v>225</v>
      </c>
      <c r="D70" s="11"/>
      <c r="E70" s="228">
        <v>7016</v>
      </c>
      <c r="F70" s="11"/>
      <c r="G70" s="11"/>
      <c r="H70" s="11"/>
      <c r="I70" s="11"/>
      <c r="J70" s="11"/>
      <c r="K70" s="11"/>
      <c r="M70" s="288">
        <v>8396</v>
      </c>
      <c r="N70" s="68"/>
      <c r="P70" s="171">
        <v>77.649441001487347</v>
      </c>
      <c r="Q70" s="171"/>
      <c r="R70" s="171">
        <v>77.239999999999995</v>
      </c>
      <c r="S70" s="11"/>
      <c r="T70" s="218">
        <v>108.75029747149222</v>
      </c>
      <c r="U70" s="218"/>
      <c r="V70" s="218">
        <v>110.42</v>
      </c>
      <c r="W70" s="11"/>
      <c r="Y70" s="171">
        <v>626475.68999999994</v>
      </c>
      <c r="Z70" s="171">
        <v>657320.54</v>
      </c>
      <c r="AB70" s="11"/>
      <c r="AC70" s="11"/>
      <c r="AD70" s="11"/>
      <c r="AE70" s="4"/>
      <c r="AF70" s="4"/>
    </row>
    <row r="71" spans="1:32" x14ac:dyDescent="0.2">
      <c r="A71" s="54"/>
      <c r="B71" s="11"/>
      <c r="C71" s="11" t="s">
        <v>225</v>
      </c>
      <c r="D71" s="11"/>
      <c r="E71" s="228">
        <v>7033</v>
      </c>
      <c r="F71" s="11"/>
      <c r="G71" s="11"/>
      <c r="H71" s="11"/>
      <c r="I71" s="11"/>
      <c r="J71" s="11"/>
      <c r="K71" s="11"/>
      <c r="M71" s="288">
        <v>2</v>
      </c>
      <c r="N71" s="68"/>
      <c r="P71" s="171">
        <v>82.305000000000007</v>
      </c>
      <c r="Q71" s="171"/>
      <c r="R71" s="171">
        <v>82.305000000000007</v>
      </c>
      <c r="S71" s="11"/>
      <c r="T71" s="218">
        <v>109.91</v>
      </c>
      <c r="U71" s="218"/>
      <c r="V71" s="218">
        <v>109.91</v>
      </c>
      <c r="W71" s="11"/>
      <c r="Y71" s="171">
        <v>164.61</v>
      </c>
      <c r="Z71" s="171">
        <v>164.61</v>
      </c>
      <c r="AB71" s="11"/>
      <c r="AC71" s="11"/>
      <c r="AD71" s="11"/>
      <c r="AE71" s="4"/>
      <c r="AF71" s="4"/>
    </row>
    <row r="72" spans="1:32" x14ac:dyDescent="0.2">
      <c r="A72" s="54"/>
      <c r="B72" s="11"/>
      <c r="C72" s="11" t="s">
        <v>322</v>
      </c>
      <c r="D72" s="11"/>
      <c r="E72" s="228">
        <v>7036</v>
      </c>
      <c r="F72" s="11"/>
      <c r="G72" s="11"/>
      <c r="H72" s="11"/>
      <c r="I72" s="11"/>
      <c r="J72" s="11"/>
      <c r="K72" s="11"/>
      <c r="M72" s="288">
        <v>1</v>
      </c>
      <c r="N72" s="68"/>
      <c r="P72" s="171">
        <v>87.36</v>
      </c>
      <c r="Q72" s="171"/>
      <c r="R72" s="171">
        <v>87.36</v>
      </c>
      <c r="S72" s="11"/>
      <c r="T72" s="218">
        <v>117.65</v>
      </c>
      <c r="U72" s="218"/>
      <c r="V72" s="218">
        <v>117.65</v>
      </c>
      <c r="W72" s="11"/>
      <c r="Y72" s="171">
        <v>87.36</v>
      </c>
      <c r="Z72" s="171">
        <v>87.36</v>
      </c>
      <c r="AB72" s="11"/>
      <c r="AC72" s="11"/>
      <c r="AD72" s="11"/>
      <c r="AE72" s="4"/>
      <c r="AF72" s="4"/>
    </row>
    <row r="73" spans="1:32" x14ac:dyDescent="0.2">
      <c r="A73" s="54"/>
      <c r="B73" s="11"/>
      <c r="C73" s="11" t="s">
        <v>322</v>
      </c>
      <c r="D73" s="11"/>
      <c r="E73" s="228">
        <v>7092</v>
      </c>
      <c r="F73" s="11"/>
      <c r="G73" s="11"/>
      <c r="H73" s="11"/>
      <c r="I73" s="11"/>
      <c r="J73" s="11"/>
      <c r="K73" s="11"/>
      <c r="M73" s="288">
        <v>2</v>
      </c>
      <c r="N73" s="68"/>
      <c r="P73" s="171">
        <v>87.02</v>
      </c>
      <c r="Q73" s="171"/>
      <c r="R73" s="171">
        <v>87.02</v>
      </c>
      <c r="S73" s="11"/>
      <c r="T73" s="218">
        <v>117.13499999999999</v>
      </c>
      <c r="U73" s="218"/>
      <c r="V73" s="218">
        <v>117.13499999999999</v>
      </c>
      <c r="W73" s="11"/>
      <c r="Y73" s="171">
        <v>174.04</v>
      </c>
      <c r="Z73" s="171">
        <v>174.04</v>
      </c>
      <c r="AB73" s="11"/>
      <c r="AC73" s="11"/>
      <c r="AD73" s="11"/>
      <c r="AE73" s="4"/>
      <c r="AF73" s="4"/>
    </row>
    <row r="74" spans="1:32" x14ac:dyDescent="0.2">
      <c r="A74" s="54"/>
      <c r="B74" s="11"/>
      <c r="C74" s="11" t="s">
        <v>393</v>
      </c>
      <c r="D74" s="11"/>
      <c r="E74" s="228">
        <v>8822</v>
      </c>
      <c r="F74" s="11"/>
      <c r="G74" s="11"/>
      <c r="H74" s="11"/>
      <c r="I74" s="11"/>
      <c r="J74" s="11"/>
      <c r="K74" s="11"/>
      <c r="M74" s="288">
        <v>2</v>
      </c>
      <c r="N74" s="68"/>
      <c r="P74" s="171">
        <v>10.5</v>
      </c>
      <c r="Q74" s="171"/>
      <c r="R74" s="171">
        <v>10.5</v>
      </c>
      <c r="S74" s="11"/>
      <c r="T74" s="218">
        <v>0</v>
      </c>
      <c r="U74" s="218"/>
      <c r="V74" s="218">
        <v>0</v>
      </c>
      <c r="W74" s="11"/>
      <c r="Y74" s="171">
        <v>21</v>
      </c>
      <c r="Z74" s="171">
        <v>21</v>
      </c>
      <c r="AB74" s="11"/>
      <c r="AC74" s="11"/>
      <c r="AD74" s="11"/>
      <c r="AE74" s="4"/>
      <c r="AF74" s="4"/>
    </row>
    <row r="75" spans="1:32" x14ac:dyDescent="0.2">
      <c r="A75" s="54"/>
      <c r="B75" s="11"/>
      <c r="C75" s="11" t="s">
        <v>336</v>
      </c>
      <c r="D75" s="11"/>
      <c r="E75" s="228">
        <v>8525</v>
      </c>
      <c r="F75" s="11"/>
      <c r="G75" s="11"/>
      <c r="H75" s="11"/>
      <c r="I75" s="11"/>
      <c r="J75" s="11"/>
      <c r="K75" s="11"/>
      <c r="M75" s="288">
        <v>1</v>
      </c>
      <c r="N75" s="68"/>
      <c r="P75" s="171">
        <v>152.08000000000001</v>
      </c>
      <c r="Q75" s="171"/>
      <c r="R75" s="171">
        <v>152.08000000000001</v>
      </c>
      <c r="S75" s="11"/>
      <c r="T75" s="218">
        <v>216.72</v>
      </c>
      <c r="U75" s="218"/>
      <c r="V75" s="218">
        <v>216.72</v>
      </c>
      <c r="W75" s="11"/>
      <c r="Y75" s="171">
        <v>152.08000000000001</v>
      </c>
      <c r="Z75" s="171">
        <v>152.08000000000001</v>
      </c>
      <c r="AB75" s="11"/>
      <c r="AC75" s="11"/>
      <c r="AD75" s="11"/>
      <c r="AE75" s="4"/>
      <c r="AF75" s="4"/>
    </row>
    <row r="76" spans="1:32" x14ac:dyDescent="0.2">
      <c r="A76" s="54"/>
      <c r="B76" s="11"/>
      <c r="C76" s="11" t="s">
        <v>336</v>
      </c>
      <c r="D76" s="11"/>
      <c r="E76" s="228">
        <v>8551</v>
      </c>
      <c r="F76" s="11"/>
      <c r="G76" s="11"/>
      <c r="H76" s="11"/>
      <c r="I76" s="11"/>
      <c r="J76" s="11"/>
      <c r="K76" s="11"/>
      <c r="M76" s="288">
        <v>5</v>
      </c>
      <c r="N76" s="68"/>
      <c r="P76" s="171">
        <v>112.3125</v>
      </c>
      <c r="Q76" s="171"/>
      <c r="R76" s="171">
        <v>87.71</v>
      </c>
      <c r="S76" s="11"/>
      <c r="T76" s="218">
        <v>155.83249999999998</v>
      </c>
      <c r="U76" s="218"/>
      <c r="V76" s="218">
        <v>118.16499999999999</v>
      </c>
      <c r="W76" s="11"/>
      <c r="Y76" s="171">
        <v>449.25</v>
      </c>
      <c r="Z76" s="171">
        <v>449.25</v>
      </c>
      <c r="AB76" s="11"/>
      <c r="AC76" s="11"/>
      <c r="AD76" s="11"/>
      <c r="AE76" s="4"/>
      <c r="AF76" s="4"/>
    </row>
    <row r="77" spans="1:32" x14ac:dyDescent="0.2">
      <c r="A77" s="54"/>
      <c r="B77" s="11"/>
      <c r="C77" s="11" t="s">
        <v>337</v>
      </c>
      <c r="D77" s="11"/>
      <c r="E77" s="228">
        <v>8837</v>
      </c>
      <c r="F77" s="11"/>
      <c r="G77" s="11"/>
      <c r="H77" s="11"/>
      <c r="I77" s="11"/>
      <c r="J77" s="11"/>
      <c r="K77" s="11"/>
      <c r="M77" s="288">
        <v>8</v>
      </c>
      <c r="N77" s="68"/>
      <c r="P77" s="171">
        <v>0</v>
      </c>
      <c r="Q77" s="171"/>
      <c r="R77" s="171">
        <v>0</v>
      </c>
      <c r="S77" s="11"/>
      <c r="T77" s="218">
        <v>0</v>
      </c>
      <c r="U77" s="218"/>
      <c r="V77" s="218">
        <v>0</v>
      </c>
      <c r="W77" s="11"/>
      <c r="Y77" s="171">
        <v>0</v>
      </c>
      <c r="Z77" s="171">
        <v>0</v>
      </c>
      <c r="AB77" s="11"/>
      <c r="AC77" s="11"/>
      <c r="AD77" s="11"/>
      <c r="AE77" s="4"/>
      <c r="AF77" s="4"/>
    </row>
    <row r="78" spans="1:32" x14ac:dyDescent="0.2">
      <c r="A78" s="54"/>
      <c r="B78" s="11"/>
      <c r="C78" s="11" t="s">
        <v>226</v>
      </c>
      <c r="D78" s="11"/>
      <c r="E78" s="228">
        <v>8817</v>
      </c>
      <c r="F78" s="11"/>
      <c r="G78" s="11"/>
      <c r="H78" s="11"/>
      <c r="I78" s="11"/>
      <c r="J78" s="11"/>
      <c r="K78" s="11"/>
      <c r="M78" s="288">
        <v>1579</v>
      </c>
      <c r="N78" s="68"/>
      <c r="P78" s="171">
        <v>61.789137681159417</v>
      </c>
      <c r="Q78" s="171"/>
      <c r="R78" s="171">
        <v>56.34</v>
      </c>
      <c r="S78" s="11"/>
      <c r="T78" s="218">
        <v>82.472246376811597</v>
      </c>
      <c r="U78" s="218"/>
      <c r="V78" s="218">
        <v>74.819999999999993</v>
      </c>
      <c r="W78" s="11"/>
      <c r="Y78" s="171">
        <v>85269.01</v>
      </c>
      <c r="Z78" s="171">
        <v>88805.9</v>
      </c>
      <c r="AB78" s="11"/>
      <c r="AC78" s="11"/>
      <c r="AD78" s="11"/>
      <c r="AE78" s="4"/>
      <c r="AF78" s="4"/>
    </row>
    <row r="79" spans="1:32" x14ac:dyDescent="0.2">
      <c r="A79" s="54"/>
      <c r="B79" s="11"/>
      <c r="C79" s="11" t="s">
        <v>226</v>
      </c>
      <c r="D79" s="11"/>
      <c r="E79" s="228">
        <v>8818</v>
      </c>
      <c r="F79" s="11"/>
      <c r="G79" s="11"/>
      <c r="H79" s="11"/>
      <c r="I79" s="11"/>
      <c r="J79" s="11"/>
      <c r="K79" s="11"/>
      <c r="M79" s="288">
        <v>1</v>
      </c>
      <c r="N79" s="68"/>
      <c r="P79" s="171">
        <v>125.11</v>
      </c>
      <c r="Q79" s="171"/>
      <c r="R79" s="171">
        <v>125.11</v>
      </c>
      <c r="S79" s="11"/>
      <c r="T79" s="218">
        <v>175.44</v>
      </c>
      <c r="U79" s="218"/>
      <c r="V79" s="218">
        <v>175.44</v>
      </c>
      <c r="W79" s="11"/>
      <c r="Y79" s="171">
        <v>125.11</v>
      </c>
      <c r="Z79" s="171">
        <v>125.11</v>
      </c>
      <c r="AB79" s="11"/>
      <c r="AC79" s="11"/>
      <c r="AD79" s="11"/>
      <c r="AE79" s="4"/>
      <c r="AF79" s="4"/>
    </row>
    <row r="80" spans="1:32" x14ac:dyDescent="0.2">
      <c r="A80" s="54"/>
      <c r="B80" s="11"/>
      <c r="C80" s="11" t="s">
        <v>226</v>
      </c>
      <c r="D80" s="11"/>
      <c r="E80" s="228">
        <v>8820</v>
      </c>
      <c r="F80" s="11"/>
      <c r="G80" s="11"/>
      <c r="H80" s="11"/>
      <c r="I80" s="11"/>
      <c r="J80" s="11"/>
      <c r="K80" s="11"/>
      <c r="M80" s="288">
        <v>11210</v>
      </c>
      <c r="N80" s="68"/>
      <c r="P80" s="171">
        <v>98.630602443609035</v>
      </c>
      <c r="Q80" s="171"/>
      <c r="R80" s="171">
        <v>96.11</v>
      </c>
      <c r="S80" s="11"/>
      <c r="T80" s="218">
        <v>139.89202819548871</v>
      </c>
      <c r="U80" s="218"/>
      <c r="V80" s="218">
        <v>136.22</v>
      </c>
      <c r="W80" s="11"/>
      <c r="Y80" s="171">
        <v>1049429.6100000001</v>
      </c>
      <c r="Z80" s="171">
        <v>1083664.69</v>
      </c>
      <c r="AB80" s="11"/>
      <c r="AC80" s="11"/>
      <c r="AD80" s="11"/>
      <c r="AE80" s="4"/>
      <c r="AF80" s="4"/>
    </row>
    <row r="81" spans="1:32" x14ac:dyDescent="0.2">
      <c r="A81" s="54"/>
      <c r="B81" s="11"/>
      <c r="C81" s="11" t="s">
        <v>226</v>
      </c>
      <c r="D81" s="11"/>
      <c r="E81" s="228">
        <v>8837</v>
      </c>
      <c r="F81" s="11"/>
      <c r="G81" s="11"/>
      <c r="H81" s="11"/>
      <c r="I81" s="11"/>
      <c r="J81" s="11"/>
      <c r="K81" s="11"/>
      <c r="M81" s="288">
        <v>4773</v>
      </c>
      <c r="N81" s="68"/>
      <c r="P81" s="171">
        <v>68.07025507900677</v>
      </c>
      <c r="Q81" s="171"/>
      <c r="R81" s="171">
        <v>60.38</v>
      </c>
      <c r="S81" s="11"/>
      <c r="T81" s="218">
        <v>94.227880361174044</v>
      </c>
      <c r="U81" s="218"/>
      <c r="V81" s="218">
        <v>89.78</v>
      </c>
      <c r="W81" s="11"/>
      <c r="Y81" s="171">
        <v>301551.23</v>
      </c>
      <c r="Z81" s="171">
        <v>317503.01</v>
      </c>
      <c r="AB81" s="11"/>
      <c r="AC81" s="11"/>
      <c r="AD81" s="11"/>
      <c r="AE81" s="4"/>
      <c r="AF81" s="4"/>
    </row>
    <row r="82" spans="1:32" x14ac:dyDescent="0.2">
      <c r="A82" s="54"/>
      <c r="B82" s="11"/>
      <c r="C82" s="11" t="s">
        <v>227</v>
      </c>
      <c r="D82" s="11"/>
      <c r="E82" s="228">
        <v>7201</v>
      </c>
      <c r="F82" s="11"/>
      <c r="G82" s="11"/>
      <c r="H82" s="11"/>
      <c r="I82" s="11"/>
      <c r="J82" s="11"/>
      <c r="K82" s="11"/>
      <c r="M82" s="288">
        <v>8057</v>
      </c>
      <c r="N82" s="68"/>
      <c r="P82" s="171">
        <v>76.023198518940475</v>
      </c>
      <c r="Q82" s="171"/>
      <c r="R82" s="171">
        <v>69.819999999999993</v>
      </c>
      <c r="S82" s="11"/>
      <c r="T82" s="218">
        <v>102.19895186556535</v>
      </c>
      <c r="U82" s="218"/>
      <c r="V82" s="218">
        <v>92.88</v>
      </c>
      <c r="W82" s="11"/>
      <c r="Y82" s="171">
        <v>533834.9</v>
      </c>
      <c r="Z82" s="171">
        <v>541477.31000000006</v>
      </c>
      <c r="AB82" s="11"/>
      <c r="AC82" s="11"/>
      <c r="AD82" s="11"/>
      <c r="AE82" s="4"/>
      <c r="AF82" s="4"/>
    </row>
    <row r="83" spans="1:32" x14ac:dyDescent="0.2">
      <c r="A83" s="54"/>
      <c r="B83" s="11"/>
      <c r="C83" s="11" t="s">
        <v>227</v>
      </c>
      <c r="D83" s="11"/>
      <c r="E83" s="228">
        <v>7202</v>
      </c>
      <c r="F83" s="11"/>
      <c r="G83" s="11"/>
      <c r="H83" s="11"/>
      <c r="I83" s="11"/>
      <c r="J83" s="11"/>
      <c r="K83" s="11"/>
      <c r="M83" s="288">
        <v>10956</v>
      </c>
      <c r="N83" s="68"/>
      <c r="P83" s="171">
        <v>67.678525973365865</v>
      </c>
      <c r="Q83" s="171"/>
      <c r="R83" s="171">
        <v>62.41</v>
      </c>
      <c r="S83" s="11"/>
      <c r="T83" s="218">
        <v>90.025481345938417</v>
      </c>
      <c r="U83" s="218"/>
      <c r="V83" s="218">
        <v>81.53</v>
      </c>
      <c r="W83" s="11"/>
      <c r="Y83" s="171">
        <v>665753.66</v>
      </c>
      <c r="Z83" s="171">
        <v>679923.83</v>
      </c>
      <c r="AB83" s="11"/>
      <c r="AC83" s="11"/>
      <c r="AD83" s="11"/>
      <c r="AE83" s="4"/>
      <c r="AF83" s="4"/>
    </row>
    <row r="84" spans="1:32" x14ac:dyDescent="0.2">
      <c r="A84" s="54"/>
      <c r="B84" s="11"/>
      <c r="C84" s="11" t="s">
        <v>227</v>
      </c>
      <c r="D84" s="11"/>
      <c r="E84" s="228">
        <v>7206</v>
      </c>
      <c r="F84" s="11"/>
      <c r="G84" s="11"/>
      <c r="H84" s="11"/>
      <c r="I84" s="11"/>
      <c r="J84" s="11"/>
      <c r="K84" s="11"/>
      <c r="M84" s="288">
        <v>8838</v>
      </c>
      <c r="N84" s="68"/>
      <c r="P84" s="171">
        <v>70.954267532136953</v>
      </c>
      <c r="Q84" s="171"/>
      <c r="R84" s="171">
        <v>65.78</v>
      </c>
      <c r="S84" s="11"/>
      <c r="T84" s="218">
        <v>93.953702430953257</v>
      </c>
      <c r="U84" s="218"/>
      <c r="V84" s="218">
        <v>85.66</v>
      </c>
      <c r="W84" s="11"/>
      <c r="Y84" s="171">
        <v>557487.68000000005</v>
      </c>
      <c r="Z84" s="171">
        <v>564257.9</v>
      </c>
      <c r="AB84" s="11"/>
      <c r="AC84" s="11"/>
      <c r="AD84" s="11"/>
      <c r="AE84" s="4"/>
      <c r="AF84" s="4"/>
    </row>
    <row r="85" spans="1:32" x14ac:dyDescent="0.2">
      <c r="A85" s="54"/>
      <c r="B85" s="11"/>
      <c r="C85" s="11" t="s">
        <v>227</v>
      </c>
      <c r="D85" s="11"/>
      <c r="E85" s="228">
        <v>7207</v>
      </c>
      <c r="F85" s="11"/>
      <c r="G85" s="11"/>
      <c r="H85" s="11"/>
      <c r="I85" s="11"/>
      <c r="J85" s="11"/>
      <c r="K85" s="11"/>
      <c r="M85" s="288">
        <v>1</v>
      </c>
      <c r="N85" s="68"/>
      <c r="P85" s="171">
        <v>61.73</v>
      </c>
      <c r="Q85" s="171"/>
      <c r="R85" s="171">
        <v>61.73</v>
      </c>
      <c r="S85" s="11"/>
      <c r="T85" s="218">
        <v>78.430000000000007</v>
      </c>
      <c r="U85" s="218"/>
      <c r="V85" s="218">
        <v>78.430000000000007</v>
      </c>
      <c r="W85" s="11"/>
      <c r="Y85" s="171">
        <v>61.73</v>
      </c>
      <c r="Z85" s="171">
        <v>61.73</v>
      </c>
      <c r="AB85" s="11"/>
      <c r="AC85" s="11"/>
      <c r="AD85" s="11"/>
      <c r="AE85" s="4"/>
      <c r="AF85" s="4"/>
    </row>
    <row r="86" spans="1:32" x14ac:dyDescent="0.2">
      <c r="A86" s="54"/>
      <c r="B86" s="11"/>
      <c r="C86" s="11" t="s">
        <v>227</v>
      </c>
      <c r="D86" s="11"/>
      <c r="E86" s="228">
        <v>7208</v>
      </c>
      <c r="F86" s="11"/>
      <c r="G86" s="11"/>
      <c r="H86" s="11"/>
      <c r="I86" s="11"/>
      <c r="J86" s="11"/>
      <c r="K86" s="11"/>
      <c r="M86" s="288">
        <v>8175</v>
      </c>
      <c r="N86" s="68"/>
      <c r="P86" s="171">
        <v>73.454334580438271</v>
      </c>
      <c r="Q86" s="171"/>
      <c r="R86" s="171">
        <v>63.11</v>
      </c>
      <c r="S86" s="11"/>
      <c r="T86" s="218">
        <v>100.60354355959356</v>
      </c>
      <c r="U86" s="218"/>
      <c r="V86" s="218">
        <v>87.72</v>
      </c>
      <c r="W86" s="11"/>
      <c r="Y86" s="171">
        <v>549732.24</v>
      </c>
      <c r="Z86" s="171">
        <v>570712.03</v>
      </c>
      <c r="AB86" s="11"/>
      <c r="AC86" s="11"/>
      <c r="AD86" s="11"/>
      <c r="AE86" s="4"/>
      <c r="AF86" s="4"/>
    </row>
    <row r="87" spans="1:32" x14ac:dyDescent="0.2">
      <c r="A87" s="54"/>
      <c r="B87" s="11"/>
      <c r="C87" s="11" t="s">
        <v>228</v>
      </c>
      <c r="D87" s="11"/>
      <c r="E87" s="228">
        <v>7023</v>
      </c>
      <c r="F87" s="11"/>
      <c r="G87" s="11"/>
      <c r="H87" s="11"/>
      <c r="I87" s="11"/>
      <c r="J87" s="11"/>
      <c r="K87" s="11"/>
      <c r="M87" s="288">
        <v>2695</v>
      </c>
      <c r="N87" s="68"/>
      <c r="P87" s="171">
        <v>79.132312475709284</v>
      </c>
      <c r="Q87" s="171"/>
      <c r="R87" s="171">
        <v>77.94</v>
      </c>
      <c r="S87" s="11"/>
      <c r="T87" s="218">
        <v>110.16647104547249</v>
      </c>
      <c r="U87" s="218"/>
      <c r="V87" s="218">
        <v>106.3</v>
      </c>
      <c r="W87" s="11"/>
      <c r="Y87" s="171">
        <v>203607.44</v>
      </c>
      <c r="Z87" s="171">
        <v>212215.81</v>
      </c>
      <c r="AB87" s="11"/>
      <c r="AC87" s="11"/>
      <c r="AD87" s="11"/>
      <c r="AE87" s="4"/>
      <c r="AF87" s="4"/>
    </row>
    <row r="88" spans="1:32" x14ac:dyDescent="0.2">
      <c r="A88" s="54"/>
      <c r="B88" s="11"/>
      <c r="C88" s="11" t="s">
        <v>394</v>
      </c>
      <c r="D88" s="11"/>
      <c r="E88" s="228">
        <v>8820</v>
      </c>
      <c r="F88" s="11"/>
      <c r="G88" s="11"/>
      <c r="H88" s="11"/>
      <c r="I88" s="11"/>
      <c r="J88" s="11"/>
      <c r="K88" s="11"/>
      <c r="M88" s="288">
        <v>1</v>
      </c>
      <c r="N88" s="68"/>
      <c r="P88" s="171">
        <v>139.94999999999999</v>
      </c>
      <c r="Q88" s="171"/>
      <c r="R88" s="171">
        <v>139.94999999999999</v>
      </c>
      <c r="S88" s="11"/>
      <c r="T88" s="218">
        <v>198.14</v>
      </c>
      <c r="U88" s="218"/>
      <c r="V88" s="218">
        <v>198.14</v>
      </c>
      <c r="W88" s="11"/>
      <c r="Y88" s="171">
        <v>139.94999999999999</v>
      </c>
      <c r="Z88" s="171">
        <v>139.94999999999999</v>
      </c>
      <c r="AB88" s="11"/>
      <c r="AC88" s="11"/>
      <c r="AD88" s="11"/>
      <c r="AE88" s="4"/>
      <c r="AF88" s="4"/>
    </row>
    <row r="89" spans="1:32" x14ac:dyDescent="0.2">
      <c r="A89" s="54"/>
      <c r="B89" s="11"/>
      <c r="C89" s="11" t="s">
        <v>395</v>
      </c>
      <c r="D89" s="11"/>
      <c r="E89" s="228">
        <v>8822</v>
      </c>
      <c r="F89" s="11"/>
      <c r="G89" s="11"/>
      <c r="H89" s="11"/>
      <c r="I89" s="11"/>
      <c r="J89" s="11"/>
      <c r="K89" s="11"/>
      <c r="M89" s="288">
        <v>5</v>
      </c>
      <c r="N89" s="68"/>
      <c r="P89" s="171">
        <v>0</v>
      </c>
      <c r="Q89" s="171"/>
      <c r="R89" s="171">
        <v>0</v>
      </c>
      <c r="S89" s="11"/>
      <c r="T89" s="218">
        <v>0</v>
      </c>
      <c r="U89" s="218"/>
      <c r="V89" s="218">
        <v>0</v>
      </c>
      <c r="W89" s="11"/>
      <c r="Y89" s="171">
        <v>0</v>
      </c>
      <c r="Z89" s="171">
        <v>0</v>
      </c>
      <c r="AB89" s="11"/>
      <c r="AC89" s="11"/>
      <c r="AD89" s="11"/>
      <c r="AE89" s="4"/>
      <c r="AF89" s="4"/>
    </row>
    <row r="90" spans="1:32" x14ac:dyDescent="0.2">
      <c r="A90" s="54"/>
      <c r="B90" s="11"/>
      <c r="C90" s="11" t="s">
        <v>396</v>
      </c>
      <c r="D90" s="11"/>
      <c r="E90" s="228">
        <v>8551</v>
      </c>
      <c r="F90" s="11"/>
      <c r="G90" s="11"/>
      <c r="H90" s="11"/>
      <c r="I90" s="11"/>
      <c r="J90" s="11"/>
      <c r="K90" s="11"/>
      <c r="M90" s="288">
        <v>3</v>
      </c>
      <c r="N90" s="68"/>
      <c r="P90" s="171">
        <v>96.773333333333326</v>
      </c>
      <c r="Q90" s="171"/>
      <c r="R90" s="171">
        <v>95.44</v>
      </c>
      <c r="S90" s="11"/>
      <c r="T90" s="218">
        <v>164.42999999999998</v>
      </c>
      <c r="U90" s="218"/>
      <c r="V90" s="218">
        <v>144.47999999999999</v>
      </c>
      <c r="W90" s="11"/>
      <c r="Y90" s="171">
        <v>290.32</v>
      </c>
      <c r="Z90" s="171">
        <v>353.76</v>
      </c>
      <c r="AB90" s="11"/>
      <c r="AC90" s="11"/>
      <c r="AD90" s="11"/>
      <c r="AE90" s="4"/>
      <c r="AF90" s="4"/>
    </row>
    <row r="91" spans="1:32" x14ac:dyDescent="0.2">
      <c r="A91" s="54"/>
      <c r="B91" s="11"/>
      <c r="C91" s="11" t="s">
        <v>229</v>
      </c>
      <c r="D91" s="11"/>
      <c r="E91" s="228">
        <v>8822</v>
      </c>
      <c r="F91" s="11"/>
      <c r="G91" s="11"/>
      <c r="H91" s="11"/>
      <c r="I91" s="11"/>
      <c r="J91" s="11"/>
      <c r="K91" s="11"/>
      <c r="M91" s="288">
        <v>8479</v>
      </c>
      <c r="N91" s="68"/>
      <c r="P91" s="171">
        <v>97.045306473406214</v>
      </c>
      <c r="Q91" s="171"/>
      <c r="R91" s="171">
        <v>90.07</v>
      </c>
      <c r="S91" s="11"/>
      <c r="T91" s="218">
        <v>139.74394668959619</v>
      </c>
      <c r="U91" s="218"/>
      <c r="V91" s="218">
        <v>131.06</v>
      </c>
      <c r="W91" s="11"/>
      <c r="Y91" s="171">
        <v>790045.84</v>
      </c>
      <c r="Z91" s="171">
        <v>828161.05</v>
      </c>
      <c r="AB91" s="11"/>
      <c r="AC91" s="11"/>
      <c r="AD91" s="11"/>
      <c r="AE91" s="4"/>
      <c r="AF91" s="4"/>
    </row>
    <row r="92" spans="1:32" x14ac:dyDescent="0.2">
      <c r="A92" s="54"/>
      <c r="B92" s="11"/>
      <c r="C92" s="11" t="s">
        <v>230</v>
      </c>
      <c r="D92" s="11"/>
      <c r="E92" s="228">
        <v>7095</v>
      </c>
      <c r="F92" s="11"/>
      <c r="G92" s="11"/>
      <c r="H92" s="11"/>
      <c r="I92" s="11"/>
      <c r="J92" s="11"/>
      <c r="K92" s="11"/>
      <c r="M92" s="288">
        <v>1</v>
      </c>
      <c r="N92" s="68"/>
      <c r="P92" s="171">
        <v>82.65</v>
      </c>
      <c r="Q92" s="171"/>
      <c r="R92" s="171">
        <v>82.65</v>
      </c>
      <c r="S92" s="11"/>
      <c r="T92" s="218">
        <v>110.42</v>
      </c>
      <c r="U92" s="218"/>
      <c r="V92" s="218">
        <v>110.42</v>
      </c>
      <c r="W92" s="11"/>
      <c r="Y92" s="171">
        <v>82.65</v>
      </c>
      <c r="Z92" s="171">
        <v>82.65</v>
      </c>
      <c r="AB92" s="11"/>
      <c r="AC92" s="11"/>
      <c r="AD92" s="11"/>
      <c r="AE92" s="4"/>
      <c r="AF92" s="4"/>
    </row>
    <row r="93" spans="1:32" x14ac:dyDescent="0.2">
      <c r="A93" s="54"/>
      <c r="B93" s="11"/>
      <c r="C93" s="11" t="s">
        <v>230</v>
      </c>
      <c r="D93" s="11"/>
      <c r="E93" s="228">
        <v>8840</v>
      </c>
      <c r="F93" s="11"/>
      <c r="G93" s="11"/>
      <c r="H93" s="11"/>
      <c r="I93" s="11"/>
      <c r="J93" s="11"/>
      <c r="K93" s="11"/>
      <c r="M93" s="288">
        <v>26</v>
      </c>
      <c r="N93" s="68"/>
      <c r="P93" s="171">
        <v>89.54</v>
      </c>
      <c r="Q93" s="171"/>
      <c r="R93" s="171">
        <v>94.76</v>
      </c>
      <c r="S93" s="11"/>
      <c r="T93" s="218">
        <v>120.992</v>
      </c>
      <c r="U93" s="218"/>
      <c r="V93" s="218">
        <v>129</v>
      </c>
      <c r="W93" s="11"/>
      <c r="Y93" s="171">
        <v>2238.5</v>
      </c>
      <c r="Z93" s="171">
        <v>2238.5</v>
      </c>
      <c r="AB93" s="11"/>
      <c r="AC93" s="11"/>
      <c r="AD93" s="11"/>
      <c r="AE93" s="4"/>
      <c r="AF93" s="4"/>
    </row>
    <row r="94" spans="1:32" x14ac:dyDescent="0.2">
      <c r="A94" s="54"/>
      <c r="B94" s="11"/>
      <c r="C94" s="11" t="s">
        <v>230</v>
      </c>
      <c r="D94" s="11"/>
      <c r="E94" s="228">
        <v>8863</v>
      </c>
      <c r="F94" s="11"/>
      <c r="G94" s="11"/>
      <c r="H94" s="11"/>
      <c r="I94" s="11"/>
      <c r="J94" s="11"/>
      <c r="K94" s="11"/>
      <c r="M94" s="288">
        <v>3612</v>
      </c>
      <c r="N94" s="68"/>
      <c r="P94" s="171">
        <v>94.502219028456452</v>
      </c>
      <c r="Q94" s="171"/>
      <c r="R94" s="171">
        <v>94.76</v>
      </c>
      <c r="S94" s="11"/>
      <c r="T94" s="218">
        <v>137.28607933314191</v>
      </c>
      <c r="U94" s="218"/>
      <c r="V94" s="218">
        <v>136.22</v>
      </c>
      <c r="W94" s="11"/>
      <c r="Y94" s="171">
        <v>328773.21999999997</v>
      </c>
      <c r="Z94" s="171">
        <v>348298.47</v>
      </c>
      <c r="AB94" s="11"/>
      <c r="AC94" s="11"/>
      <c r="AD94" s="11"/>
      <c r="AE94" s="4"/>
      <c r="AF94" s="4"/>
    </row>
    <row r="95" spans="1:32" x14ac:dyDescent="0.2">
      <c r="A95" s="54"/>
      <c r="B95" s="11"/>
      <c r="C95" s="11" t="s">
        <v>397</v>
      </c>
      <c r="D95" s="11"/>
      <c r="E95" s="228">
        <v>7826</v>
      </c>
      <c r="F95" s="11"/>
      <c r="G95" s="11"/>
      <c r="H95" s="11"/>
      <c r="I95" s="11"/>
      <c r="J95" s="11"/>
      <c r="K95" s="11"/>
      <c r="M95" s="288">
        <v>1</v>
      </c>
      <c r="N95" s="68"/>
      <c r="P95" s="171">
        <v>6.3</v>
      </c>
      <c r="Q95" s="171"/>
      <c r="R95" s="171">
        <v>6.3</v>
      </c>
      <c r="S95" s="11"/>
      <c r="T95" s="218">
        <v>0</v>
      </c>
      <c r="U95" s="218"/>
      <c r="V95" s="218">
        <v>0</v>
      </c>
      <c r="W95" s="11"/>
      <c r="Y95" s="171">
        <v>6.3</v>
      </c>
      <c r="Z95" s="171">
        <v>6.3</v>
      </c>
      <c r="AB95" s="11"/>
      <c r="AC95" s="11"/>
      <c r="AD95" s="11"/>
      <c r="AE95" s="4"/>
      <c r="AF95" s="4"/>
    </row>
    <row r="96" spans="1:32" x14ac:dyDescent="0.2">
      <c r="A96" s="54"/>
      <c r="B96" s="11"/>
      <c r="C96" s="11" t="s">
        <v>398</v>
      </c>
      <c r="D96" s="11"/>
      <c r="E96" s="228">
        <v>7416</v>
      </c>
      <c r="F96" s="11"/>
      <c r="G96" s="11"/>
      <c r="H96" s="11"/>
      <c r="I96" s="11"/>
      <c r="J96" s="11"/>
      <c r="K96" s="11"/>
      <c r="M96" s="288">
        <v>1</v>
      </c>
      <c r="N96" s="68"/>
      <c r="P96" s="171">
        <v>71.84</v>
      </c>
      <c r="Q96" s="171"/>
      <c r="R96" s="171">
        <v>71.84</v>
      </c>
      <c r="S96" s="11"/>
      <c r="T96" s="218">
        <v>93.91</v>
      </c>
      <c r="U96" s="218"/>
      <c r="V96" s="218">
        <v>93.91</v>
      </c>
      <c r="W96" s="11"/>
      <c r="Y96" s="171">
        <v>71.84</v>
      </c>
      <c r="Z96" s="171">
        <v>71.84</v>
      </c>
      <c r="AB96" s="11"/>
      <c r="AC96" s="11"/>
      <c r="AD96" s="11"/>
      <c r="AE96" s="4"/>
      <c r="AF96" s="4"/>
    </row>
    <row r="97" spans="1:32" x14ac:dyDescent="0.2">
      <c r="A97" s="54"/>
      <c r="B97" s="11"/>
      <c r="C97" s="11" t="s">
        <v>339</v>
      </c>
      <c r="D97" s="11"/>
      <c r="E97" s="228">
        <v>7826</v>
      </c>
      <c r="F97" s="11"/>
      <c r="G97" s="11"/>
      <c r="H97" s="11"/>
      <c r="I97" s="11"/>
      <c r="J97" s="11"/>
      <c r="K97" s="11"/>
      <c r="M97" s="288">
        <v>3</v>
      </c>
      <c r="N97" s="68"/>
      <c r="P97" s="171">
        <v>8.4066666666666663</v>
      </c>
      <c r="Q97" s="171"/>
      <c r="R97" s="171">
        <v>7.36</v>
      </c>
      <c r="S97" s="11"/>
      <c r="T97" s="218">
        <v>0</v>
      </c>
      <c r="U97" s="218"/>
      <c r="V97" s="218">
        <v>0</v>
      </c>
      <c r="W97" s="11"/>
      <c r="Y97" s="171">
        <v>25.22</v>
      </c>
      <c r="Z97" s="171">
        <v>25.22</v>
      </c>
      <c r="AB97" s="11"/>
      <c r="AC97" s="11"/>
      <c r="AD97" s="11"/>
      <c r="AE97" s="4"/>
      <c r="AF97" s="4"/>
    </row>
    <row r="98" spans="1:32" x14ac:dyDescent="0.2">
      <c r="A98" s="54"/>
      <c r="B98" s="11"/>
      <c r="C98" s="11" t="s">
        <v>399</v>
      </c>
      <c r="D98" s="11"/>
      <c r="E98" s="228">
        <v>7882</v>
      </c>
      <c r="F98" s="11"/>
      <c r="G98" s="11"/>
      <c r="H98" s="11"/>
      <c r="I98" s="11"/>
      <c r="J98" s="11"/>
      <c r="K98" s="11"/>
      <c r="M98" s="288">
        <v>8</v>
      </c>
      <c r="N98" s="68"/>
      <c r="P98" s="171">
        <v>40.615000000000002</v>
      </c>
      <c r="Q98" s="171"/>
      <c r="R98" s="171">
        <v>24.99</v>
      </c>
      <c r="S98" s="11"/>
      <c r="T98" s="218">
        <v>46.096666666666664</v>
      </c>
      <c r="U98" s="218"/>
      <c r="V98" s="218">
        <v>22.19</v>
      </c>
      <c r="W98" s="11"/>
      <c r="Y98" s="171">
        <v>243.69</v>
      </c>
      <c r="Z98" s="171">
        <v>243.69</v>
      </c>
      <c r="AB98" s="11"/>
      <c r="AC98" s="11"/>
      <c r="AD98" s="11"/>
      <c r="AE98" s="4"/>
      <c r="AF98" s="4"/>
    </row>
    <row r="99" spans="1:32" x14ac:dyDescent="0.2">
      <c r="A99" s="54"/>
      <c r="B99" s="11"/>
      <c r="C99" s="11" t="s">
        <v>399</v>
      </c>
      <c r="D99" s="11"/>
      <c r="E99" s="228">
        <v>8802</v>
      </c>
      <c r="F99" s="11"/>
      <c r="G99" s="11"/>
      <c r="H99" s="11"/>
      <c r="I99" s="11"/>
      <c r="J99" s="11"/>
      <c r="K99" s="11"/>
      <c r="M99" s="288">
        <v>2</v>
      </c>
      <c r="N99" s="68"/>
      <c r="P99" s="171">
        <v>22.63</v>
      </c>
      <c r="Q99" s="171"/>
      <c r="R99" s="171">
        <v>22.63</v>
      </c>
      <c r="S99" s="11"/>
      <c r="T99" s="218">
        <v>18.574999999999999</v>
      </c>
      <c r="U99" s="218"/>
      <c r="V99" s="218">
        <v>18.574999999999999</v>
      </c>
      <c r="W99" s="11"/>
      <c r="Y99" s="171">
        <v>45.26</v>
      </c>
      <c r="Z99" s="171">
        <v>45.26</v>
      </c>
      <c r="AB99" s="11"/>
      <c r="AC99" s="11"/>
      <c r="AD99" s="11"/>
      <c r="AE99" s="4"/>
      <c r="AF99" s="4"/>
    </row>
    <row r="100" spans="1:32" x14ac:dyDescent="0.2">
      <c r="A100" s="54"/>
      <c r="B100" s="11"/>
      <c r="C100" s="11" t="s">
        <v>231</v>
      </c>
      <c r="D100" s="11"/>
      <c r="E100" s="228">
        <v>7416</v>
      </c>
      <c r="F100" s="11"/>
      <c r="G100" s="11"/>
      <c r="H100" s="11"/>
      <c r="I100" s="11"/>
      <c r="J100" s="11"/>
      <c r="K100" s="11"/>
      <c r="M100" s="288">
        <v>426</v>
      </c>
      <c r="N100" s="68"/>
      <c r="P100" s="171">
        <v>54.559302325581399</v>
      </c>
      <c r="Q100" s="171"/>
      <c r="R100" s="171">
        <v>50.22</v>
      </c>
      <c r="S100" s="11"/>
      <c r="T100" s="218">
        <v>70.048914728682121</v>
      </c>
      <c r="U100" s="218"/>
      <c r="V100" s="218">
        <v>61.89</v>
      </c>
      <c r="W100" s="11"/>
      <c r="Y100" s="171">
        <v>21114.45</v>
      </c>
      <c r="Z100" s="171">
        <v>21717.54</v>
      </c>
      <c r="AB100" s="11"/>
      <c r="AC100" s="11"/>
      <c r="AD100" s="11"/>
      <c r="AE100" s="4"/>
      <c r="AF100" s="4"/>
    </row>
    <row r="101" spans="1:32" x14ac:dyDescent="0.2">
      <c r="A101" s="54"/>
      <c r="B101" s="11"/>
      <c r="C101" s="11" t="s">
        <v>340</v>
      </c>
      <c r="D101" s="11"/>
      <c r="E101" s="228">
        <v>7439</v>
      </c>
      <c r="F101" s="11"/>
      <c r="G101" s="11"/>
      <c r="H101" s="11"/>
      <c r="I101" s="11"/>
      <c r="J101" s="11"/>
      <c r="K101" s="11"/>
      <c r="M101" s="288">
        <v>1</v>
      </c>
      <c r="N101" s="68"/>
      <c r="P101" s="171">
        <v>81.98</v>
      </c>
      <c r="Q101" s="171"/>
      <c r="R101" s="171">
        <v>81.98</v>
      </c>
      <c r="S101" s="11"/>
      <c r="T101" s="218">
        <v>109.39</v>
      </c>
      <c r="U101" s="218"/>
      <c r="V101" s="218">
        <v>109.39</v>
      </c>
      <c r="W101" s="11"/>
      <c r="Y101" s="171">
        <v>81.98</v>
      </c>
      <c r="Z101" s="171">
        <v>81.98</v>
      </c>
      <c r="AB101" s="11"/>
      <c r="AC101" s="11"/>
      <c r="AD101" s="11"/>
      <c r="AE101" s="4"/>
      <c r="AF101" s="4"/>
    </row>
    <row r="102" spans="1:32" x14ac:dyDescent="0.2">
      <c r="A102" s="54"/>
      <c r="B102" s="11"/>
      <c r="C102" s="11" t="s">
        <v>231</v>
      </c>
      <c r="D102" s="11"/>
      <c r="E102" s="228">
        <v>7882</v>
      </c>
      <c r="F102" s="11"/>
      <c r="G102" s="11"/>
      <c r="H102" s="11"/>
      <c r="I102" s="11"/>
      <c r="J102" s="11"/>
      <c r="K102" s="11"/>
      <c r="M102" s="288">
        <v>3</v>
      </c>
      <c r="N102" s="68"/>
      <c r="P102" s="171">
        <v>39.5</v>
      </c>
      <c r="Q102" s="171"/>
      <c r="R102" s="171">
        <v>39.5</v>
      </c>
      <c r="S102" s="11"/>
      <c r="T102" s="218">
        <v>44.375</v>
      </c>
      <c r="U102" s="218"/>
      <c r="V102" s="218">
        <v>44.375</v>
      </c>
      <c r="W102" s="11"/>
      <c r="Y102" s="171">
        <v>79</v>
      </c>
      <c r="Z102" s="171">
        <v>79</v>
      </c>
      <c r="AB102" s="11"/>
      <c r="AC102" s="11"/>
      <c r="AD102" s="11"/>
      <c r="AE102" s="4"/>
      <c r="AF102" s="4"/>
    </row>
    <row r="103" spans="1:32" x14ac:dyDescent="0.2">
      <c r="A103" s="54"/>
      <c r="B103" s="11"/>
      <c r="C103" s="11" t="s">
        <v>340</v>
      </c>
      <c r="D103" s="11"/>
      <c r="E103" s="228">
        <v>8825</v>
      </c>
      <c r="F103" s="11"/>
      <c r="G103" s="11"/>
      <c r="H103" s="11"/>
      <c r="I103" s="11"/>
      <c r="J103" s="11"/>
      <c r="K103" s="11"/>
      <c r="M103" s="288">
        <v>1</v>
      </c>
      <c r="N103" s="68"/>
      <c r="P103" s="171">
        <v>10.5</v>
      </c>
      <c r="Q103" s="171"/>
      <c r="R103" s="171">
        <v>10.5</v>
      </c>
      <c r="S103" s="11"/>
      <c r="T103" s="218">
        <v>0</v>
      </c>
      <c r="U103" s="218"/>
      <c r="V103" s="218">
        <v>0</v>
      </c>
      <c r="W103" s="11"/>
      <c r="Y103" s="171">
        <v>10.5</v>
      </c>
      <c r="Z103" s="171">
        <v>10.5</v>
      </c>
      <c r="AB103" s="11"/>
      <c r="AC103" s="11"/>
      <c r="AD103" s="11"/>
      <c r="AE103" s="4"/>
      <c r="AF103" s="4"/>
    </row>
    <row r="104" spans="1:32" x14ac:dyDescent="0.2">
      <c r="A104" s="54"/>
      <c r="B104" s="11"/>
      <c r="C104" s="11" t="s">
        <v>340</v>
      </c>
      <c r="D104" s="11"/>
      <c r="E104" s="228">
        <v>8867</v>
      </c>
      <c r="F104" s="11"/>
      <c r="G104" s="11"/>
      <c r="H104" s="11"/>
      <c r="I104" s="11"/>
      <c r="J104" s="11"/>
      <c r="K104" s="11"/>
      <c r="M104" s="288">
        <v>5</v>
      </c>
      <c r="N104" s="68"/>
      <c r="P104" s="171">
        <v>96.957499999999996</v>
      </c>
      <c r="Q104" s="171"/>
      <c r="R104" s="171">
        <v>94.094999999999999</v>
      </c>
      <c r="S104" s="11"/>
      <c r="T104" s="218">
        <v>132.35249999999999</v>
      </c>
      <c r="U104" s="218"/>
      <c r="V104" s="218">
        <v>127.965</v>
      </c>
      <c r="W104" s="11"/>
      <c r="Y104" s="171">
        <v>387.83</v>
      </c>
      <c r="Z104" s="171">
        <v>387.83</v>
      </c>
      <c r="AB104" s="11"/>
      <c r="AC104" s="11"/>
      <c r="AD104" s="11"/>
      <c r="AE104" s="4"/>
      <c r="AF104" s="4"/>
    </row>
    <row r="105" spans="1:32" x14ac:dyDescent="0.2">
      <c r="A105" s="54"/>
      <c r="B105" s="11"/>
      <c r="C105" s="11" t="s">
        <v>231</v>
      </c>
      <c r="D105" s="11"/>
      <c r="E105" s="228">
        <v>8886</v>
      </c>
      <c r="F105" s="11"/>
      <c r="G105" s="11"/>
      <c r="H105" s="11"/>
      <c r="I105" s="11"/>
      <c r="J105" s="11"/>
      <c r="K105" s="11"/>
      <c r="M105" s="288">
        <v>2</v>
      </c>
      <c r="N105" s="68"/>
      <c r="P105" s="171">
        <v>43.87</v>
      </c>
      <c r="Q105" s="171"/>
      <c r="R105" s="171">
        <v>43.87</v>
      </c>
      <c r="S105" s="11"/>
      <c r="T105" s="218">
        <v>51.085000000000001</v>
      </c>
      <c r="U105" s="218"/>
      <c r="V105" s="218">
        <v>51.085000000000001</v>
      </c>
      <c r="W105" s="11"/>
      <c r="Y105" s="171">
        <v>87.74</v>
      </c>
      <c r="Z105" s="171">
        <v>87.74</v>
      </c>
      <c r="AB105" s="11"/>
      <c r="AC105" s="11"/>
      <c r="AD105" s="11"/>
      <c r="AE105" s="4"/>
      <c r="AF105" s="4"/>
    </row>
    <row r="106" spans="1:32" x14ac:dyDescent="0.2">
      <c r="A106" s="54"/>
      <c r="B106" s="11"/>
      <c r="C106" s="11" t="s">
        <v>400</v>
      </c>
      <c r="D106" s="11"/>
      <c r="E106" s="228">
        <v>7860</v>
      </c>
      <c r="F106" s="11"/>
      <c r="G106" s="11"/>
      <c r="H106" s="11"/>
      <c r="I106" s="11"/>
      <c r="J106" s="11"/>
      <c r="K106" s="11"/>
      <c r="M106" s="288">
        <v>1</v>
      </c>
      <c r="N106" s="68"/>
      <c r="P106" s="171">
        <v>13.18</v>
      </c>
      <c r="Q106" s="171"/>
      <c r="R106" s="171">
        <v>13.18</v>
      </c>
      <c r="S106" s="11"/>
      <c r="T106" s="218">
        <v>4.13</v>
      </c>
      <c r="U106" s="218"/>
      <c r="V106" s="218">
        <v>4.13</v>
      </c>
      <c r="W106" s="11"/>
      <c r="Y106" s="171">
        <v>13.18</v>
      </c>
      <c r="Z106" s="171">
        <v>13.18</v>
      </c>
      <c r="AB106" s="11"/>
      <c r="AC106" s="11"/>
      <c r="AD106" s="11"/>
      <c r="AE106" s="4"/>
      <c r="AF106" s="4"/>
    </row>
    <row r="107" spans="1:32" x14ac:dyDescent="0.2">
      <c r="A107" s="54"/>
      <c r="B107" s="11"/>
      <c r="C107" s="11" t="s">
        <v>367</v>
      </c>
      <c r="D107" s="11"/>
      <c r="E107" s="228">
        <v>7860</v>
      </c>
      <c r="F107" s="11"/>
      <c r="G107" s="11"/>
      <c r="H107" s="11"/>
      <c r="I107" s="11"/>
      <c r="J107" s="11"/>
      <c r="K107" s="11"/>
      <c r="M107" s="288">
        <v>1</v>
      </c>
      <c r="N107" s="68"/>
      <c r="P107" s="171">
        <v>96.79</v>
      </c>
      <c r="Q107" s="171"/>
      <c r="R107" s="171">
        <v>96.79</v>
      </c>
      <c r="S107" s="11"/>
      <c r="T107" s="218">
        <v>132.1</v>
      </c>
      <c r="U107" s="218"/>
      <c r="V107" s="218">
        <v>132.1</v>
      </c>
      <c r="W107" s="11"/>
      <c r="Y107" s="171">
        <v>96.79</v>
      </c>
      <c r="Z107" s="171">
        <v>96.79</v>
      </c>
      <c r="AB107" s="11"/>
      <c r="AC107" s="11"/>
      <c r="AD107" s="11"/>
      <c r="AE107" s="4"/>
      <c r="AF107" s="4"/>
    </row>
    <row r="108" spans="1:32" x14ac:dyDescent="0.2">
      <c r="A108" s="54"/>
      <c r="B108" s="11"/>
      <c r="C108" s="11" t="s">
        <v>232</v>
      </c>
      <c r="D108" s="11"/>
      <c r="E108" s="228">
        <v>8825</v>
      </c>
      <c r="F108" s="11"/>
      <c r="G108" s="11"/>
      <c r="H108" s="11"/>
      <c r="I108" s="11"/>
      <c r="J108" s="11"/>
      <c r="K108" s="11"/>
      <c r="M108" s="288">
        <v>389</v>
      </c>
      <c r="N108" s="68"/>
      <c r="P108" s="171">
        <v>77.080725552050467</v>
      </c>
      <c r="Q108" s="171"/>
      <c r="R108" s="171">
        <v>73.86</v>
      </c>
      <c r="S108" s="11"/>
      <c r="T108" s="218">
        <v>103.30539432176663</v>
      </c>
      <c r="U108" s="218"/>
      <c r="V108" s="218">
        <v>99.07</v>
      </c>
      <c r="W108" s="11"/>
      <c r="Y108" s="171">
        <v>24434.59</v>
      </c>
      <c r="Z108" s="171">
        <v>24696.92</v>
      </c>
      <c r="AB108" s="11"/>
      <c r="AC108" s="11"/>
      <c r="AD108" s="11"/>
      <c r="AE108" s="4"/>
      <c r="AF108" s="4"/>
    </row>
    <row r="109" spans="1:32" x14ac:dyDescent="0.2">
      <c r="A109" s="54"/>
      <c r="B109" s="11"/>
      <c r="C109" s="11" t="s">
        <v>233</v>
      </c>
      <c r="D109" s="11"/>
      <c r="E109" s="228">
        <v>7027</v>
      </c>
      <c r="F109" s="11"/>
      <c r="G109" s="11"/>
      <c r="H109" s="11"/>
      <c r="I109" s="11"/>
      <c r="J109" s="11"/>
      <c r="K109" s="11"/>
      <c r="M109" s="288">
        <v>2108</v>
      </c>
      <c r="N109" s="68"/>
      <c r="P109" s="171">
        <v>59.298807672369101</v>
      </c>
      <c r="Q109" s="171"/>
      <c r="R109" s="171">
        <v>59.03</v>
      </c>
      <c r="S109" s="11"/>
      <c r="T109" s="218">
        <v>78.644561949196373</v>
      </c>
      <c r="U109" s="218"/>
      <c r="V109" s="218">
        <v>81.53</v>
      </c>
      <c r="W109" s="11"/>
      <c r="Y109" s="171">
        <v>114387.4</v>
      </c>
      <c r="Z109" s="171">
        <v>118771.24</v>
      </c>
      <c r="AB109" s="11"/>
      <c r="AC109" s="11"/>
      <c r="AD109" s="11"/>
      <c r="AE109" s="4"/>
      <c r="AF109" s="4"/>
    </row>
    <row r="110" spans="1:32" x14ac:dyDescent="0.2">
      <c r="A110" s="54"/>
      <c r="B110" s="11"/>
      <c r="C110" s="11" t="s">
        <v>234</v>
      </c>
      <c r="D110" s="11"/>
      <c r="E110" s="228">
        <v>8826</v>
      </c>
      <c r="F110" s="11"/>
      <c r="G110" s="11"/>
      <c r="H110" s="11"/>
      <c r="I110" s="11"/>
      <c r="J110" s="11"/>
      <c r="K110" s="11"/>
      <c r="M110" s="288">
        <v>595</v>
      </c>
      <c r="N110" s="68"/>
      <c r="P110" s="171">
        <v>70.446487455197129</v>
      </c>
      <c r="Q110" s="171"/>
      <c r="R110" s="171">
        <v>59.7</v>
      </c>
      <c r="S110" s="11"/>
      <c r="T110" s="218">
        <v>95.499193548387055</v>
      </c>
      <c r="U110" s="218"/>
      <c r="V110" s="218">
        <v>78.944999999999993</v>
      </c>
      <c r="W110" s="11"/>
      <c r="Y110" s="171">
        <v>39309.14</v>
      </c>
      <c r="Z110" s="171">
        <v>40656.730000000003</v>
      </c>
      <c r="AB110" s="11"/>
      <c r="AC110" s="11"/>
      <c r="AD110" s="11"/>
      <c r="AE110" s="4"/>
      <c r="AF110" s="4"/>
    </row>
    <row r="111" spans="1:32" x14ac:dyDescent="0.2">
      <c r="A111" s="54"/>
      <c r="B111" s="11"/>
      <c r="C111" s="11" t="s">
        <v>401</v>
      </c>
      <c r="D111" s="11"/>
      <c r="E111" s="228">
        <v>8827</v>
      </c>
      <c r="F111" s="11"/>
      <c r="G111" s="11"/>
      <c r="H111" s="11"/>
      <c r="I111" s="11"/>
      <c r="J111" s="11"/>
      <c r="K111" s="11"/>
      <c r="M111" s="288">
        <v>1</v>
      </c>
      <c r="N111" s="68"/>
      <c r="P111" s="171">
        <v>61.73</v>
      </c>
      <c r="Q111" s="171"/>
      <c r="R111" s="171">
        <v>61.73</v>
      </c>
      <c r="S111" s="11"/>
      <c r="T111" s="218">
        <v>78.430000000000007</v>
      </c>
      <c r="U111" s="218"/>
      <c r="V111" s="218">
        <v>78.430000000000007</v>
      </c>
      <c r="W111" s="11"/>
      <c r="Y111" s="171">
        <v>61.73</v>
      </c>
      <c r="Z111" s="171">
        <v>61.73</v>
      </c>
      <c r="AB111" s="11"/>
      <c r="AC111" s="11"/>
      <c r="AD111" s="11"/>
      <c r="AE111" s="4"/>
      <c r="AF111" s="4"/>
    </row>
    <row r="112" spans="1:32" x14ac:dyDescent="0.2">
      <c r="A112" s="54"/>
      <c r="B112" s="11"/>
      <c r="C112" s="11" t="s">
        <v>402</v>
      </c>
      <c r="D112" s="11"/>
      <c r="E112" s="228">
        <v>7838</v>
      </c>
      <c r="F112" s="11"/>
      <c r="G112" s="11"/>
      <c r="H112" s="11"/>
      <c r="I112" s="11"/>
      <c r="J112" s="11"/>
      <c r="K112" s="11"/>
      <c r="M112" s="288">
        <v>2</v>
      </c>
      <c r="N112" s="68"/>
      <c r="P112" s="171">
        <v>0</v>
      </c>
      <c r="Q112" s="171"/>
      <c r="R112" s="171">
        <v>0</v>
      </c>
      <c r="S112" s="11"/>
      <c r="T112" s="218">
        <v>0</v>
      </c>
      <c r="U112" s="218"/>
      <c r="V112" s="218">
        <v>0</v>
      </c>
      <c r="W112" s="11"/>
      <c r="Y112" s="171">
        <v>0</v>
      </c>
      <c r="Z112" s="171">
        <v>0</v>
      </c>
      <c r="AB112" s="11"/>
      <c r="AC112" s="11"/>
      <c r="AD112" s="11"/>
      <c r="AE112" s="4"/>
      <c r="AF112" s="4"/>
    </row>
    <row r="113" spans="1:32" x14ac:dyDescent="0.2">
      <c r="A113" s="54"/>
      <c r="B113" s="11"/>
      <c r="C113" s="11" t="s">
        <v>403</v>
      </c>
      <c r="D113" s="11"/>
      <c r="E113" s="228">
        <v>7820</v>
      </c>
      <c r="F113" s="11"/>
      <c r="G113" s="11"/>
      <c r="H113" s="11"/>
      <c r="I113" s="11"/>
      <c r="J113" s="11"/>
      <c r="K113" s="11"/>
      <c r="M113" s="288">
        <v>1</v>
      </c>
      <c r="N113" s="68"/>
      <c r="P113" s="171">
        <v>42.18</v>
      </c>
      <c r="Q113" s="171"/>
      <c r="R113" s="171">
        <v>42.18</v>
      </c>
      <c r="S113" s="11"/>
      <c r="T113" s="218">
        <v>48.5</v>
      </c>
      <c r="U113" s="218"/>
      <c r="V113" s="218">
        <v>48.5</v>
      </c>
      <c r="W113" s="11"/>
      <c r="Y113" s="171">
        <v>42.18</v>
      </c>
      <c r="Z113" s="171">
        <v>42.18</v>
      </c>
      <c r="AB113" s="11"/>
      <c r="AC113" s="11"/>
      <c r="AD113" s="11"/>
      <c r="AE113" s="4"/>
      <c r="AF113" s="4"/>
    </row>
    <row r="114" spans="1:32" x14ac:dyDescent="0.2">
      <c r="A114" s="54"/>
      <c r="B114" s="11"/>
      <c r="C114" s="11" t="s">
        <v>235</v>
      </c>
      <c r="D114" s="11"/>
      <c r="E114" s="228">
        <v>7838</v>
      </c>
      <c r="F114" s="11"/>
      <c r="G114" s="11"/>
      <c r="H114" s="11"/>
      <c r="I114" s="11"/>
      <c r="J114" s="11"/>
      <c r="K114" s="11"/>
      <c r="M114" s="288">
        <v>127</v>
      </c>
      <c r="N114" s="68"/>
      <c r="P114" s="171">
        <v>96.457903225806461</v>
      </c>
      <c r="Q114" s="171"/>
      <c r="R114" s="171">
        <v>99.14500000000001</v>
      </c>
      <c r="S114" s="11"/>
      <c r="T114" s="218">
        <v>143.19024193548384</v>
      </c>
      <c r="U114" s="218"/>
      <c r="V114" s="218">
        <v>147.06</v>
      </c>
      <c r="W114" s="11"/>
      <c r="Y114" s="171">
        <v>11960.78</v>
      </c>
      <c r="Z114" s="171">
        <v>12901.48</v>
      </c>
      <c r="AB114" s="11"/>
      <c r="AC114" s="11"/>
      <c r="AD114" s="11"/>
      <c r="AE114" s="4"/>
      <c r="AF114" s="4"/>
    </row>
    <row r="115" spans="1:32" x14ac:dyDescent="0.2">
      <c r="A115" s="54"/>
      <c r="B115" s="11"/>
      <c r="C115" s="11" t="s">
        <v>404</v>
      </c>
      <c r="D115" s="11"/>
      <c r="E115" s="228">
        <v>7821</v>
      </c>
      <c r="F115" s="11"/>
      <c r="G115" s="11"/>
      <c r="H115" s="11"/>
      <c r="I115" s="11"/>
      <c r="J115" s="11"/>
      <c r="K115" s="11"/>
      <c r="M115" s="288">
        <v>1</v>
      </c>
      <c r="N115" s="68"/>
      <c r="P115" s="171">
        <v>10.5</v>
      </c>
      <c r="Q115" s="171"/>
      <c r="R115" s="171">
        <v>10.5</v>
      </c>
      <c r="S115" s="11"/>
      <c r="T115" s="218">
        <v>0</v>
      </c>
      <c r="U115" s="218"/>
      <c r="V115" s="218">
        <v>0</v>
      </c>
      <c r="W115" s="11"/>
      <c r="Y115" s="171">
        <v>10.5</v>
      </c>
      <c r="Z115" s="171">
        <v>10.5</v>
      </c>
      <c r="AB115" s="11"/>
      <c r="AC115" s="11"/>
      <c r="AD115" s="11"/>
      <c r="AE115" s="4"/>
      <c r="AF115" s="4"/>
    </row>
    <row r="116" spans="1:32" x14ac:dyDescent="0.2">
      <c r="A116" s="54"/>
      <c r="B116" s="11"/>
      <c r="C116" s="11" t="s">
        <v>341</v>
      </c>
      <c r="D116" s="11"/>
      <c r="E116" s="228">
        <v>7821</v>
      </c>
      <c r="F116" s="11"/>
      <c r="G116" s="11"/>
      <c r="H116" s="11"/>
      <c r="I116" s="11"/>
      <c r="J116" s="11"/>
      <c r="K116" s="11"/>
      <c r="M116" s="288">
        <v>10</v>
      </c>
      <c r="N116" s="68"/>
      <c r="P116" s="171">
        <v>48.388999999999996</v>
      </c>
      <c r="Q116" s="171"/>
      <c r="R116" s="171">
        <v>35.44</v>
      </c>
      <c r="S116" s="11"/>
      <c r="T116" s="218">
        <v>57.998000000000005</v>
      </c>
      <c r="U116" s="218"/>
      <c r="V116" s="218">
        <v>38.185000000000002</v>
      </c>
      <c r="W116" s="11"/>
      <c r="Y116" s="171">
        <v>483.89</v>
      </c>
      <c r="Z116" s="171">
        <v>483.89</v>
      </c>
      <c r="AB116" s="11"/>
      <c r="AC116" s="11"/>
      <c r="AD116" s="11"/>
      <c r="AE116" s="4"/>
      <c r="AF116" s="4"/>
    </row>
    <row r="117" spans="1:32" x14ac:dyDescent="0.2">
      <c r="A117" s="54"/>
      <c r="B117" s="11"/>
      <c r="C117" s="11" t="s">
        <v>375</v>
      </c>
      <c r="D117" s="11"/>
      <c r="E117" s="228">
        <v>8886</v>
      </c>
      <c r="F117" s="11"/>
      <c r="G117" s="11"/>
      <c r="H117" s="11"/>
      <c r="I117" s="11"/>
      <c r="J117" s="11"/>
      <c r="K117" s="11"/>
      <c r="M117" s="288">
        <v>1</v>
      </c>
      <c r="N117" s="68"/>
      <c r="P117" s="171">
        <v>77.94</v>
      </c>
      <c r="Q117" s="171"/>
      <c r="R117" s="171">
        <v>77.94</v>
      </c>
      <c r="S117" s="11"/>
      <c r="T117" s="218">
        <v>103.2</v>
      </c>
      <c r="U117" s="218"/>
      <c r="V117" s="218">
        <v>103.2</v>
      </c>
      <c r="W117" s="11"/>
      <c r="Y117" s="171">
        <v>77.94</v>
      </c>
      <c r="Z117" s="171">
        <v>77.94</v>
      </c>
      <c r="AB117" s="11"/>
      <c r="AC117" s="11"/>
      <c r="AD117" s="11"/>
      <c r="AE117" s="4"/>
      <c r="AF117" s="4"/>
    </row>
    <row r="118" spans="1:32" x14ac:dyDescent="0.2">
      <c r="A118" s="54"/>
      <c r="B118" s="11"/>
      <c r="C118" s="11" t="s">
        <v>405</v>
      </c>
      <c r="D118" s="11"/>
      <c r="E118" s="228">
        <v>8886</v>
      </c>
      <c r="F118" s="11"/>
      <c r="G118" s="11"/>
      <c r="H118" s="11"/>
      <c r="I118" s="11"/>
      <c r="J118" s="11"/>
      <c r="K118" s="11"/>
      <c r="M118" s="288">
        <v>2</v>
      </c>
      <c r="N118" s="68"/>
      <c r="P118" s="171">
        <v>46.924999999999997</v>
      </c>
      <c r="Q118" s="171"/>
      <c r="R118" s="171">
        <v>42.55</v>
      </c>
      <c r="S118" s="11"/>
      <c r="T118" s="218">
        <v>55.739999999999995</v>
      </c>
      <c r="U118" s="218"/>
      <c r="V118" s="218">
        <v>49.045000000000002</v>
      </c>
      <c r="W118" s="11"/>
      <c r="Y118" s="171">
        <v>187.7</v>
      </c>
      <c r="Z118" s="171">
        <v>187.7</v>
      </c>
      <c r="AB118" s="11"/>
      <c r="AC118" s="11"/>
      <c r="AD118" s="11"/>
      <c r="AE118" s="4"/>
      <c r="AF118" s="4"/>
    </row>
    <row r="119" spans="1:32" x14ac:dyDescent="0.2">
      <c r="A119" s="54"/>
      <c r="B119" s="11"/>
      <c r="C119" s="11" t="s">
        <v>342</v>
      </c>
      <c r="D119" s="11"/>
      <c r="E119" s="228">
        <v>7840</v>
      </c>
      <c r="F119" s="11"/>
      <c r="G119" s="11"/>
      <c r="H119" s="11"/>
      <c r="I119" s="11"/>
      <c r="J119" s="11"/>
      <c r="K119" s="11"/>
      <c r="M119" s="288">
        <v>1</v>
      </c>
      <c r="N119" s="68"/>
      <c r="P119" s="171">
        <v>133.19999999999999</v>
      </c>
      <c r="Q119" s="171"/>
      <c r="R119" s="171">
        <v>133.19999999999999</v>
      </c>
      <c r="S119" s="11"/>
      <c r="T119" s="218">
        <v>187.82</v>
      </c>
      <c r="U119" s="218"/>
      <c r="V119" s="218">
        <v>187.82</v>
      </c>
      <c r="W119" s="11"/>
      <c r="Y119" s="171">
        <v>133.19999999999999</v>
      </c>
      <c r="Z119" s="171">
        <v>133.19999999999999</v>
      </c>
      <c r="AB119" s="11"/>
      <c r="AC119" s="11"/>
      <c r="AD119" s="11"/>
      <c r="AE119" s="4"/>
      <c r="AF119" s="4"/>
    </row>
    <row r="120" spans="1:32" x14ac:dyDescent="0.2">
      <c r="A120" s="54"/>
      <c r="B120" s="11"/>
      <c r="C120" s="11" t="s">
        <v>323</v>
      </c>
      <c r="D120" s="11"/>
      <c r="E120" s="228">
        <v>7828</v>
      </c>
      <c r="F120" s="11"/>
      <c r="G120" s="11"/>
      <c r="H120" s="11"/>
      <c r="I120" s="11"/>
      <c r="J120" s="11"/>
      <c r="K120" s="11"/>
      <c r="M120" s="288">
        <v>1</v>
      </c>
      <c r="N120" s="68"/>
      <c r="P120" s="171">
        <v>90.73</v>
      </c>
      <c r="Q120" s="171"/>
      <c r="R120" s="171">
        <v>90.73</v>
      </c>
      <c r="S120" s="11"/>
      <c r="T120" s="218">
        <v>122.81</v>
      </c>
      <c r="U120" s="218"/>
      <c r="V120" s="218">
        <v>122.81</v>
      </c>
      <c r="W120" s="11"/>
      <c r="Y120" s="171">
        <v>90.73</v>
      </c>
      <c r="Z120" s="171">
        <v>90.73</v>
      </c>
      <c r="AB120" s="11"/>
      <c r="AC120" s="11"/>
      <c r="AD120" s="11"/>
      <c r="AE120" s="4"/>
      <c r="AF120" s="4"/>
    </row>
    <row r="121" spans="1:32" x14ac:dyDescent="0.2">
      <c r="A121" s="54"/>
      <c r="B121" s="11"/>
      <c r="C121" s="11" t="s">
        <v>236</v>
      </c>
      <c r="D121" s="11"/>
      <c r="E121" s="228">
        <v>7840</v>
      </c>
      <c r="F121" s="11"/>
      <c r="G121" s="11"/>
      <c r="H121" s="11"/>
      <c r="I121" s="11"/>
      <c r="J121" s="11"/>
      <c r="K121" s="11"/>
      <c r="M121" s="288">
        <v>7734</v>
      </c>
      <c r="N121" s="68"/>
      <c r="P121" s="171">
        <v>82.303389714909287</v>
      </c>
      <c r="Q121" s="171"/>
      <c r="R121" s="171">
        <v>75.89</v>
      </c>
      <c r="S121" s="11"/>
      <c r="T121" s="218">
        <v>115.39253171463643</v>
      </c>
      <c r="U121" s="218"/>
      <c r="V121" s="218">
        <v>107.33</v>
      </c>
      <c r="W121" s="11"/>
      <c r="Y121" s="171">
        <v>603366.15</v>
      </c>
      <c r="Z121" s="171">
        <v>629365.80000000005</v>
      </c>
      <c r="AB121" s="11"/>
      <c r="AC121" s="11"/>
      <c r="AD121" s="11"/>
      <c r="AE121" s="4"/>
      <c r="AF121" s="4"/>
    </row>
    <row r="122" spans="1:32" x14ac:dyDescent="0.2">
      <c r="A122" s="54"/>
      <c r="B122" s="11"/>
      <c r="C122" s="11" t="s">
        <v>236</v>
      </c>
      <c r="D122" s="11"/>
      <c r="E122" s="228">
        <v>7853</v>
      </c>
      <c r="F122" s="11"/>
      <c r="G122" s="11"/>
      <c r="H122" s="11"/>
      <c r="I122" s="11"/>
      <c r="J122" s="11"/>
      <c r="K122" s="11"/>
      <c r="M122" s="288">
        <v>1</v>
      </c>
      <c r="N122" s="68"/>
      <c r="P122" s="171">
        <v>10.5</v>
      </c>
      <c r="Q122" s="171"/>
      <c r="R122" s="171">
        <v>10.5</v>
      </c>
      <c r="S122" s="11"/>
      <c r="T122" s="218">
        <v>0</v>
      </c>
      <c r="U122" s="218"/>
      <c r="V122" s="218">
        <v>0</v>
      </c>
      <c r="W122" s="11"/>
      <c r="Y122" s="171">
        <v>10.5</v>
      </c>
      <c r="Z122" s="171">
        <v>10.5</v>
      </c>
      <c r="AB122" s="11"/>
      <c r="AC122" s="11"/>
      <c r="AD122" s="11"/>
      <c r="AE122" s="4"/>
      <c r="AF122" s="4"/>
    </row>
    <row r="123" spans="1:32" x14ac:dyDescent="0.2">
      <c r="A123" s="54"/>
      <c r="B123" s="11"/>
      <c r="C123" s="11" t="s">
        <v>236</v>
      </c>
      <c r="D123" s="11"/>
      <c r="E123" s="228">
        <v>8530</v>
      </c>
      <c r="F123" s="11"/>
      <c r="G123" s="11"/>
      <c r="H123" s="11"/>
      <c r="I123" s="11"/>
      <c r="J123" s="11"/>
      <c r="K123" s="11"/>
      <c r="M123" s="288">
        <v>22</v>
      </c>
      <c r="N123" s="68"/>
      <c r="P123" s="171">
        <v>71.977727272727279</v>
      </c>
      <c r="Q123" s="171"/>
      <c r="R123" s="171">
        <v>72.85499999999999</v>
      </c>
      <c r="S123" s="11"/>
      <c r="T123" s="218">
        <v>92.364090909090919</v>
      </c>
      <c r="U123" s="218"/>
      <c r="V123" s="218">
        <v>85.14</v>
      </c>
      <c r="W123" s="11"/>
      <c r="Y123" s="171">
        <v>1583.51</v>
      </c>
      <c r="Z123" s="171">
        <v>1555.89</v>
      </c>
      <c r="AB123" s="11"/>
      <c r="AC123" s="11"/>
      <c r="AD123" s="11"/>
      <c r="AE123" s="4"/>
      <c r="AF123" s="4"/>
    </row>
    <row r="124" spans="1:32" x14ac:dyDescent="0.2">
      <c r="A124" s="54"/>
      <c r="B124" s="11"/>
      <c r="C124" s="11" t="s">
        <v>237</v>
      </c>
      <c r="D124" s="11"/>
      <c r="E124" s="228">
        <v>7419</v>
      </c>
      <c r="F124" s="11"/>
      <c r="G124" s="11"/>
      <c r="H124" s="11"/>
      <c r="I124" s="11"/>
      <c r="J124" s="11"/>
      <c r="K124" s="11"/>
      <c r="M124" s="288">
        <v>2655</v>
      </c>
      <c r="N124" s="68"/>
      <c r="P124" s="171">
        <v>63.178407720144754</v>
      </c>
      <c r="Q124" s="171"/>
      <c r="R124" s="171">
        <v>58.39</v>
      </c>
      <c r="S124" s="11"/>
      <c r="T124" s="218">
        <v>83.41041013268989</v>
      </c>
      <c r="U124" s="218"/>
      <c r="V124" s="218">
        <v>76.37</v>
      </c>
      <c r="W124" s="11"/>
      <c r="Y124" s="171">
        <v>157124.70000000001</v>
      </c>
      <c r="Z124" s="171">
        <v>161560.9</v>
      </c>
      <c r="AB124" s="11"/>
      <c r="AC124" s="11"/>
      <c r="AD124" s="11"/>
      <c r="AE124" s="4"/>
      <c r="AF124" s="4"/>
    </row>
    <row r="125" spans="1:32" x14ac:dyDescent="0.2">
      <c r="A125" s="54"/>
      <c r="B125" s="11"/>
      <c r="C125" s="11" t="s">
        <v>343</v>
      </c>
      <c r="D125" s="11"/>
      <c r="E125" s="228">
        <v>7860</v>
      </c>
      <c r="F125" s="11"/>
      <c r="G125" s="11"/>
      <c r="H125" s="11"/>
      <c r="I125" s="11"/>
      <c r="J125" s="11"/>
      <c r="K125" s="11"/>
      <c r="M125" s="288">
        <v>12</v>
      </c>
      <c r="N125" s="68"/>
      <c r="P125" s="171">
        <v>96.6875</v>
      </c>
      <c r="Q125" s="171"/>
      <c r="R125" s="171">
        <v>106.57</v>
      </c>
      <c r="S125" s="11"/>
      <c r="T125" s="218">
        <v>131.92416666666665</v>
      </c>
      <c r="U125" s="218"/>
      <c r="V125" s="218">
        <v>147.06</v>
      </c>
      <c r="W125" s="11"/>
      <c r="Y125" s="171">
        <v>1160.25</v>
      </c>
      <c r="Z125" s="171">
        <v>1160.25</v>
      </c>
      <c r="AB125" s="11"/>
      <c r="AC125" s="11"/>
      <c r="AD125" s="11"/>
      <c r="AE125" s="4"/>
      <c r="AF125" s="4"/>
    </row>
    <row r="126" spans="1:32" x14ac:dyDescent="0.2">
      <c r="A126" s="54"/>
      <c r="B126" s="11"/>
      <c r="C126" s="11" t="s">
        <v>238</v>
      </c>
      <c r="D126" s="11"/>
      <c r="E126" s="228">
        <v>8827</v>
      </c>
      <c r="F126" s="11"/>
      <c r="G126" s="11"/>
      <c r="H126" s="11"/>
      <c r="I126" s="11"/>
      <c r="J126" s="11"/>
      <c r="K126" s="11"/>
      <c r="M126" s="288">
        <v>391</v>
      </c>
      <c r="N126" s="68"/>
      <c r="P126" s="171">
        <v>113.00216438356165</v>
      </c>
      <c r="Q126" s="171"/>
      <c r="R126" s="171">
        <v>108.92</v>
      </c>
      <c r="S126" s="11"/>
      <c r="T126" s="218">
        <v>164.68556164383563</v>
      </c>
      <c r="U126" s="218"/>
      <c r="V126" s="218">
        <v>157.9</v>
      </c>
      <c r="W126" s="11"/>
      <c r="Y126" s="171">
        <v>41245.79</v>
      </c>
      <c r="Z126" s="171">
        <v>42896.59</v>
      </c>
      <c r="AB126" s="11"/>
      <c r="AC126" s="11"/>
      <c r="AD126" s="11"/>
      <c r="AE126" s="4"/>
      <c r="AF126" s="4"/>
    </row>
    <row r="127" spans="1:32" x14ac:dyDescent="0.2">
      <c r="A127" s="54"/>
      <c r="B127" s="11"/>
      <c r="C127" s="11" t="s">
        <v>343</v>
      </c>
      <c r="D127" s="11"/>
      <c r="E127" s="228">
        <v>8867</v>
      </c>
      <c r="F127" s="11"/>
      <c r="G127" s="11"/>
      <c r="H127" s="11"/>
      <c r="I127" s="11"/>
      <c r="J127" s="11"/>
      <c r="K127" s="11"/>
      <c r="M127" s="288">
        <v>1</v>
      </c>
      <c r="N127" s="68"/>
      <c r="P127" s="171">
        <v>104.88</v>
      </c>
      <c r="Q127" s="171"/>
      <c r="R127" s="171">
        <v>104.88</v>
      </c>
      <c r="S127" s="11"/>
      <c r="T127" s="218">
        <v>144.47999999999999</v>
      </c>
      <c r="U127" s="218"/>
      <c r="V127" s="218">
        <v>144.47999999999999</v>
      </c>
      <c r="W127" s="11"/>
      <c r="Y127" s="171">
        <v>104.88</v>
      </c>
      <c r="Z127" s="171">
        <v>104.88</v>
      </c>
      <c r="AB127" s="11"/>
      <c r="AC127" s="11"/>
      <c r="AD127" s="11"/>
      <c r="AE127" s="4"/>
      <c r="AF127" s="4"/>
    </row>
    <row r="128" spans="1:32" x14ac:dyDescent="0.2">
      <c r="A128" s="54"/>
      <c r="B128" s="11"/>
      <c r="C128" s="11" t="s">
        <v>283</v>
      </c>
      <c r="D128" s="11"/>
      <c r="E128" s="228">
        <v>7416</v>
      </c>
      <c r="F128" s="11"/>
      <c r="G128" s="11"/>
      <c r="H128" s="11"/>
      <c r="I128" s="11"/>
      <c r="J128" s="11"/>
      <c r="K128" s="11"/>
      <c r="M128" s="288">
        <v>13</v>
      </c>
      <c r="N128" s="68"/>
      <c r="P128" s="171">
        <v>57.914999999999999</v>
      </c>
      <c r="Q128" s="171"/>
      <c r="R128" s="171">
        <v>38.81</v>
      </c>
      <c r="S128" s="11"/>
      <c r="T128" s="218">
        <v>72.841666666666669</v>
      </c>
      <c r="U128" s="218"/>
      <c r="V128" s="218">
        <v>43.344999999999999</v>
      </c>
      <c r="W128" s="11"/>
      <c r="Y128" s="171">
        <v>694.98</v>
      </c>
      <c r="Z128" s="171">
        <v>694.98</v>
      </c>
      <c r="AB128" s="11"/>
      <c r="AC128" s="11"/>
      <c r="AD128" s="11"/>
      <c r="AE128" s="4"/>
      <c r="AF128" s="4"/>
    </row>
    <row r="129" spans="1:32" x14ac:dyDescent="0.2">
      <c r="A129" s="54"/>
      <c r="B129" s="11"/>
      <c r="C129" s="11" t="s">
        <v>283</v>
      </c>
      <c r="D129" s="11"/>
      <c r="E129" s="228">
        <v>7419</v>
      </c>
      <c r="F129" s="11"/>
      <c r="G129" s="11"/>
      <c r="H129" s="11"/>
      <c r="I129" s="11"/>
      <c r="J129" s="11"/>
      <c r="K129" s="11"/>
      <c r="M129" s="288">
        <v>165</v>
      </c>
      <c r="N129" s="68"/>
      <c r="P129" s="171">
        <v>46.056296296296296</v>
      </c>
      <c r="Q129" s="171"/>
      <c r="R129" s="171">
        <v>44.21</v>
      </c>
      <c r="S129" s="11"/>
      <c r="T129" s="218">
        <v>54.550814814814821</v>
      </c>
      <c r="U129" s="218"/>
      <c r="V129" s="218">
        <v>51.6</v>
      </c>
      <c r="W129" s="11"/>
      <c r="Y129" s="171">
        <v>6217.6</v>
      </c>
      <c r="Z129" s="171">
        <v>6220.45</v>
      </c>
      <c r="AB129" s="11"/>
      <c r="AC129" s="11"/>
      <c r="AD129" s="11"/>
      <c r="AE129" s="4"/>
      <c r="AF129" s="4"/>
    </row>
    <row r="130" spans="1:32" x14ac:dyDescent="0.2">
      <c r="A130" s="54"/>
      <c r="B130" s="11"/>
      <c r="C130" s="11" t="s">
        <v>284</v>
      </c>
      <c r="D130" s="11"/>
      <c r="E130" s="228">
        <v>8829</v>
      </c>
      <c r="F130" s="11"/>
      <c r="G130" s="11"/>
      <c r="H130" s="11"/>
      <c r="I130" s="11"/>
      <c r="J130" s="11"/>
      <c r="K130" s="11"/>
      <c r="M130" s="288">
        <v>699</v>
      </c>
      <c r="N130" s="68"/>
      <c r="P130" s="171">
        <v>73.477492163009401</v>
      </c>
      <c r="Q130" s="171"/>
      <c r="R130" s="171">
        <v>71.510000000000005</v>
      </c>
      <c r="S130" s="11"/>
      <c r="T130" s="218">
        <v>101.53076802507833</v>
      </c>
      <c r="U130" s="218"/>
      <c r="V130" s="218">
        <v>99.07</v>
      </c>
      <c r="W130" s="11"/>
      <c r="Y130" s="171">
        <v>46878.64</v>
      </c>
      <c r="Z130" s="171">
        <v>49025.77</v>
      </c>
      <c r="AB130" s="11"/>
      <c r="AC130" s="11"/>
      <c r="AD130" s="11"/>
      <c r="AE130" s="4"/>
      <c r="AF130" s="4"/>
    </row>
    <row r="131" spans="1:32" x14ac:dyDescent="0.2">
      <c r="A131" s="54"/>
      <c r="B131" s="11"/>
      <c r="C131" s="11" t="s">
        <v>239</v>
      </c>
      <c r="D131" s="11"/>
      <c r="E131" s="228">
        <v>7112</v>
      </c>
      <c r="F131" s="11"/>
      <c r="G131" s="11"/>
      <c r="H131" s="11"/>
      <c r="I131" s="11"/>
      <c r="J131" s="11"/>
      <c r="K131" s="11"/>
      <c r="M131" s="288">
        <v>1</v>
      </c>
      <c r="N131" s="68"/>
      <c r="P131" s="171">
        <v>0</v>
      </c>
      <c r="Q131" s="171"/>
      <c r="R131" s="171">
        <v>0</v>
      </c>
      <c r="S131" s="11"/>
      <c r="T131" s="218">
        <v>0</v>
      </c>
      <c r="U131" s="218"/>
      <c r="V131" s="218">
        <v>0</v>
      </c>
      <c r="W131" s="11"/>
      <c r="Y131" s="171">
        <v>0</v>
      </c>
      <c r="Z131" s="171">
        <v>0</v>
      </c>
      <c r="AB131" s="11"/>
      <c r="AC131" s="11"/>
      <c r="AD131" s="11"/>
      <c r="AE131" s="4"/>
      <c r="AF131" s="4"/>
    </row>
    <row r="132" spans="1:32" x14ac:dyDescent="0.2">
      <c r="A132" s="54"/>
      <c r="B132" s="11"/>
      <c r="C132" s="11" t="s">
        <v>239</v>
      </c>
      <c r="D132" s="11"/>
      <c r="E132" s="228">
        <v>7205</v>
      </c>
      <c r="F132" s="11"/>
      <c r="G132" s="11"/>
      <c r="H132" s="11"/>
      <c r="I132" s="11"/>
      <c r="J132" s="11"/>
      <c r="K132" s="11"/>
      <c r="M132" s="288">
        <v>7040</v>
      </c>
      <c r="N132" s="68"/>
      <c r="P132" s="171">
        <v>73.401728751710507</v>
      </c>
      <c r="Q132" s="171"/>
      <c r="R132" s="171">
        <v>71.19</v>
      </c>
      <c r="S132" s="11"/>
      <c r="T132" s="218">
        <v>97.513375399118203</v>
      </c>
      <c r="U132" s="218"/>
      <c r="V132" s="218">
        <v>94.96</v>
      </c>
      <c r="W132" s="11"/>
      <c r="Y132" s="171">
        <v>482763.17</v>
      </c>
      <c r="Z132" s="171">
        <v>487804.08</v>
      </c>
      <c r="AB132" s="11"/>
      <c r="AC132" s="11"/>
      <c r="AD132" s="11"/>
      <c r="AE132" s="4"/>
      <c r="AF132" s="4"/>
    </row>
    <row r="133" spans="1:32" x14ac:dyDescent="0.2">
      <c r="A133" s="54"/>
      <c r="B133" s="11"/>
      <c r="C133" s="11" t="s">
        <v>344</v>
      </c>
      <c r="D133" s="11"/>
      <c r="E133" s="228">
        <v>8848</v>
      </c>
      <c r="F133" s="11"/>
      <c r="G133" s="11"/>
      <c r="H133" s="11"/>
      <c r="I133" s="11"/>
      <c r="J133" s="11"/>
      <c r="K133" s="11"/>
      <c r="M133" s="288">
        <v>4</v>
      </c>
      <c r="N133" s="68"/>
      <c r="P133" s="171">
        <v>86.855000000000004</v>
      </c>
      <c r="Q133" s="171"/>
      <c r="R133" s="171">
        <v>78.94</v>
      </c>
      <c r="S133" s="11"/>
      <c r="T133" s="218">
        <v>116.8725</v>
      </c>
      <c r="U133" s="218"/>
      <c r="V133" s="218">
        <v>104.745</v>
      </c>
      <c r="W133" s="11"/>
      <c r="Y133" s="171">
        <v>347.42</v>
      </c>
      <c r="Z133" s="171">
        <v>347.42</v>
      </c>
      <c r="AB133" s="11"/>
      <c r="AC133" s="11"/>
      <c r="AD133" s="11"/>
      <c r="AE133" s="4"/>
      <c r="AF133" s="4"/>
    </row>
    <row r="134" spans="1:32" x14ac:dyDescent="0.2">
      <c r="A134" s="54"/>
      <c r="B134" s="11"/>
      <c r="C134" s="11" t="s">
        <v>240</v>
      </c>
      <c r="D134" s="11"/>
      <c r="E134" s="228">
        <v>8861</v>
      </c>
      <c r="F134" s="11"/>
      <c r="G134" s="11"/>
      <c r="H134" s="11"/>
      <c r="I134" s="11"/>
      <c r="J134" s="11"/>
      <c r="K134" s="11"/>
      <c r="M134" s="288">
        <v>444</v>
      </c>
      <c r="N134" s="68"/>
      <c r="P134" s="171">
        <v>85.379011764705893</v>
      </c>
      <c r="Q134" s="171"/>
      <c r="R134" s="171">
        <v>87.36</v>
      </c>
      <c r="S134" s="11"/>
      <c r="T134" s="218">
        <v>123.71160000000002</v>
      </c>
      <c r="U134" s="218"/>
      <c r="V134" s="218">
        <v>123.84</v>
      </c>
      <c r="W134" s="11"/>
      <c r="Y134" s="171">
        <v>36286.080000000002</v>
      </c>
      <c r="Z134" s="171">
        <v>38791.449999999997</v>
      </c>
      <c r="AB134" s="11"/>
      <c r="AC134" s="11"/>
      <c r="AD134" s="11"/>
      <c r="AE134" s="4"/>
      <c r="AF134" s="4"/>
    </row>
    <row r="135" spans="1:32" x14ac:dyDescent="0.2">
      <c r="A135" s="54"/>
      <c r="B135" s="11"/>
      <c r="C135" s="11" t="s">
        <v>406</v>
      </c>
      <c r="D135" s="11"/>
      <c r="E135" s="228">
        <v>8525</v>
      </c>
      <c r="F135" s="11"/>
      <c r="G135" s="11"/>
      <c r="H135" s="11"/>
      <c r="I135" s="11"/>
      <c r="J135" s="11"/>
      <c r="K135" s="11"/>
      <c r="M135" s="288">
        <v>2</v>
      </c>
      <c r="N135" s="68"/>
      <c r="P135" s="171">
        <v>97.99</v>
      </c>
      <c r="Q135" s="171"/>
      <c r="R135" s="171">
        <v>97.99</v>
      </c>
      <c r="S135" s="11"/>
      <c r="T135" s="218">
        <v>168.73000000000002</v>
      </c>
      <c r="U135" s="218"/>
      <c r="V135" s="218">
        <v>168.73000000000002</v>
      </c>
      <c r="W135" s="11"/>
      <c r="Y135" s="171">
        <v>195.98</v>
      </c>
      <c r="Z135" s="171">
        <v>241.47</v>
      </c>
      <c r="AB135" s="11"/>
      <c r="AC135" s="11"/>
      <c r="AD135" s="11"/>
      <c r="AE135" s="4"/>
      <c r="AF135" s="4"/>
    </row>
    <row r="136" spans="1:32" x14ac:dyDescent="0.2">
      <c r="A136" s="54"/>
      <c r="B136" s="11"/>
      <c r="C136" s="11" t="s">
        <v>407</v>
      </c>
      <c r="D136" s="11"/>
      <c r="E136" s="228">
        <v>8525</v>
      </c>
      <c r="F136" s="11"/>
      <c r="G136" s="11"/>
      <c r="H136" s="11"/>
      <c r="I136" s="11"/>
      <c r="J136" s="11"/>
      <c r="K136" s="11"/>
      <c r="M136" s="288">
        <v>1</v>
      </c>
      <c r="N136" s="68"/>
      <c r="P136" s="171">
        <v>172.98</v>
      </c>
      <c r="Q136" s="171"/>
      <c r="R136" s="171">
        <v>172.98</v>
      </c>
      <c r="S136" s="11"/>
      <c r="T136" s="218">
        <v>248.71</v>
      </c>
      <c r="U136" s="218"/>
      <c r="V136" s="218">
        <v>248.71</v>
      </c>
      <c r="W136" s="11"/>
      <c r="Y136" s="171">
        <v>172.98</v>
      </c>
      <c r="Z136" s="171">
        <v>172.98</v>
      </c>
      <c r="AB136" s="11"/>
      <c r="AC136" s="11"/>
      <c r="AD136" s="11"/>
      <c r="AE136" s="4"/>
      <c r="AF136" s="4"/>
    </row>
    <row r="137" spans="1:32" x14ac:dyDescent="0.2">
      <c r="A137" s="54"/>
      <c r="B137" s="11"/>
      <c r="C137" s="11" t="s">
        <v>317</v>
      </c>
      <c r="D137" s="11"/>
      <c r="E137" s="228">
        <v>8525</v>
      </c>
      <c r="F137" s="11"/>
      <c r="G137" s="11"/>
      <c r="H137" s="11"/>
      <c r="I137" s="11"/>
      <c r="J137" s="11"/>
      <c r="K137" s="11"/>
      <c r="M137" s="288">
        <v>1</v>
      </c>
      <c r="N137" s="68"/>
      <c r="P137" s="171">
        <v>110.94</v>
      </c>
      <c r="Q137" s="171"/>
      <c r="R137" s="171">
        <v>110.94</v>
      </c>
      <c r="S137" s="11"/>
      <c r="T137" s="218">
        <v>153.77000000000001</v>
      </c>
      <c r="U137" s="218"/>
      <c r="V137" s="218">
        <v>153.77000000000001</v>
      </c>
      <c r="W137" s="11"/>
      <c r="Y137" s="171">
        <v>110.94</v>
      </c>
      <c r="Z137" s="171">
        <v>110.94</v>
      </c>
      <c r="AB137" s="11"/>
      <c r="AC137" s="11"/>
      <c r="AD137" s="11"/>
      <c r="AE137" s="4"/>
      <c r="AF137" s="4"/>
    </row>
    <row r="138" spans="1:32" x14ac:dyDescent="0.2">
      <c r="A138" s="54"/>
      <c r="B138" s="11"/>
      <c r="C138" s="11" t="s">
        <v>317</v>
      </c>
      <c r="D138" s="11"/>
      <c r="E138" s="228">
        <v>8534</v>
      </c>
      <c r="F138" s="11"/>
      <c r="G138" s="11"/>
      <c r="H138" s="11"/>
      <c r="I138" s="11"/>
      <c r="J138" s="11"/>
      <c r="K138" s="11"/>
      <c r="M138" s="288">
        <v>4</v>
      </c>
      <c r="N138" s="68"/>
      <c r="P138" s="171">
        <v>83.313333333333333</v>
      </c>
      <c r="Q138" s="171"/>
      <c r="R138" s="171">
        <v>118.38</v>
      </c>
      <c r="S138" s="11"/>
      <c r="T138" s="218">
        <v>111.45666666666666</v>
      </c>
      <c r="U138" s="218"/>
      <c r="V138" s="218">
        <v>165.12</v>
      </c>
      <c r="W138" s="11"/>
      <c r="Y138" s="171">
        <v>249.94</v>
      </c>
      <c r="Z138" s="171">
        <v>249.94</v>
      </c>
      <c r="AB138" s="11"/>
      <c r="AC138" s="11"/>
      <c r="AD138" s="11"/>
      <c r="AE138" s="4"/>
      <c r="AF138" s="4"/>
    </row>
    <row r="139" spans="1:32" x14ac:dyDescent="0.2">
      <c r="A139" s="54"/>
      <c r="B139" s="11"/>
      <c r="C139" s="11" t="s">
        <v>317</v>
      </c>
      <c r="D139" s="11"/>
      <c r="E139" s="228">
        <v>8540</v>
      </c>
      <c r="F139" s="11"/>
      <c r="G139" s="11"/>
      <c r="H139" s="11"/>
      <c r="I139" s="11"/>
      <c r="J139" s="11"/>
      <c r="K139" s="11"/>
      <c r="M139" s="288">
        <v>1</v>
      </c>
      <c r="N139" s="68"/>
      <c r="P139" s="171">
        <v>132.51</v>
      </c>
      <c r="Q139" s="171"/>
      <c r="R139" s="171">
        <v>132.51</v>
      </c>
      <c r="S139" s="11"/>
      <c r="T139" s="218">
        <v>186.79</v>
      </c>
      <c r="U139" s="218"/>
      <c r="V139" s="218">
        <v>186.79</v>
      </c>
      <c r="W139" s="11"/>
      <c r="Y139" s="171">
        <v>132.51</v>
      </c>
      <c r="Z139" s="171">
        <v>132.51</v>
      </c>
      <c r="AB139" s="11"/>
      <c r="AC139" s="11"/>
      <c r="AD139" s="11"/>
      <c r="AE139" s="4"/>
      <c r="AF139" s="4"/>
    </row>
    <row r="140" spans="1:32" x14ac:dyDescent="0.2">
      <c r="A140" s="54"/>
      <c r="B140" s="11"/>
      <c r="C140" s="11" t="s">
        <v>376</v>
      </c>
      <c r="D140" s="11"/>
      <c r="E140" s="228">
        <v>8525</v>
      </c>
      <c r="F140" s="11"/>
      <c r="G140" s="11"/>
      <c r="H140" s="11"/>
      <c r="I140" s="11"/>
      <c r="J140" s="11"/>
      <c r="K140" s="11"/>
      <c r="M140" s="288">
        <v>18</v>
      </c>
      <c r="N140" s="68"/>
      <c r="P140" s="171">
        <v>143.63588235294117</v>
      </c>
      <c r="Q140" s="171"/>
      <c r="R140" s="171">
        <v>137.25</v>
      </c>
      <c r="S140" s="11"/>
      <c r="T140" s="218">
        <v>212.1705882352941</v>
      </c>
      <c r="U140" s="218"/>
      <c r="V140" s="218">
        <v>213.62</v>
      </c>
      <c r="W140" s="11"/>
      <c r="Y140" s="171">
        <v>2441.81</v>
      </c>
      <c r="Z140" s="171">
        <v>2534.87</v>
      </c>
      <c r="AB140" s="11"/>
      <c r="AC140" s="11"/>
      <c r="AD140" s="11"/>
      <c r="AE140" s="4"/>
      <c r="AF140" s="4"/>
    </row>
    <row r="141" spans="1:32" x14ac:dyDescent="0.2">
      <c r="A141" s="54"/>
      <c r="B141" s="11"/>
      <c r="C141" s="11" t="s">
        <v>272</v>
      </c>
      <c r="D141" s="11"/>
      <c r="E141" s="228">
        <v>8525</v>
      </c>
      <c r="F141" s="11"/>
      <c r="G141" s="11"/>
      <c r="H141" s="11"/>
      <c r="I141" s="11"/>
      <c r="J141" s="11"/>
      <c r="K141" s="11"/>
      <c r="M141" s="288">
        <v>1009</v>
      </c>
      <c r="N141" s="68"/>
      <c r="P141" s="171">
        <v>131.82741666666666</v>
      </c>
      <c r="Q141" s="171"/>
      <c r="R141" s="171">
        <v>123.11</v>
      </c>
      <c r="S141" s="11"/>
      <c r="T141" s="218">
        <v>194.62877083333328</v>
      </c>
      <c r="U141" s="218"/>
      <c r="V141" s="218">
        <v>182.66</v>
      </c>
      <c r="W141" s="11"/>
      <c r="Y141" s="171">
        <v>126554.32</v>
      </c>
      <c r="Z141" s="171">
        <v>132161.16</v>
      </c>
      <c r="AB141" s="11"/>
      <c r="AC141" s="11"/>
      <c r="AD141" s="11"/>
      <c r="AE141" s="4"/>
      <c r="AF141" s="4"/>
    </row>
    <row r="142" spans="1:32" x14ac:dyDescent="0.2">
      <c r="A142" s="54"/>
      <c r="B142" s="11"/>
      <c r="C142" s="11" t="s">
        <v>272</v>
      </c>
      <c r="D142" s="11"/>
      <c r="E142" s="228">
        <v>8534</v>
      </c>
      <c r="F142" s="11"/>
      <c r="G142" s="11"/>
      <c r="H142" s="11"/>
      <c r="I142" s="11"/>
      <c r="J142" s="11"/>
      <c r="K142" s="11"/>
      <c r="M142" s="288">
        <v>61</v>
      </c>
      <c r="N142" s="68"/>
      <c r="P142" s="171">
        <v>117.83327586206896</v>
      </c>
      <c r="Q142" s="171"/>
      <c r="R142" s="171">
        <v>100.50999999999999</v>
      </c>
      <c r="S142" s="11"/>
      <c r="T142" s="218">
        <v>165.4848275862069</v>
      </c>
      <c r="U142" s="218"/>
      <c r="V142" s="218">
        <v>137.76999999999998</v>
      </c>
      <c r="W142" s="11"/>
      <c r="Y142" s="171">
        <v>6834.33</v>
      </c>
      <c r="Z142" s="171">
        <v>6879.44</v>
      </c>
      <c r="AB142" s="11"/>
      <c r="AC142" s="11"/>
      <c r="AD142" s="11"/>
      <c r="AE142" s="4"/>
      <c r="AF142" s="4"/>
    </row>
    <row r="143" spans="1:32" x14ac:dyDescent="0.2">
      <c r="A143" s="54"/>
      <c r="B143" s="11"/>
      <c r="C143" s="11" t="s">
        <v>272</v>
      </c>
      <c r="D143" s="11"/>
      <c r="E143" s="228">
        <v>8540</v>
      </c>
      <c r="F143" s="11"/>
      <c r="G143" s="11"/>
      <c r="H143" s="11"/>
      <c r="I143" s="11"/>
      <c r="J143" s="11"/>
      <c r="K143" s="11"/>
      <c r="M143" s="288">
        <v>29</v>
      </c>
      <c r="N143" s="68"/>
      <c r="P143" s="171">
        <v>122.1355172413793</v>
      </c>
      <c r="Q143" s="171"/>
      <c r="R143" s="171">
        <v>142.63999999999999</v>
      </c>
      <c r="S143" s="11"/>
      <c r="T143" s="218">
        <v>170.88448275862072</v>
      </c>
      <c r="U143" s="218"/>
      <c r="V143" s="218">
        <v>202.27</v>
      </c>
      <c r="W143" s="11"/>
      <c r="Y143" s="171">
        <v>3541.93</v>
      </c>
      <c r="Z143" s="171">
        <v>3541.93</v>
      </c>
      <c r="AB143" s="11"/>
      <c r="AC143" s="11"/>
      <c r="AD143" s="11"/>
      <c r="AE143" s="4"/>
      <c r="AF143" s="4"/>
    </row>
    <row r="144" spans="1:32" x14ac:dyDescent="0.2">
      <c r="A144" s="54"/>
      <c r="B144" s="11"/>
      <c r="C144" s="11" t="s">
        <v>272</v>
      </c>
      <c r="D144" s="11"/>
      <c r="E144" s="228">
        <v>8558</v>
      </c>
      <c r="F144" s="11"/>
      <c r="G144" s="11"/>
      <c r="H144" s="11"/>
      <c r="I144" s="11"/>
      <c r="J144" s="11"/>
      <c r="K144" s="11"/>
      <c r="M144" s="288">
        <v>1</v>
      </c>
      <c r="N144" s="68"/>
      <c r="P144" s="171">
        <v>315.23</v>
      </c>
      <c r="Q144" s="171"/>
      <c r="R144" s="171">
        <v>315.23</v>
      </c>
      <c r="S144" s="11"/>
      <c r="T144" s="218">
        <v>466.46</v>
      </c>
      <c r="U144" s="218"/>
      <c r="V144" s="218">
        <v>466.46</v>
      </c>
      <c r="W144" s="11"/>
      <c r="Y144" s="171">
        <v>315.23</v>
      </c>
      <c r="Z144" s="171">
        <v>315.23</v>
      </c>
      <c r="AB144" s="11"/>
      <c r="AC144" s="11"/>
      <c r="AD144" s="11"/>
      <c r="AE144" s="4"/>
      <c r="AF144" s="4"/>
    </row>
    <row r="145" spans="1:32" x14ac:dyDescent="0.2">
      <c r="A145" s="54"/>
      <c r="B145" s="11"/>
      <c r="C145" s="11" t="s">
        <v>408</v>
      </c>
      <c r="D145" s="11"/>
      <c r="E145" s="228">
        <v>8560</v>
      </c>
      <c r="F145" s="11"/>
      <c r="G145" s="11"/>
      <c r="H145" s="11"/>
      <c r="I145" s="11"/>
      <c r="J145" s="11"/>
      <c r="K145" s="11"/>
      <c r="M145" s="288">
        <v>17</v>
      </c>
      <c r="N145" s="68"/>
      <c r="P145" s="171">
        <v>75.38117647058823</v>
      </c>
      <c r="Q145" s="171"/>
      <c r="R145" s="171">
        <v>11.18</v>
      </c>
      <c r="S145" s="11"/>
      <c r="T145" s="218">
        <v>99.313529411764705</v>
      </c>
      <c r="U145" s="218"/>
      <c r="V145" s="218">
        <v>1.03</v>
      </c>
      <c r="W145" s="11"/>
      <c r="Y145" s="171">
        <v>1281.48</v>
      </c>
      <c r="Z145" s="171">
        <v>1281.48</v>
      </c>
      <c r="AB145" s="11"/>
      <c r="AC145" s="11"/>
      <c r="AD145" s="11"/>
      <c r="AE145" s="4"/>
      <c r="AF145" s="4"/>
    </row>
    <row r="146" spans="1:32" x14ac:dyDescent="0.2">
      <c r="A146" s="54"/>
      <c r="B146" s="11"/>
      <c r="C146" s="11" t="s">
        <v>409</v>
      </c>
      <c r="D146" s="11"/>
      <c r="E146" s="228">
        <v>7840</v>
      </c>
      <c r="F146" s="11"/>
      <c r="G146" s="11"/>
      <c r="H146" s="11"/>
      <c r="I146" s="11"/>
      <c r="J146" s="11"/>
      <c r="K146" s="11"/>
      <c r="M146" s="288">
        <v>2</v>
      </c>
      <c r="N146" s="68"/>
      <c r="P146" s="171">
        <v>68.515000000000001</v>
      </c>
      <c r="Q146" s="171"/>
      <c r="R146" s="171">
        <v>68.515000000000001</v>
      </c>
      <c r="S146" s="11"/>
      <c r="T146" s="218">
        <v>88.8</v>
      </c>
      <c r="U146" s="218"/>
      <c r="V146" s="218">
        <v>88.800000000000011</v>
      </c>
      <c r="W146" s="11"/>
      <c r="Y146" s="171">
        <v>137.03</v>
      </c>
      <c r="Z146" s="171">
        <v>137.03</v>
      </c>
      <c r="AB146" s="11"/>
      <c r="AC146" s="11"/>
      <c r="AD146" s="11"/>
      <c r="AE146" s="4"/>
      <c r="AF146" s="4"/>
    </row>
    <row r="147" spans="1:32" x14ac:dyDescent="0.2">
      <c r="A147" s="54"/>
      <c r="B147" s="11"/>
      <c r="C147" s="11" t="s">
        <v>346</v>
      </c>
      <c r="D147" s="11"/>
      <c r="E147" s="228">
        <v>7840</v>
      </c>
      <c r="F147" s="11"/>
      <c r="G147" s="11"/>
      <c r="H147" s="11"/>
      <c r="I147" s="11"/>
      <c r="J147" s="11"/>
      <c r="K147" s="11"/>
      <c r="M147" s="288">
        <v>24</v>
      </c>
      <c r="N147" s="68"/>
      <c r="P147" s="171">
        <v>57.093636363636364</v>
      </c>
      <c r="Q147" s="171"/>
      <c r="R147" s="171">
        <v>65.78</v>
      </c>
      <c r="S147" s="11"/>
      <c r="T147" s="218">
        <v>73.36454545454545</v>
      </c>
      <c r="U147" s="218"/>
      <c r="V147" s="218">
        <v>84.62</v>
      </c>
      <c r="W147" s="11"/>
      <c r="Y147" s="171">
        <v>628.03</v>
      </c>
      <c r="Z147" s="171">
        <v>628.03</v>
      </c>
      <c r="AB147" s="11"/>
      <c r="AC147" s="11"/>
      <c r="AD147" s="11"/>
      <c r="AE147" s="4"/>
      <c r="AF147" s="4"/>
    </row>
    <row r="148" spans="1:32" x14ac:dyDescent="0.2">
      <c r="A148" s="54"/>
      <c r="B148" s="11"/>
      <c r="C148" s="11" t="s">
        <v>241</v>
      </c>
      <c r="D148" s="11"/>
      <c r="E148" s="228">
        <v>7067</v>
      </c>
      <c r="F148" s="11"/>
      <c r="G148" s="11"/>
      <c r="H148" s="11"/>
      <c r="I148" s="11"/>
      <c r="J148" s="11"/>
      <c r="K148" s="11"/>
      <c r="M148" s="288">
        <v>2</v>
      </c>
      <c r="N148" s="68"/>
      <c r="P148" s="171">
        <v>75.224999999999994</v>
      </c>
      <c r="Q148" s="171"/>
      <c r="R148" s="171">
        <v>75.224999999999994</v>
      </c>
      <c r="S148" s="11"/>
      <c r="T148" s="218">
        <v>99.07</v>
      </c>
      <c r="U148" s="218"/>
      <c r="V148" s="218">
        <v>99.07</v>
      </c>
      <c r="W148" s="11"/>
      <c r="Y148" s="171">
        <v>150.44999999999999</v>
      </c>
      <c r="Z148" s="171">
        <v>150.44999999999999</v>
      </c>
      <c r="AB148" s="11"/>
      <c r="AC148" s="11"/>
      <c r="AD148" s="11"/>
      <c r="AE148" s="4"/>
      <c r="AF148" s="4"/>
    </row>
    <row r="149" spans="1:32" x14ac:dyDescent="0.2">
      <c r="A149" s="54"/>
      <c r="B149" s="11"/>
      <c r="C149" s="11" t="s">
        <v>241</v>
      </c>
      <c r="D149" s="11"/>
      <c r="E149" s="228">
        <v>8817</v>
      </c>
      <c r="F149" s="11"/>
      <c r="G149" s="11"/>
      <c r="H149" s="11"/>
      <c r="I149" s="11"/>
      <c r="J149" s="11"/>
      <c r="K149" s="11"/>
      <c r="M149" s="288">
        <v>1</v>
      </c>
      <c r="N149" s="68"/>
      <c r="P149" s="171">
        <v>156.11000000000001</v>
      </c>
      <c r="Q149" s="171"/>
      <c r="R149" s="171">
        <v>156.11000000000001</v>
      </c>
      <c r="S149" s="11"/>
      <c r="T149" s="218">
        <v>222.91</v>
      </c>
      <c r="U149" s="218"/>
      <c r="V149" s="218">
        <v>222.91</v>
      </c>
      <c r="W149" s="11"/>
      <c r="Y149" s="171">
        <v>156.11000000000001</v>
      </c>
      <c r="Z149" s="171">
        <v>156.11000000000001</v>
      </c>
      <c r="AB149" s="11"/>
      <c r="AC149" s="11"/>
      <c r="AD149" s="11"/>
      <c r="AE149" s="4"/>
      <c r="AF149" s="4"/>
    </row>
    <row r="150" spans="1:32" x14ac:dyDescent="0.2">
      <c r="A150" s="54"/>
      <c r="B150" s="11"/>
      <c r="C150" s="11" t="s">
        <v>241</v>
      </c>
      <c r="D150" s="11"/>
      <c r="E150" s="228">
        <v>8830</v>
      </c>
      <c r="F150" s="11"/>
      <c r="G150" s="11"/>
      <c r="H150" s="11"/>
      <c r="I150" s="11"/>
      <c r="J150" s="11"/>
      <c r="K150" s="11"/>
      <c r="M150" s="288">
        <v>6239</v>
      </c>
      <c r="N150" s="68"/>
      <c r="P150" s="171">
        <v>88.444003527336861</v>
      </c>
      <c r="Q150" s="171"/>
      <c r="R150" s="171">
        <v>85.009999999999991</v>
      </c>
      <c r="S150" s="11"/>
      <c r="T150" s="218">
        <v>126.53383774250436</v>
      </c>
      <c r="U150" s="218"/>
      <c r="V150" s="218">
        <v>123.84</v>
      </c>
      <c r="W150" s="11"/>
      <c r="Y150" s="171">
        <v>501477.5</v>
      </c>
      <c r="Z150" s="171">
        <v>527747.62</v>
      </c>
      <c r="AB150" s="11"/>
      <c r="AC150" s="11"/>
      <c r="AD150" s="11"/>
      <c r="AE150" s="4"/>
      <c r="AF150" s="4"/>
    </row>
    <row r="151" spans="1:32" x14ac:dyDescent="0.2">
      <c r="A151" s="54"/>
      <c r="B151" s="11"/>
      <c r="C151" s="11" t="s">
        <v>242</v>
      </c>
      <c r="D151" s="11"/>
      <c r="E151" s="228">
        <v>8832</v>
      </c>
      <c r="F151" s="11"/>
      <c r="G151" s="11"/>
      <c r="H151" s="11"/>
      <c r="I151" s="11"/>
      <c r="J151" s="11"/>
      <c r="K151" s="11"/>
      <c r="M151" s="288">
        <v>842</v>
      </c>
      <c r="N151" s="68"/>
      <c r="P151" s="171">
        <v>70.972531645569617</v>
      </c>
      <c r="Q151" s="171"/>
      <c r="R151" s="171">
        <v>60.38</v>
      </c>
      <c r="S151" s="11"/>
      <c r="T151" s="218">
        <v>99.329164556962041</v>
      </c>
      <c r="U151" s="218"/>
      <c r="V151" s="218">
        <v>80.5</v>
      </c>
      <c r="W151" s="11"/>
      <c r="Y151" s="171">
        <v>56068.3</v>
      </c>
      <c r="Z151" s="171">
        <v>57850.49</v>
      </c>
      <c r="AB151" s="11"/>
      <c r="AC151" s="11"/>
      <c r="AD151" s="11"/>
      <c r="AE151" s="4"/>
      <c r="AF151" s="4"/>
    </row>
    <row r="152" spans="1:32" x14ac:dyDescent="0.2">
      <c r="A152" s="54"/>
      <c r="B152" s="11"/>
      <c r="C152" s="11" t="s">
        <v>243</v>
      </c>
      <c r="D152" s="11"/>
      <c r="E152" s="228">
        <v>7033</v>
      </c>
      <c r="F152" s="11"/>
      <c r="G152" s="11"/>
      <c r="H152" s="11"/>
      <c r="I152" s="11"/>
      <c r="J152" s="11"/>
      <c r="K152" s="11"/>
      <c r="M152" s="288">
        <v>2871</v>
      </c>
      <c r="N152" s="68"/>
      <c r="P152" s="171">
        <v>66.798636863319899</v>
      </c>
      <c r="Q152" s="171"/>
      <c r="R152" s="171">
        <v>65.11</v>
      </c>
      <c r="S152" s="11"/>
      <c r="T152" s="218">
        <v>90.150659582264666</v>
      </c>
      <c r="U152" s="218"/>
      <c r="V152" s="218">
        <v>88.75</v>
      </c>
      <c r="W152" s="11"/>
      <c r="Y152" s="171">
        <v>182293.48</v>
      </c>
      <c r="Z152" s="171">
        <v>189512.52</v>
      </c>
      <c r="AB152" s="11"/>
      <c r="AC152" s="11"/>
      <c r="AD152" s="11"/>
      <c r="AE152" s="4"/>
      <c r="AF152" s="4"/>
    </row>
    <row r="153" spans="1:32" x14ac:dyDescent="0.2">
      <c r="A153" s="54"/>
      <c r="B153" s="11"/>
      <c r="C153" s="11" t="s">
        <v>347</v>
      </c>
      <c r="D153" s="11"/>
      <c r="E153" s="228">
        <v>8825</v>
      </c>
      <c r="F153" s="11"/>
      <c r="G153" s="11"/>
      <c r="H153" s="11"/>
      <c r="I153" s="11"/>
      <c r="J153" s="11"/>
      <c r="K153" s="11"/>
      <c r="M153" s="288">
        <v>5</v>
      </c>
      <c r="N153" s="68"/>
      <c r="P153" s="171">
        <v>104.21</v>
      </c>
      <c r="Q153" s="171"/>
      <c r="R153" s="171">
        <v>146.01</v>
      </c>
      <c r="S153" s="11"/>
      <c r="T153" s="218">
        <v>143.446</v>
      </c>
      <c r="U153" s="218"/>
      <c r="V153" s="218">
        <v>207.43</v>
      </c>
      <c r="W153" s="11"/>
      <c r="Y153" s="171">
        <v>521.04999999999995</v>
      </c>
      <c r="Z153" s="171">
        <v>521.04999999999995</v>
      </c>
      <c r="AB153" s="11"/>
      <c r="AC153" s="11"/>
      <c r="AD153" s="11"/>
      <c r="AE153" s="4"/>
      <c r="AF153" s="4"/>
    </row>
    <row r="154" spans="1:32" x14ac:dyDescent="0.2">
      <c r="A154" s="54"/>
      <c r="B154" s="11"/>
      <c r="C154" s="11" t="s">
        <v>410</v>
      </c>
      <c r="D154" s="11"/>
      <c r="E154" s="228">
        <v>7848</v>
      </c>
      <c r="F154" s="11"/>
      <c r="G154" s="11"/>
      <c r="H154" s="11"/>
      <c r="I154" s="11"/>
      <c r="J154" s="11"/>
      <c r="K154" s="11"/>
      <c r="M154" s="288">
        <v>1</v>
      </c>
      <c r="N154" s="68"/>
      <c r="P154" s="171">
        <v>198.62</v>
      </c>
      <c r="Q154" s="171"/>
      <c r="R154" s="171">
        <v>198.62</v>
      </c>
      <c r="S154" s="11"/>
      <c r="T154" s="218">
        <v>287.93</v>
      </c>
      <c r="U154" s="218"/>
      <c r="V154" s="218">
        <v>287.93</v>
      </c>
      <c r="W154" s="11"/>
      <c r="Y154" s="171">
        <v>198.62</v>
      </c>
      <c r="Z154" s="171">
        <v>198.62</v>
      </c>
      <c r="AB154" s="11"/>
      <c r="AC154" s="11"/>
      <c r="AD154" s="11"/>
      <c r="AE154" s="4"/>
      <c r="AF154" s="4"/>
    </row>
    <row r="155" spans="1:32" x14ac:dyDescent="0.2">
      <c r="A155" s="54"/>
      <c r="B155" s="11"/>
      <c r="C155" s="11" t="s">
        <v>325</v>
      </c>
      <c r="D155" s="11"/>
      <c r="E155" s="228">
        <v>7848</v>
      </c>
      <c r="F155" s="11"/>
      <c r="G155" s="11"/>
      <c r="H155" s="11"/>
      <c r="I155" s="11"/>
      <c r="J155" s="11"/>
      <c r="K155" s="11"/>
      <c r="M155" s="288">
        <v>133</v>
      </c>
      <c r="N155" s="68"/>
      <c r="P155" s="171">
        <v>114.05264462809917</v>
      </c>
      <c r="Q155" s="171"/>
      <c r="R155" s="171">
        <v>108</v>
      </c>
      <c r="S155" s="11"/>
      <c r="T155" s="218">
        <v>166.59537190082642</v>
      </c>
      <c r="U155" s="218"/>
      <c r="V155" s="218">
        <v>152.74</v>
      </c>
      <c r="W155" s="11"/>
      <c r="Y155" s="171">
        <v>13800.37</v>
      </c>
      <c r="Z155" s="171">
        <v>14433.77</v>
      </c>
      <c r="AB155" s="11"/>
      <c r="AC155" s="11"/>
      <c r="AD155" s="11"/>
      <c r="AE155" s="4"/>
      <c r="AF155" s="4"/>
    </row>
    <row r="156" spans="1:32" x14ac:dyDescent="0.2">
      <c r="A156" s="54"/>
      <c r="B156" s="11"/>
      <c r="C156" s="11" t="s">
        <v>348</v>
      </c>
      <c r="D156" s="11"/>
      <c r="E156" s="228">
        <v>8530</v>
      </c>
      <c r="F156" s="11"/>
      <c r="G156" s="11"/>
      <c r="H156" s="11"/>
      <c r="I156" s="11"/>
      <c r="J156" s="11"/>
      <c r="K156" s="11"/>
      <c r="M156" s="288">
        <v>42</v>
      </c>
      <c r="N156" s="68"/>
      <c r="P156" s="171">
        <v>62.024523809523814</v>
      </c>
      <c r="Q156" s="171"/>
      <c r="R156" s="171">
        <v>59.365000000000002</v>
      </c>
      <c r="S156" s="11"/>
      <c r="T156" s="218">
        <v>80.789761904761903</v>
      </c>
      <c r="U156" s="218"/>
      <c r="V156" s="218">
        <v>77.92</v>
      </c>
      <c r="W156" s="11"/>
      <c r="Y156" s="171">
        <v>2605.0300000000002</v>
      </c>
      <c r="Z156" s="171">
        <v>2657.77</v>
      </c>
      <c r="AB156" s="11"/>
      <c r="AC156" s="11"/>
      <c r="AD156" s="11"/>
      <c r="AE156" s="4"/>
      <c r="AF156" s="4"/>
    </row>
    <row r="157" spans="1:32" x14ac:dyDescent="0.2">
      <c r="A157" s="54"/>
      <c r="B157" s="11"/>
      <c r="C157" s="11" t="s">
        <v>244</v>
      </c>
      <c r="D157" s="11"/>
      <c r="E157" s="228">
        <v>8530</v>
      </c>
      <c r="F157" s="11"/>
      <c r="G157" s="11"/>
      <c r="H157" s="11"/>
      <c r="I157" s="11"/>
      <c r="J157" s="11"/>
      <c r="K157" s="11"/>
      <c r="M157" s="288">
        <v>1830</v>
      </c>
      <c r="N157" s="68"/>
      <c r="P157" s="171">
        <v>89.369235259778165</v>
      </c>
      <c r="Q157" s="171"/>
      <c r="R157" s="171">
        <v>83.32</v>
      </c>
      <c r="S157" s="11"/>
      <c r="T157" s="218">
        <v>125.16470519556339</v>
      </c>
      <c r="U157" s="218"/>
      <c r="V157" s="218">
        <v>118.68</v>
      </c>
      <c r="W157" s="11"/>
      <c r="Y157" s="171">
        <v>153089.5</v>
      </c>
      <c r="Z157" s="171">
        <v>158074.29999999999</v>
      </c>
      <c r="AB157" s="11"/>
      <c r="AC157" s="11"/>
      <c r="AD157" s="11"/>
      <c r="AE157" s="4"/>
      <c r="AF157" s="4"/>
    </row>
    <row r="158" spans="1:32" x14ac:dyDescent="0.2">
      <c r="A158" s="54"/>
      <c r="B158" s="11"/>
      <c r="C158" s="11" t="s">
        <v>411</v>
      </c>
      <c r="D158" s="11"/>
      <c r="E158" s="228">
        <v>8648</v>
      </c>
      <c r="F158" s="11"/>
      <c r="G158" s="11"/>
      <c r="H158" s="11"/>
      <c r="I158" s="11"/>
      <c r="J158" s="11"/>
      <c r="K158" s="11"/>
      <c r="M158" s="288">
        <v>1</v>
      </c>
      <c r="N158" s="68"/>
      <c r="P158" s="171">
        <v>140.62</v>
      </c>
      <c r="Q158" s="171"/>
      <c r="R158" s="171">
        <v>140.62</v>
      </c>
      <c r="S158" s="11"/>
      <c r="T158" s="218">
        <v>199.18</v>
      </c>
      <c r="U158" s="218"/>
      <c r="V158" s="218">
        <v>199.18</v>
      </c>
      <c r="W158" s="11"/>
      <c r="Y158" s="171">
        <v>140.62</v>
      </c>
      <c r="Z158" s="171">
        <v>140.62</v>
      </c>
      <c r="AB158" s="11"/>
      <c r="AC158" s="11"/>
      <c r="AD158" s="11"/>
      <c r="AE158" s="4"/>
      <c r="AF158" s="4"/>
    </row>
    <row r="159" spans="1:32" x14ac:dyDescent="0.2">
      <c r="A159" s="54"/>
      <c r="B159" s="11"/>
      <c r="C159" s="11" t="s">
        <v>286</v>
      </c>
      <c r="D159" s="11"/>
      <c r="E159" s="228">
        <v>8648</v>
      </c>
      <c r="F159" s="11"/>
      <c r="G159" s="11"/>
      <c r="H159" s="11"/>
      <c r="I159" s="11"/>
      <c r="J159" s="11"/>
      <c r="K159" s="11"/>
      <c r="M159" s="288">
        <v>89</v>
      </c>
      <c r="N159" s="68"/>
      <c r="P159" s="171">
        <v>121.58938271604939</v>
      </c>
      <c r="Q159" s="171"/>
      <c r="R159" s="171">
        <v>116.35</v>
      </c>
      <c r="S159" s="11"/>
      <c r="T159" s="218">
        <v>178.99506172839509</v>
      </c>
      <c r="U159" s="218"/>
      <c r="V159" s="218">
        <v>168.22</v>
      </c>
      <c r="W159" s="11"/>
      <c r="Y159" s="171">
        <v>9848.74</v>
      </c>
      <c r="Z159" s="171">
        <v>10311.18</v>
      </c>
      <c r="AB159" s="11"/>
      <c r="AC159" s="11"/>
      <c r="AD159" s="11"/>
      <c r="AE159" s="4"/>
      <c r="AF159" s="4"/>
    </row>
    <row r="160" spans="1:32" x14ac:dyDescent="0.2">
      <c r="A160" s="54"/>
      <c r="B160" s="11"/>
      <c r="C160" s="11" t="s">
        <v>349</v>
      </c>
      <c r="D160" s="11"/>
      <c r="E160" s="228">
        <v>8833</v>
      </c>
      <c r="F160" s="11"/>
      <c r="G160" s="11"/>
      <c r="H160" s="11"/>
      <c r="I160" s="11"/>
      <c r="J160" s="11"/>
      <c r="K160" s="11"/>
      <c r="M160" s="288">
        <v>10</v>
      </c>
      <c r="N160" s="68"/>
      <c r="P160" s="171">
        <v>109.47</v>
      </c>
      <c r="Q160" s="171"/>
      <c r="R160" s="171">
        <v>108.92</v>
      </c>
      <c r="S160" s="11"/>
      <c r="T160" s="218">
        <v>151.49699999999999</v>
      </c>
      <c r="U160" s="218"/>
      <c r="V160" s="218">
        <v>150.66999999999999</v>
      </c>
      <c r="W160" s="11"/>
      <c r="Y160" s="171">
        <v>1094.7</v>
      </c>
      <c r="Z160" s="171">
        <v>1094.7</v>
      </c>
      <c r="AB160" s="11"/>
      <c r="AC160" s="11"/>
      <c r="AD160" s="11"/>
      <c r="AE160" s="4"/>
      <c r="AF160" s="4"/>
    </row>
    <row r="161" spans="1:32" x14ac:dyDescent="0.2">
      <c r="A161" s="54"/>
      <c r="B161" s="11"/>
      <c r="C161" s="11" t="s">
        <v>273</v>
      </c>
      <c r="D161" s="11"/>
      <c r="E161" s="228">
        <v>7830</v>
      </c>
      <c r="F161" s="11"/>
      <c r="G161" s="11"/>
      <c r="H161" s="11"/>
      <c r="I161" s="11"/>
      <c r="J161" s="11"/>
      <c r="K161" s="11"/>
      <c r="M161" s="288">
        <v>2</v>
      </c>
      <c r="N161" s="68"/>
      <c r="P161" s="171">
        <v>87.02</v>
      </c>
      <c r="Q161" s="171"/>
      <c r="R161" s="171">
        <v>87.02</v>
      </c>
      <c r="S161" s="11"/>
      <c r="T161" s="218">
        <v>117.13</v>
      </c>
      <c r="U161" s="218"/>
      <c r="V161" s="218">
        <v>117.13</v>
      </c>
      <c r="W161" s="11"/>
      <c r="Y161" s="171">
        <v>174.04</v>
      </c>
      <c r="Z161" s="171">
        <v>174.04</v>
      </c>
      <c r="AB161" s="11"/>
      <c r="AC161" s="11"/>
      <c r="AD161" s="11"/>
      <c r="AE161" s="4"/>
      <c r="AF161" s="4"/>
    </row>
    <row r="162" spans="1:32" x14ac:dyDescent="0.2">
      <c r="A162" s="54"/>
      <c r="B162" s="11"/>
      <c r="C162" s="11" t="s">
        <v>273</v>
      </c>
      <c r="D162" s="11"/>
      <c r="E162" s="228">
        <v>8833</v>
      </c>
      <c r="F162" s="11"/>
      <c r="G162" s="11"/>
      <c r="H162" s="11"/>
      <c r="I162" s="11"/>
      <c r="J162" s="11"/>
      <c r="K162" s="11"/>
      <c r="M162" s="288">
        <v>1108</v>
      </c>
      <c r="N162" s="68"/>
      <c r="P162" s="171">
        <v>87.828304431599221</v>
      </c>
      <c r="Q162" s="171"/>
      <c r="R162" s="171">
        <v>75.22</v>
      </c>
      <c r="S162" s="11"/>
      <c r="T162" s="218">
        <v>123.70990366088641</v>
      </c>
      <c r="U162" s="218"/>
      <c r="V162" s="218">
        <v>107.33</v>
      </c>
      <c r="W162" s="11"/>
      <c r="Y162" s="171">
        <v>91165.78</v>
      </c>
      <c r="Z162" s="171">
        <v>94746.68</v>
      </c>
      <c r="AB162" s="11"/>
      <c r="AC162" s="11"/>
      <c r="AD162" s="11"/>
      <c r="AE162" s="4"/>
      <c r="AF162" s="4"/>
    </row>
    <row r="163" spans="1:32" x14ac:dyDescent="0.2">
      <c r="A163" s="54"/>
      <c r="B163" s="11"/>
      <c r="C163" s="11" t="s">
        <v>412</v>
      </c>
      <c r="D163" s="11"/>
      <c r="E163" s="228">
        <v>7016</v>
      </c>
      <c r="F163" s="11"/>
      <c r="G163" s="11"/>
      <c r="H163" s="11"/>
      <c r="I163" s="11"/>
      <c r="J163" s="11"/>
      <c r="K163" s="11"/>
      <c r="M163" s="288">
        <v>1</v>
      </c>
      <c r="N163" s="68"/>
      <c r="P163" s="171">
        <v>0</v>
      </c>
      <c r="Q163" s="171"/>
      <c r="R163" s="171">
        <v>0</v>
      </c>
      <c r="S163" s="11"/>
      <c r="T163" s="218">
        <v>0</v>
      </c>
      <c r="U163" s="218"/>
      <c r="V163" s="218">
        <v>0</v>
      </c>
      <c r="W163" s="11"/>
      <c r="Y163" s="171">
        <v>0</v>
      </c>
      <c r="Z163" s="171">
        <v>0</v>
      </c>
      <c r="AB163" s="11"/>
      <c r="AC163" s="11"/>
      <c r="AD163" s="11"/>
      <c r="AE163" s="4"/>
      <c r="AF163" s="4"/>
    </row>
    <row r="164" spans="1:32" x14ac:dyDescent="0.2">
      <c r="A164" s="54"/>
      <c r="B164" s="11"/>
      <c r="C164" s="11" t="s">
        <v>245</v>
      </c>
      <c r="D164" s="11"/>
      <c r="E164" s="228">
        <v>7036</v>
      </c>
      <c r="F164" s="11"/>
      <c r="G164" s="11"/>
      <c r="H164" s="11"/>
      <c r="I164" s="11"/>
      <c r="J164" s="11"/>
      <c r="K164" s="11"/>
      <c r="M164" s="288">
        <v>14339</v>
      </c>
      <c r="N164" s="68"/>
      <c r="P164" s="171">
        <v>70.046014946780403</v>
      </c>
      <c r="Q164" s="171"/>
      <c r="R164" s="171">
        <v>68.48</v>
      </c>
      <c r="S164" s="11"/>
      <c r="T164" s="218">
        <v>94.393223371329199</v>
      </c>
      <c r="U164" s="218"/>
      <c r="V164" s="218">
        <v>92.88</v>
      </c>
      <c r="W164" s="11"/>
      <c r="Y164" s="171">
        <v>927899.56</v>
      </c>
      <c r="Z164" s="171">
        <v>953084.05</v>
      </c>
      <c r="AB164" s="11"/>
      <c r="AC164" s="11"/>
      <c r="AD164" s="11"/>
      <c r="AE164" s="4"/>
      <c r="AF164" s="4"/>
    </row>
    <row r="165" spans="1:32" x14ac:dyDescent="0.2">
      <c r="A165" s="54"/>
      <c r="B165" s="11"/>
      <c r="C165" s="11" t="s">
        <v>287</v>
      </c>
      <c r="D165" s="11"/>
      <c r="E165" s="228">
        <v>7840</v>
      </c>
      <c r="F165" s="11"/>
      <c r="G165" s="11"/>
      <c r="H165" s="11"/>
      <c r="I165" s="11"/>
      <c r="J165" s="11"/>
      <c r="K165" s="11"/>
      <c r="M165" s="288">
        <v>1</v>
      </c>
      <c r="N165" s="68"/>
      <c r="P165" s="171">
        <v>137.91999999999999</v>
      </c>
      <c r="Q165" s="171"/>
      <c r="R165" s="171">
        <v>137.91999999999999</v>
      </c>
      <c r="S165" s="11"/>
      <c r="T165" s="218">
        <v>195.05</v>
      </c>
      <c r="U165" s="218"/>
      <c r="V165" s="218">
        <v>195.05</v>
      </c>
      <c r="W165" s="11"/>
      <c r="Y165" s="171">
        <v>137.91999999999999</v>
      </c>
      <c r="Z165" s="171">
        <v>137.91999999999999</v>
      </c>
      <c r="AB165" s="11"/>
      <c r="AC165" s="11"/>
      <c r="AD165" s="11"/>
      <c r="AE165" s="4"/>
      <c r="AF165" s="4"/>
    </row>
    <row r="166" spans="1:32" x14ac:dyDescent="0.2">
      <c r="A166" s="54"/>
      <c r="B166" s="11"/>
      <c r="C166" s="11" t="s">
        <v>287</v>
      </c>
      <c r="D166" s="11"/>
      <c r="E166" s="228">
        <v>7853</v>
      </c>
      <c r="F166" s="11"/>
      <c r="G166" s="11"/>
      <c r="H166" s="11"/>
      <c r="I166" s="11"/>
      <c r="J166" s="11"/>
      <c r="K166" s="11"/>
      <c r="M166" s="288">
        <v>2273</v>
      </c>
      <c r="N166" s="68"/>
      <c r="P166" s="171">
        <v>120.29435117967333</v>
      </c>
      <c r="Q166" s="171"/>
      <c r="R166" s="171">
        <v>117.04</v>
      </c>
      <c r="S166" s="11"/>
      <c r="T166" s="218">
        <v>174.97468693284929</v>
      </c>
      <c r="U166" s="218"/>
      <c r="V166" s="218">
        <v>168.22</v>
      </c>
      <c r="W166" s="11"/>
      <c r="Y166" s="171">
        <v>265128.75</v>
      </c>
      <c r="Z166" s="171">
        <v>275060.92</v>
      </c>
      <c r="AB166" s="11"/>
      <c r="AC166" s="11"/>
      <c r="AD166" s="11"/>
      <c r="AE166" s="4"/>
      <c r="AF166" s="4"/>
    </row>
    <row r="167" spans="1:32" x14ac:dyDescent="0.2">
      <c r="A167" s="54"/>
      <c r="B167" s="11"/>
      <c r="C167" s="11" t="s">
        <v>413</v>
      </c>
      <c r="D167" s="11"/>
      <c r="E167" s="228">
        <v>7865</v>
      </c>
      <c r="F167" s="11"/>
      <c r="G167" s="11"/>
      <c r="H167" s="11"/>
      <c r="I167" s="11"/>
      <c r="J167" s="11"/>
      <c r="K167" s="11"/>
      <c r="M167" s="288">
        <v>3</v>
      </c>
      <c r="N167" s="68"/>
      <c r="P167" s="171">
        <v>71.52</v>
      </c>
      <c r="Q167" s="171"/>
      <c r="R167" s="171">
        <v>71.52000000000001</v>
      </c>
      <c r="S167" s="11"/>
      <c r="T167" s="218">
        <v>93.394999999999996</v>
      </c>
      <c r="U167" s="218"/>
      <c r="V167" s="218">
        <v>93.394999999999996</v>
      </c>
      <c r="W167" s="11"/>
      <c r="Y167" s="171">
        <v>143.04</v>
      </c>
      <c r="Z167" s="171">
        <v>143.04</v>
      </c>
      <c r="AB167" s="11"/>
      <c r="AC167" s="11"/>
      <c r="AD167" s="11"/>
      <c r="AE167" s="4"/>
      <c r="AF167" s="4"/>
    </row>
    <row r="168" spans="1:32" x14ac:dyDescent="0.2">
      <c r="A168" s="54"/>
      <c r="B168" s="11"/>
      <c r="C168" s="11" t="s">
        <v>414</v>
      </c>
      <c r="D168" s="11"/>
      <c r="E168" s="228">
        <v>7853</v>
      </c>
      <c r="F168" s="11"/>
      <c r="G168" s="11"/>
      <c r="H168" s="11"/>
      <c r="I168" s="11"/>
      <c r="J168" s="11"/>
      <c r="K168" s="11"/>
      <c r="M168" s="288">
        <v>1</v>
      </c>
      <c r="N168" s="68"/>
      <c r="P168" s="171">
        <v>146.01</v>
      </c>
      <c r="Q168" s="171"/>
      <c r="R168" s="171">
        <v>146.01</v>
      </c>
      <c r="S168" s="11"/>
      <c r="T168" s="218">
        <v>207.43</v>
      </c>
      <c r="U168" s="218"/>
      <c r="V168" s="218">
        <v>207.43</v>
      </c>
      <c r="W168" s="11"/>
      <c r="Y168" s="171">
        <v>146.01</v>
      </c>
      <c r="Z168" s="171">
        <v>146.01</v>
      </c>
      <c r="AB168" s="11"/>
      <c r="AC168" s="11"/>
      <c r="AD168" s="11"/>
      <c r="AE168" s="4"/>
      <c r="AF168" s="4"/>
    </row>
    <row r="169" spans="1:32" x14ac:dyDescent="0.2">
      <c r="A169" s="54"/>
      <c r="B169" s="11"/>
      <c r="C169" s="11" t="s">
        <v>246</v>
      </c>
      <c r="D169" s="11"/>
      <c r="E169" s="228">
        <v>8865</v>
      </c>
      <c r="F169" s="11"/>
      <c r="G169" s="11"/>
      <c r="H169" s="11"/>
      <c r="I169" s="11"/>
      <c r="J169" s="11"/>
      <c r="K169" s="11"/>
      <c r="M169" s="288">
        <v>200</v>
      </c>
      <c r="N169" s="68"/>
      <c r="P169" s="171">
        <v>28.862278481012655</v>
      </c>
      <c r="Q169" s="171"/>
      <c r="R169" s="171">
        <v>27.035</v>
      </c>
      <c r="S169" s="11"/>
      <c r="T169" s="218">
        <v>28.42569620253164</v>
      </c>
      <c r="U169" s="218"/>
      <c r="V169" s="218">
        <v>26.83</v>
      </c>
      <c r="W169" s="11"/>
      <c r="Y169" s="171">
        <v>4560.24</v>
      </c>
      <c r="Z169" s="171">
        <v>4590.3599999999997</v>
      </c>
      <c r="AB169" s="11"/>
      <c r="AC169" s="11"/>
      <c r="AD169" s="11"/>
      <c r="AE169" s="4"/>
      <c r="AF169" s="4"/>
    </row>
    <row r="170" spans="1:32" x14ac:dyDescent="0.2">
      <c r="A170" s="54"/>
      <c r="B170" s="11"/>
      <c r="C170" s="11" t="s">
        <v>350</v>
      </c>
      <c r="D170" s="11"/>
      <c r="E170" s="228">
        <v>8865</v>
      </c>
      <c r="F170" s="11"/>
      <c r="G170" s="11"/>
      <c r="H170" s="11"/>
      <c r="I170" s="11"/>
      <c r="J170" s="11"/>
      <c r="K170" s="11"/>
      <c r="M170" s="288">
        <v>65</v>
      </c>
      <c r="N170" s="68"/>
      <c r="P170" s="171">
        <v>56.683799999999998</v>
      </c>
      <c r="Q170" s="171"/>
      <c r="R170" s="171">
        <v>57.704999999999998</v>
      </c>
      <c r="S170" s="11"/>
      <c r="T170" s="218">
        <v>71.9392</v>
      </c>
      <c r="U170" s="218"/>
      <c r="V170" s="218">
        <v>72.239999999999995</v>
      </c>
      <c r="W170" s="11"/>
      <c r="Y170" s="171">
        <v>2834.19</v>
      </c>
      <c r="Z170" s="171">
        <v>2877.69</v>
      </c>
      <c r="AB170" s="11"/>
      <c r="AC170" s="11"/>
      <c r="AD170" s="11"/>
      <c r="AE170" s="4"/>
      <c r="AF170" s="4"/>
    </row>
    <row r="171" spans="1:32" x14ac:dyDescent="0.2">
      <c r="A171" s="54"/>
      <c r="B171" s="11"/>
      <c r="C171" s="11" t="s">
        <v>351</v>
      </c>
      <c r="D171" s="11"/>
      <c r="E171" s="228">
        <v>7865</v>
      </c>
      <c r="F171" s="11"/>
      <c r="G171" s="11"/>
      <c r="H171" s="11"/>
      <c r="I171" s="11"/>
      <c r="J171" s="11"/>
      <c r="K171" s="11"/>
      <c r="M171" s="288">
        <v>13</v>
      </c>
      <c r="N171" s="68"/>
      <c r="P171" s="171">
        <v>71.885384615384609</v>
      </c>
      <c r="Q171" s="171"/>
      <c r="R171" s="171">
        <v>69.819999999999993</v>
      </c>
      <c r="S171" s="11"/>
      <c r="T171" s="218">
        <v>96.453076923076907</v>
      </c>
      <c r="U171" s="218"/>
      <c r="V171" s="218">
        <v>90.82</v>
      </c>
      <c r="W171" s="11"/>
      <c r="Y171" s="171">
        <v>934.51</v>
      </c>
      <c r="Z171" s="171">
        <v>955.58</v>
      </c>
      <c r="AB171" s="11"/>
      <c r="AC171" s="11"/>
      <c r="AD171" s="11"/>
      <c r="AE171" s="4"/>
      <c r="AF171" s="4"/>
    </row>
    <row r="172" spans="1:32" x14ac:dyDescent="0.2">
      <c r="A172" s="54"/>
      <c r="B172" s="11"/>
      <c r="C172" s="11" t="s">
        <v>352</v>
      </c>
      <c r="D172" s="11"/>
      <c r="E172" s="228">
        <v>7840</v>
      </c>
      <c r="F172" s="11"/>
      <c r="G172" s="11"/>
      <c r="H172" s="11"/>
      <c r="I172" s="11"/>
      <c r="J172" s="11"/>
      <c r="K172" s="11"/>
      <c r="M172" s="288">
        <v>7</v>
      </c>
      <c r="N172" s="68"/>
      <c r="P172" s="171">
        <v>92.174285714285716</v>
      </c>
      <c r="Q172" s="171"/>
      <c r="R172" s="171">
        <v>81.27</v>
      </c>
      <c r="S172" s="11"/>
      <c r="T172" s="218">
        <v>125.02</v>
      </c>
      <c r="U172" s="218"/>
      <c r="V172" s="218">
        <v>108.36</v>
      </c>
      <c r="W172" s="11"/>
      <c r="Y172" s="171">
        <v>645.22</v>
      </c>
      <c r="Z172" s="171">
        <v>645.22</v>
      </c>
      <c r="AB172" s="11"/>
      <c r="AC172" s="11"/>
      <c r="AD172" s="11"/>
      <c r="AE172" s="4"/>
      <c r="AF172" s="4"/>
    </row>
    <row r="173" spans="1:32" x14ac:dyDescent="0.2">
      <c r="A173" s="54"/>
      <c r="B173" s="11"/>
      <c r="C173" s="11" t="s">
        <v>352</v>
      </c>
      <c r="D173" s="11"/>
      <c r="E173" s="228">
        <v>7865</v>
      </c>
      <c r="F173" s="11"/>
      <c r="G173" s="11"/>
      <c r="H173" s="11"/>
      <c r="I173" s="11"/>
      <c r="J173" s="11"/>
      <c r="K173" s="11"/>
      <c r="M173" s="288">
        <v>44</v>
      </c>
      <c r="N173" s="68"/>
      <c r="P173" s="171">
        <v>64.300476190476189</v>
      </c>
      <c r="Q173" s="171"/>
      <c r="R173" s="171">
        <v>65.444999999999993</v>
      </c>
      <c r="S173" s="11"/>
      <c r="T173" s="218">
        <v>84.279761904761884</v>
      </c>
      <c r="U173" s="218"/>
      <c r="V173" s="218">
        <v>84.62</v>
      </c>
      <c r="W173" s="11"/>
      <c r="Y173" s="171">
        <v>2700.62</v>
      </c>
      <c r="Z173" s="171">
        <v>2753.42</v>
      </c>
      <c r="AB173" s="11"/>
      <c r="AC173" s="11"/>
      <c r="AD173" s="11"/>
      <c r="AE173" s="4"/>
      <c r="AF173" s="4"/>
    </row>
    <row r="174" spans="1:32" x14ac:dyDescent="0.2">
      <c r="A174" s="54"/>
      <c r="B174" s="11"/>
      <c r="C174" s="11" t="s">
        <v>415</v>
      </c>
      <c r="D174" s="11"/>
      <c r="E174" s="228">
        <v>7040</v>
      </c>
      <c r="F174" s="11"/>
      <c r="G174" s="11"/>
      <c r="H174" s="11"/>
      <c r="I174" s="11"/>
      <c r="J174" s="11"/>
      <c r="K174" s="11"/>
      <c r="M174" s="288">
        <v>1</v>
      </c>
      <c r="N174" s="68"/>
      <c r="P174" s="171">
        <v>52.3</v>
      </c>
      <c r="Q174" s="171"/>
      <c r="R174" s="171">
        <v>52.3</v>
      </c>
      <c r="S174" s="11"/>
      <c r="T174" s="218">
        <v>63.98</v>
      </c>
      <c r="U174" s="218"/>
      <c r="V174" s="218">
        <v>63.98</v>
      </c>
      <c r="W174" s="11"/>
      <c r="Y174" s="171">
        <v>52.3</v>
      </c>
      <c r="Z174" s="171">
        <v>52.3</v>
      </c>
      <c r="AB174" s="11"/>
      <c r="AC174" s="11"/>
      <c r="AD174" s="11"/>
      <c r="AE174" s="4"/>
      <c r="AF174" s="4"/>
    </row>
    <row r="175" spans="1:32" x14ac:dyDescent="0.2">
      <c r="A175" s="54"/>
      <c r="B175" s="11"/>
      <c r="C175" s="11" t="s">
        <v>368</v>
      </c>
      <c r="D175" s="11"/>
      <c r="E175" s="228">
        <v>7428</v>
      </c>
      <c r="F175" s="11"/>
      <c r="G175" s="11"/>
      <c r="H175" s="11"/>
      <c r="I175" s="11"/>
      <c r="J175" s="11"/>
      <c r="K175" s="11"/>
      <c r="M175" s="288">
        <v>3</v>
      </c>
      <c r="N175" s="68"/>
      <c r="P175" s="171">
        <v>64.223333333333329</v>
      </c>
      <c r="Q175" s="171"/>
      <c r="R175" s="171">
        <v>63.77</v>
      </c>
      <c r="S175" s="11"/>
      <c r="T175" s="218">
        <v>82.216666666666669</v>
      </c>
      <c r="U175" s="218"/>
      <c r="V175" s="218">
        <v>81.53</v>
      </c>
      <c r="W175" s="11"/>
      <c r="Y175" s="171">
        <v>192.67</v>
      </c>
      <c r="Z175" s="171">
        <v>192.67</v>
      </c>
      <c r="AB175" s="11"/>
      <c r="AC175" s="11"/>
      <c r="AD175" s="11"/>
      <c r="AE175" s="4"/>
      <c r="AF175" s="4"/>
    </row>
    <row r="176" spans="1:32" x14ac:dyDescent="0.2">
      <c r="A176" s="54"/>
      <c r="B176" s="11"/>
      <c r="C176" s="11" t="s">
        <v>353</v>
      </c>
      <c r="D176" s="11"/>
      <c r="E176" s="228">
        <v>8840</v>
      </c>
      <c r="F176" s="11"/>
      <c r="G176" s="11"/>
      <c r="H176" s="11"/>
      <c r="I176" s="11"/>
      <c r="J176" s="11"/>
      <c r="K176" s="11"/>
      <c r="M176" s="288">
        <v>5</v>
      </c>
      <c r="N176" s="68"/>
      <c r="P176" s="171">
        <v>113.782</v>
      </c>
      <c r="Q176" s="171"/>
      <c r="R176" s="171">
        <v>122.42</v>
      </c>
      <c r="S176" s="11"/>
      <c r="T176" s="218">
        <v>158.102</v>
      </c>
      <c r="U176" s="218"/>
      <c r="V176" s="218">
        <v>171.31</v>
      </c>
      <c r="W176" s="11"/>
      <c r="Y176" s="171">
        <v>568.91</v>
      </c>
      <c r="Z176" s="171">
        <v>568.91</v>
      </c>
      <c r="AB176" s="11"/>
      <c r="AC176" s="11"/>
      <c r="AD176" s="11"/>
      <c r="AE176" s="4"/>
      <c r="AF176" s="4"/>
    </row>
    <row r="177" spans="1:32" x14ac:dyDescent="0.2">
      <c r="A177" s="54"/>
      <c r="B177" s="11"/>
      <c r="C177" s="11" t="s">
        <v>416</v>
      </c>
      <c r="D177" s="11"/>
      <c r="E177" s="228">
        <v>7095</v>
      </c>
      <c r="F177" s="11"/>
      <c r="G177" s="11"/>
      <c r="H177" s="11"/>
      <c r="I177" s="11"/>
      <c r="J177" s="11"/>
      <c r="K177" s="11"/>
      <c r="M177" s="288">
        <v>1</v>
      </c>
      <c r="N177" s="68"/>
      <c r="P177" s="171">
        <v>126.47</v>
      </c>
      <c r="Q177" s="171"/>
      <c r="R177" s="171">
        <v>126.47</v>
      </c>
      <c r="S177" s="11"/>
      <c r="T177" s="218">
        <v>177.5</v>
      </c>
      <c r="U177" s="218"/>
      <c r="V177" s="218">
        <v>177.5</v>
      </c>
      <c r="W177" s="11"/>
      <c r="Y177" s="171">
        <v>126.47</v>
      </c>
      <c r="Z177" s="171">
        <v>126.47</v>
      </c>
      <c r="AB177" s="11"/>
      <c r="AC177" s="11"/>
      <c r="AD177" s="11"/>
      <c r="AE177" s="4"/>
      <c r="AF177" s="4"/>
    </row>
    <row r="178" spans="1:32" x14ac:dyDescent="0.2">
      <c r="A178" s="54"/>
      <c r="B178" s="11"/>
      <c r="C178" s="11" t="s">
        <v>416</v>
      </c>
      <c r="D178" s="11"/>
      <c r="E178" s="228">
        <v>8837</v>
      </c>
      <c r="F178" s="11"/>
      <c r="G178" s="11"/>
      <c r="H178" s="11"/>
      <c r="I178" s="11"/>
      <c r="J178" s="11"/>
      <c r="K178" s="11"/>
      <c r="M178" s="288">
        <v>1</v>
      </c>
      <c r="N178" s="68"/>
      <c r="P178" s="171">
        <v>108.92</v>
      </c>
      <c r="Q178" s="171"/>
      <c r="R178" s="171">
        <v>108.92</v>
      </c>
      <c r="S178" s="11"/>
      <c r="T178" s="218">
        <v>150.66999999999999</v>
      </c>
      <c r="U178" s="218"/>
      <c r="V178" s="218">
        <v>150.66999999999999</v>
      </c>
      <c r="W178" s="11"/>
      <c r="Y178" s="171">
        <v>108.92</v>
      </c>
      <c r="Z178" s="171">
        <v>108.92</v>
      </c>
      <c r="AB178" s="11"/>
      <c r="AC178" s="11"/>
      <c r="AD178" s="11"/>
      <c r="AE178" s="4"/>
      <c r="AF178" s="4"/>
    </row>
    <row r="179" spans="1:32" x14ac:dyDescent="0.2">
      <c r="A179" s="54"/>
      <c r="B179" s="11"/>
      <c r="C179" s="11" t="s">
        <v>247</v>
      </c>
      <c r="D179" s="11"/>
      <c r="E179" s="228">
        <v>8840</v>
      </c>
      <c r="F179" s="11"/>
      <c r="G179" s="11"/>
      <c r="H179" s="11"/>
      <c r="I179" s="11"/>
      <c r="J179" s="11"/>
      <c r="K179" s="11"/>
      <c r="M179" s="288">
        <v>6104</v>
      </c>
      <c r="N179" s="68"/>
      <c r="P179" s="171">
        <v>89.214950563746754</v>
      </c>
      <c r="Q179" s="171"/>
      <c r="R179" s="171">
        <v>88.05</v>
      </c>
      <c r="S179" s="11"/>
      <c r="T179" s="218">
        <v>127.28004336513445</v>
      </c>
      <c r="U179" s="218"/>
      <c r="V179" s="218">
        <v>126.94</v>
      </c>
      <c r="W179" s="11"/>
      <c r="Y179" s="171">
        <v>514324.19</v>
      </c>
      <c r="Z179" s="171">
        <v>539281.94999999995</v>
      </c>
      <c r="AB179" s="11"/>
      <c r="AC179" s="11"/>
      <c r="AD179" s="11"/>
      <c r="AE179" s="4"/>
      <c r="AF179" s="4"/>
    </row>
    <row r="180" spans="1:32" x14ac:dyDescent="0.2">
      <c r="A180" s="54"/>
      <c r="B180" s="11"/>
      <c r="C180" s="11" t="s">
        <v>354</v>
      </c>
      <c r="D180" s="11"/>
      <c r="E180" s="228">
        <v>8848</v>
      </c>
      <c r="F180" s="11"/>
      <c r="G180" s="11"/>
      <c r="H180" s="11"/>
      <c r="I180" s="11"/>
      <c r="J180" s="11"/>
      <c r="K180" s="11"/>
      <c r="M180" s="288">
        <v>5</v>
      </c>
      <c r="N180" s="68"/>
      <c r="P180" s="171">
        <v>90.328000000000003</v>
      </c>
      <c r="Q180" s="171"/>
      <c r="R180" s="171">
        <v>98.83</v>
      </c>
      <c r="S180" s="11"/>
      <c r="T180" s="218">
        <v>122.18800000000002</v>
      </c>
      <c r="U180" s="218"/>
      <c r="V180" s="218">
        <v>135.19</v>
      </c>
      <c r="W180" s="11"/>
      <c r="Y180" s="171">
        <v>451.64</v>
      </c>
      <c r="Z180" s="171">
        <v>451.64</v>
      </c>
      <c r="AB180" s="11"/>
      <c r="AC180" s="11"/>
      <c r="AD180" s="11"/>
      <c r="AE180" s="4"/>
      <c r="AF180" s="4"/>
    </row>
    <row r="181" spans="1:32" x14ac:dyDescent="0.2">
      <c r="A181" s="54"/>
      <c r="B181" s="11"/>
      <c r="C181" s="11" t="s">
        <v>417</v>
      </c>
      <c r="D181" s="11"/>
      <c r="E181" s="228">
        <v>8848</v>
      </c>
      <c r="F181" s="11"/>
      <c r="G181" s="11"/>
      <c r="H181" s="11"/>
      <c r="I181" s="11"/>
      <c r="J181" s="11"/>
      <c r="K181" s="11"/>
      <c r="M181" s="288">
        <v>229</v>
      </c>
      <c r="N181" s="68"/>
      <c r="P181" s="171">
        <v>84.899638009049767</v>
      </c>
      <c r="Q181" s="171"/>
      <c r="R181" s="171">
        <v>84.65</v>
      </c>
      <c r="S181" s="11"/>
      <c r="T181" s="218">
        <v>121.19190045248871</v>
      </c>
      <c r="U181" s="218"/>
      <c r="V181" s="218">
        <v>122.81</v>
      </c>
      <c r="W181" s="11"/>
      <c r="Y181" s="171">
        <v>18762.82</v>
      </c>
      <c r="Z181" s="171">
        <v>19805.419999999998</v>
      </c>
      <c r="AB181" s="11"/>
      <c r="AC181" s="11"/>
      <c r="AD181" s="11"/>
      <c r="AE181" s="4"/>
      <c r="AF181" s="4"/>
    </row>
    <row r="182" spans="1:32" x14ac:dyDescent="0.2">
      <c r="A182" s="54"/>
      <c r="B182" s="11"/>
      <c r="C182" s="11" t="s">
        <v>288</v>
      </c>
      <c r="D182" s="11"/>
      <c r="E182" s="228">
        <v>7828</v>
      </c>
      <c r="F182" s="11"/>
      <c r="G182" s="11"/>
      <c r="H182" s="11"/>
      <c r="I182" s="11"/>
      <c r="J182" s="11"/>
      <c r="K182" s="11"/>
      <c r="M182" s="288">
        <v>48</v>
      </c>
      <c r="N182" s="68"/>
      <c r="P182" s="171">
        <v>76.892708333333331</v>
      </c>
      <c r="Q182" s="171"/>
      <c r="R182" s="171">
        <v>85.685000000000002</v>
      </c>
      <c r="S182" s="11"/>
      <c r="T182" s="218">
        <v>104.49000000000001</v>
      </c>
      <c r="U182" s="218"/>
      <c r="V182" s="218">
        <v>115.07</v>
      </c>
      <c r="W182" s="11"/>
      <c r="Y182" s="171">
        <v>3690.85</v>
      </c>
      <c r="Z182" s="171">
        <v>3780.68</v>
      </c>
      <c r="AB182" s="11"/>
      <c r="AC182" s="11"/>
      <c r="AD182" s="11"/>
      <c r="AE182" s="4"/>
      <c r="AF182" s="4"/>
    </row>
    <row r="183" spans="1:32" x14ac:dyDescent="0.2">
      <c r="A183" s="54"/>
      <c r="B183" s="11"/>
      <c r="C183" s="11" t="s">
        <v>288</v>
      </c>
      <c r="D183" s="11"/>
      <c r="E183" s="228">
        <v>7840</v>
      </c>
      <c r="F183" s="11"/>
      <c r="G183" s="11"/>
      <c r="H183" s="11"/>
      <c r="I183" s="11"/>
      <c r="J183" s="11"/>
      <c r="K183" s="11"/>
      <c r="M183" s="288">
        <v>15</v>
      </c>
      <c r="N183" s="68"/>
      <c r="P183" s="171">
        <v>55.430714285714281</v>
      </c>
      <c r="Q183" s="171"/>
      <c r="R183" s="171">
        <v>55.35</v>
      </c>
      <c r="S183" s="11"/>
      <c r="T183" s="218">
        <v>68.775714285714301</v>
      </c>
      <c r="U183" s="218"/>
      <c r="V183" s="218">
        <v>68.63</v>
      </c>
      <c r="W183" s="11"/>
      <c r="Y183" s="171">
        <v>776.03</v>
      </c>
      <c r="Z183" s="171">
        <v>776.03</v>
      </c>
      <c r="AB183" s="11"/>
      <c r="AC183" s="11"/>
      <c r="AD183" s="11"/>
      <c r="AE183" s="4"/>
      <c r="AF183" s="4"/>
    </row>
    <row r="184" spans="1:32" x14ac:dyDescent="0.2">
      <c r="A184" s="54"/>
      <c r="B184" s="11"/>
      <c r="C184" s="11" t="s">
        <v>418</v>
      </c>
      <c r="D184" s="11"/>
      <c r="E184" s="228">
        <v>7871</v>
      </c>
      <c r="F184" s="11"/>
      <c r="G184" s="11"/>
      <c r="H184" s="11"/>
      <c r="I184" s="11"/>
      <c r="J184" s="11"/>
      <c r="K184" s="11"/>
      <c r="M184" s="288">
        <v>1</v>
      </c>
      <c r="N184" s="68"/>
      <c r="P184" s="171">
        <v>10.5</v>
      </c>
      <c r="Q184" s="171"/>
      <c r="R184" s="171">
        <v>10.5</v>
      </c>
      <c r="S184" s="11"/>
      <c r="T184" s="218">
        <v>0</v>
      </c>
      <c r="U184" s="218"/>
      <c r="V184" s="218">
        <v>0</v>
      </c>
      <c r="W184" s="11"/>
      <c r="Y184" s="171">
        <v>10.5</v>
      </c>
      <c r="Z184" s="171">
        <v>10.5</v>
      </c>
      <c r="AB184" s="11"/>
      <c r="AC184" s="11"/>
      <c r="AD184" s="11"/>
      <c r="AE184" s="4"/>
      <c r="AF184" s="4"/>
    </row>
    <row r="185" spans="1:32" x14ac:dyDescent="0.2">
      <c r="A185" s="54"/>
      <c r="B185" s="11"/>
      <c r="C185" s="11" t="s">
        <v>419</v>
      </c>
      <c r="D185" s="11"/>
      <c r="E185" s="228">
        <v>7092</v>
      </c>
      <c r="F185" s="11"/>
      <c r="G185" s="11"/>
      <c r="H185" s="11"/>
      <c r="I185" s="11"/>
      <c r="J185" s="11"/>
      <c r="K185" s="11"/>
      <c r="M185" s="288">
        <v>2</v>
      </c>
      <c r="N185" s="68"/>
      <c r="P185" s="171">
        <v>77.599999999999994</v>
      </c>
      <c r="Q185" s="171"/>
      <c r="R185" s="171">
        <v>77.599999999999994</v>
      </c>
      <c r="S185" s="11"/>
      <c r="T185" s="218">
        <v>102.685</v>
      </c>
      <c r="U185" s="218"/>
      <c r="V185" s="218">
        <v>102.685</v>
      </c>
      <c r="W185" s="11"/>
      <c r="Y185" s="171">
        <v>155.19999999999999</v>
      </c>
      <c r="Z185" s="171">
        <v>155.19999999999999</v>
      </c>
      <c r="AB185" s="11"/>
      <c r="AC185" s="11"/>
      <c r="AD185" s="11"/>
      <c r="AE185" s="4"/>
      <c r="AF185" s="4"/>
    </row>
    <row r="186" spans="1:32" x14ac:dyDescent="0.2">
      <c r="A186" s="54"/>
      <c r="B186" s="11"/>
      <c r="C186" s="11" t="s">
        <v>248</v>
      </c>
      <c r="D186" s="11"/>
      <c r="E186" s="228">
        <v>7081</v>
      </c>
      <c r="F186" s="11"/>
      <c r="G186" s="11"/>
      <c r="H186" s="11"/>
      <c r="I186" s="11"/>
      <c r="J186" s="11"/>
      <c r="K186" s="11"/>
      <c r="M186" s="288">
        <v>1</v>
      </c>
      <c r="N186" s="68"/>
      <c r="P186" s="171">
        <v>51.64</v>
      </c>
      <c r="Q186" s="171"/>
      <c r="R186" s="171">
        <v>51.64</v>
      </c>
      <c r="S186" s="11"/>
      <c r="T186" s="218">
        <v>62.95</v>
      </c>
      <c r="U186" s="218"/>
      <c r="V186" s="218">
        <v>62.95</v>
      </c>
      <c r="W186" s="11"/>
      <c r="Y186" s="171">
        <v>51.64</v>
      </c>
      <c r="Z186" s="171">
        <v>51.64</v>
      </c>
      <c r="AB186" s="11"/>
      <c r="AC186" s="11"/>
      <c r="AD186" s="11"/>
      <c r="AE186" s="4"/>
      <c r="AF186" s="4"/>
    </row>
    <row r="187" spans="1:32" x14ac:dyDescent="0.2">
      <c r="A187" s="54"/>
      <c r="B187" s="11"/>
      <c r="C187" s="11" t="s">
        <v>311</v>
      </c>
      <c r="D187" s="11"/>
      <c r="E187" s="228">
        <v>7092</v>
      </c>
      <c r="F187" s="11"/>
      <c r="G187" s="11"/>
      <c r="H187" s="11"/>
      <c r="I187" s="11"/>
      <c r="J187" s="11"/>
      <c r="K187" s="11"/>
      <c r="M187" s="288">
        <v>2433</v>
      </c>
      <c r="N187" s="68"/>
      <c r="P187" s="171">
        <v>93.123440445586965</v>
      </c>
      <c r="Q187" s="171"/>
      <c r="R187" s="171">
        <v>88.7</v>
      </c>
      <c r="S187" s="11"/>
      <c r="T187" s="218">
        <v>129.77046700942589</v>
      </c>
      <c r="U187" s="218"/>
      <c r="V187" s="218">
        <v>123.84</v>
      </c>
      <c r="W187" s="11"/>
      <c r="Y187" s="171">
        <v>217350.11</v>
      </c>
      <c r="Z187" s="171">
        <v>222368.93</v>
      </c>
      <c r="AB187" s="11"/>
      <c r="AC187" s="11"/>
      <c r="AD187" s="11"/>
      <c r="AE187" s="4"/>
      <c r="AF187" s="4"/>
    </row>
    <row r="188" spans="1:32" x14ac:dyDescent="0.2">
      <c r="A188" s="54"/>
      <c r="B188" s="11"/>
      <c r="C188" s="11" t="s">
        <v>420</v>
      </c>
      <c r="D188" s="11"/>
      <c r="E188" s="228">
        <v>7828</v>
      </c>
      <c r="F188" s="11"/>
      <c r="G188" s="11"/>
      <c r="H188" s="11"/>
      <c r="I188" s="11"/>
      <c r="J188" s="11"/>
      <c r="K188" s="11"/>
      <c r="M188" s="288">
        <v>2</v>
      </c>
      <c r="N188" s="68"/>
      <c r="P188" s="171">
        <v>84.66</v>
      </c>
      <c r="Q188" s="171"/>
      <c r="R188" s="171">
        <v>84.66</v>
      </c>
      <c r="S188" s="11"/>
      <c r="T188" s="218">
        <v>113.52</v>
      </c>
      <c r="U188" s="218"/>
      <c r="V188" s="218">
        <v>113.52</v>
      </c>
      <c r="W188" s="11"/>
      <c r="Y188" s="171">
        <v>169.32</v>
      </c>
      <c r="Z188" s="171">
        <v>169.32</v>
      </c>
      <c r="AB188" s="11"/>
      <c r="AC188" s="11"/>
      <c r="AD188" s="11"/>
      <c r="AE188" s="4"/>
      <c r="AF188" s="4"/>
    </row>
    <row r="189" spans="1:32" x14ac:dyDescent="0.2">
      <c r="A189" s="54"/>
      <c r="B189" s="11"/>
      <c r="C189" s="11" t="s">
        <v>289</v>
      </c>
      <c r="D189" s="11"/>
      <c r="E189" s="228">
        <v>7828</v>
      </c>
      <c r="F189" s="11"/>
      <c r="G189" s="11"/>
      <c r="H189" s="11"/>
      <c r="I189" s="11"/>
      <c r="J189" s="11"/>
      <c r="K189" s="11"/>
      <c r="M189" s="288">
        <v>1</v>
      </c>
      <c r="N189" s="68"/>
      <c r="P189" s="171">
        <v>95.44</v>
      </c>
      <c r="Q189" s="171"/>
      <c r="R189" s="171">
        <v>95.44</v>
      </c>
      <c r="S189" s="11"/>
      <c r="T189" s="218">
        <v>130.03</v>
      </c>
      <c r="U189" s="218"/>
      <c r="V189" s="218">
        <v>130.03</v>
      </c>
      <c r="W189" s="11"/>
      <c r="Y189" s="171">
        <v>95.44</v>
      </c>
      <c r="Z189" s="171">
        <v>95.44</v>
      </c>
      <c r="AB189" s="11"/>
      <c r="AC189" s="11"/>
      <c r="AD189" s="11"/>
      <c r="AE189" s="4"/>
      <c r="AF189" s="4"/>
    </row>
    <row r="190" spans="1:32" x14ac:dyDescent="0.2">
      <c r="A190" s="54"/>
      <c r="B190" s="11"/>
      <c r="C190" s="11" t="s">
        <v>289</v>
      </c>
      <c r="D190" s="11"/>
      <c r="E190" s="228">
        <v>7840</v>
      </c>
      <c r="F190" s="11"/>
      <c r="G190" s="11"/>
      <c r="H190" s="11"/>
      <c r="I190" s="11"/>
      <c r="J190" s="11"/>
      <c r="K190" s="11"/>
      <c r="M190" s="288">
        <v>16</v>
      </c>
      <c r="N190" s="68"/>
      <c r="P190" s="171">
        <v>78.290714285714287</v>
      </c>
      <c r="Q190" s="171"/>
      <c r="R190" s="171">
        <v>73.885000000000005</v>
      </c>
      <c r="S190" s="11"/>
      <c r="T190" s="218">
        <v>106.22214285714287</v>
      </c>
      <c r="U190" s="218"/>
      <c r="V190" s="218">
        <v>97.009999999999991</v>
      </c>
      <c r="W190" s="11"/>
      <c r="Y190" s="171">
        <v>1096.07</v>
      </c>
      <c r="Z190" s="171">
        <v>1118.5</v>
      </c>
      <c r="AB190" s="11"/>
      <c r="AC190" s="11"/>
      <c r="AD190" s="11"/>
      <c r="AE190" s="4"/>
      <c r="AF190" s="4"/>
    </row>
    <row r="191" spans="1:32" x14ac:dyDescent="0.2">
      <c r="A191" s="54"/>
      <c r="B191" s="11"/>
      <c r="C191" s="11" t="s">
        <v>290</v>
      </c>
      <c r="D191" s="11"/>
      <c r="E191" s="228">
        <v>7480</v>
      </c>
      <c r="F191" s="11"/>
      <c r="G191" s="11"/>
      <c r="H191" s="11"/>
      <c r="I191" s="11"/>
      <c r="J191" s="11"/>
      <c r="K191" s="11"/>
      <c r="M191" s="288">
        <v>1</v>
      </c>
      <c r="N191" s="68"/>
      <c r="P191" s="171">
        <v>89.41</v>
      </c>
      <c r="Q191" s="171"/>
      <c r="R191" s="171">
        <v>89.41</v>
      </c>
      <c r="S191" s="11"/>
      <c r="T191" s="218">
        <v>120.74</v>
      </c>
      <c r="U191" s="218"/>
      <c r="V191" s="218">
        <v>120.74</v>
      </c>
      <c r="W191" s="11"/>
      <c r="Y191" s="171">
        <v>89.41</v>
      </c>
      <c r="Z191" s="171">
        <v>89.41</v>
      </c>
      <c r="AB191" s="11"/>
      <c r="AC191" s="11"/>
      <c r="AD191" s="11"/>
      <c r="AE191" s="4"/>
      <c r="AF191" s="4"/>
    </row>
    <row r="192" spans="1:32" x14ac:dyDescent="0.2">
      <c r="A192" s="54"/>
      <c r="B192" s="11"/>
      <c r="C192" s="11" t="s">
        <v>290</v>
      </c>
      <c r="D192" s="11"/>
      <c r="E192" s="228">
        <v>7828</v>
      </c>
      <c r="F192" s="11"/>
      <c r="G192" s="11"/>
      <c r="H192" s="11"/>
      <c r="I192" s="11"/>
      <c r="J192" s="11"/>
      <c r="K192" s="11"/>
      <c r="M192" s="288">
        <v>54</v>
      </c>
      <c r="N192" s="68"/>
      <c r="P192" s="171">
        <v>60.821176470588235</v>
      </c>
      <c r="Q192" s="171"/>
      <c r="R192" s="171">
        <v>65.11</v>
      </c>
      <c r="S192" s="11"/>
      <c r="T192" s="218">
        <v>79.099215686274519</v>
      </c>
      <c r="U192" s="218"/>
      <c r="V192" s="218">
        <v>84.62</v>
      </c>
      <c r="W192" s="11"/>
      <c r="Y192" s="171">
        <v>3101.88</v>
      </c>
      <c r="Z192" s="171">
        <v>3170.95</v>
      </c>
      <c r="AB192" s="11"/>
      <c r="AC192" s="11"/>
      <c r="AD192" s="11"/>
      <c r="AE192" s="4"/>
      <c r="AF192" s="4"/>
    </row>
    <row r="193" spans="1:32" x14ac:dyDescent="0.2">
      <c r="A193" s="54"/>
      <c r="B193" s="11"/>
      <c r="C193" s="11" t="s">
        <v>326</v>
      </c>
      <c r="D193" s="11"/>
      <c r="E193" s="228">
        <v>7840</v>
      </c>
      <c r="F193" s="11"/>
      <c r="G193" s="11"/>
      <c r="H193" s="11"/>
      <c r="I193" s="11"/>
      <c r="J193" s="11"/>
      <c r="K193" s="11"/>
      <c r="M193" s="288">
        <v>9</v>
      </c>
      <c r="N193" s="68"/>
      <c r="P193" s="171">
        <v>92.498750000000001</v>
      </c>
      <c r="Q193" s="171"/>
      <c r="R193" s="171">
        <v>71.185000000000002</v>
      </c>
      <c r="S193" s="11"/>
      <c r="T193" s="218">
        <v>125.51625</v>
      </c>
      <c r="U193" s="218"/>
      <c r="V193" s="218">
        <v>92.88</v>
      </c>
      <c r="W193" s="11"/>
      <c r="Y193" s="171">
        <v>739.99</v>
      </c>
      <c r="Z193" s="171">
        <v>739.99</v>
      </c>
      <c r="AB193" s="11"/>
      <c r="AC193" s="11"/>
      <c r="AD193" s="11"/>
      <c r="AE193" s="4"/>
      <c r="AF193" s="4"/>
    </row>
    <row r="194" spans="1:32" x14ac:dyDescent="0.2">
      <c r="A194" s="54"/>
      <c r="B194" s="11"/>
      <c r="C194" s="11" t="s">
        <v>290</v>
      </c>
      <c r="D194" s="11"/>
      <c r="E194" s="228">
        <v>7871</v>
      </c>
      <c r="F194" s="11"/>
      <c r="G194" s="11"/>
      <c r="H194" s="11"/>
      <c r="I194" s="11"/>
      <c r="J194" s="11"/>
      <c r="K194" s="11"/>
      <c r="M194" s="288">
        <v>1</v>
      </c>
      <c r="N194" s="68"/>
      <c r="P194" s="171">
        <v>174.33</v>
      </c>
      <c r="Q194" s="171"/>
      <c r="R194" s="171">
        <v>174.33</v>
      </c>
      <c r="S194" s="11"/>
      <c r="T194" s="218">
        <v>250.78</v>
      </c>
      <c r="U194" s="218"/>
      <c r="V194" s="218">
        <v>250.78</v>
      </c>
      <c r="W194" s="11"/>
      <c r="Y194" s="171">
        <v>174.33</v>
      </c>
      <c r="Z194" s="171">
        <v>174.33</v>
      </c>
      <c r="AB194" s="11"/>
      <c r="AC194" s="11"/>
      <c r="AD194" s="11"/>
      <c r="AE194" s="4"/>
      <c r="AF194" s="4"/>
    </row>
    <row r="195" spans="1:32" x14ac:dyDescent="0.2">
      <c r="A195" s="54"/>
      <c r="B195" s="11"/>
      <c r="C195" s="11" t="s">
        <v>291</v>
      </c>
      <c r="D195" s="11"/>
      <c r="E195" s="228">
        <v>7860</v>
      </c>
      <c r="F195" s="11"/>
      <c r="G195" s="11"/>
      <c r="H195" s="11"/>
      <c r="I195" s="11"/>
      <c r="J195" s="11"/>
      <c r="K195" s="11"/>
      <c r="M195" s="288">
        <v>45</v>
      </c>
      <c r="N195" s="68"/>
      <c r="P195" s="171">
        <v>90.721190476190472</v>
      </c>
      <c r="Q195" s="171"/>
      <c r="R195" s="171">
        <v>90.050000000000011</v>
      </c>
      <c r="S195" s="11"/>
      <c r="T195" s="218">
        <v>125.60857142857144</v>
      </c>
      <c r="U195" s="218"/>
      <c r="V195" s="218">
        <v>124.87</v>
      </c>
      <c r="W195" s="11"/>
      <c r="Y195" s="171">
        <v>3810.29</v>
      </c>
      <c r="Z195" s="171">
        <v>3887.53</v>
      </c>
      <c r="AB195" s="11"/>
      <c r="AC195" s="11"/>
      <c r="AD195" s="11"/>
      <c r="AE195" s="4"/>
      <c r="AF195" s="4"/>
    </row>
    <row r="196" spans="1:32" x14ac:dyDescent="0.2">
      <c r="A196" s="54"/>
      <c r="B196" s="11"/>
      <c r="C196" s="11" t="s">
        <v>249</v>
      </c>
      <c r="D196" s="11"/>
      <c r="E196" s="228">
        <v>7821</v>
      </c>
      <c r="F196" s="11"/>
      <c r="G196" s="11"/>
      <c r="H196" s="11"/>
      <c r="I196" s="11"/>
      <c r="J196" s="11"/>
      <c r="K196" s="11"/>
      <c r="M196" s="288">
        <v>1</v>
      </c>
      <c r="N196" s="68"/>
      <c r="P196" s="171">
        <v>0</v>
      </c>
      <c r="Q196" s="171"/>
      <c r="R196" s="171">
        <v>0</v>
      </c>
      <c r="S196" s="11"/>
      <c r="T196" s="218">
        <v>0</v>
      </c>
      <c r="U196" s="218"/>
      <c r="V196" s="218">
        <v>0</v>
      </c>
      <c r="W196" s="11"/>
      <c r="Y196" s="171">
        <v>0</v>
      </c>
      <c r="Z196" s="171">
        <v>0</v>
      </c>
      <c r="AB196" s="11"/>
      <c r="AC196" s="11"/>
      <c r="AD196" s="11"/>
      <c r="AE196" s="4"/>
      <c r="AF196" s="4"/>
    </row>
    <row r="197" spans="1:32" x14ac:dyDescent="0.2">
      <c r="A197" s="54"/>
      <c r="B197" s="11"/>
      <c r="C197" s="11" t="s">
        <v>249</v>
      </c>
      <c r="D197" s="11"/>
      <c r="E197" s="228">
        <v>7860</v>
      </c>
      <c r="F197" s="11"/>
      <c r="G197" s="11"/>
      <c r="H197" s="11"/>
      <c r="I197" s="11"/>
      <c r="J197" s="11"/>
      <c r="K197" s="11"/>
      <c r="M197" s="288">
        <v>2430</v>
      </c>
      <c r="N197" s="68"/>
      <c r="P197" s="171">
        <v>74.49315907059875</v>
      </c>
      <c r="Q197" s="171"/>
      <c r="R197" s="171">
        <v>70.099999999999994</v>
      </c>
      <c r="S197" s="11"/>
      <c r="T197" s="218">
        <v>102.31194369973205</v>
      </c>
      <c r="U197" s="218"/>
      <c r="V197" s="218">
        <v>97.01</v>
      </c>
      <c r="W197" s="11"/>
      <c r="Y197" s="171">
        <v>166715.69</v>
      </c>
      <c r="Z197" s="171">
        <v>172979.04</v>
      </c>
      <c r="AB197" s="11"/>
      <c r="AC197" s="11"/>
      <c r="AD197" s="11"/>
      <c r="AE197" s="4"/>
      <c r="AF197" s="4"/>
    </row>
    <row r="198" spans="1:32" x14ac:dyDescent="0.2">
      <c r="A198" s="54"/>
      <c r="B198" s="11"/>
      <c r="C198" s="11" t="s">
        <v>421</v>
      </c>
      <c r="D198" s="11"/>
      <c r="E198" s="228">
        <v>7860</v>
      </c>
      <c r="F198" s="11"/>
      <c r="G198" s="11"/>
      <c r="H198" s="11"/>
      <c r="I198" s="11"/>
      <c r="J198" s="11"/>
      <c r="K198" s="11"/>
      <c r="M198" s="288">
        <v>1</v>
      </c>
      <c r="N198" s="68"/>
      <c r="P198" s="171">
        <v>10.5</v>
      </c>
      <c r="Q198" s="171"/>
      <c r="R198" s="171">
        <v>10.5</v>
      </c>
      <c r="S198" s="11"/>
      <c r="T198" s="218">
        <v>0</v>
      </c>
      <c r="U198" s="218"/>
      <c r="V198" s="218">
        <v>0</v>
      </c>
      <c r="W198" s="11"/>
      <c r="Y198" s="171">
        <v>10.5</v>
      </c>
      <c r="Z198" s="171">
        <v>10.5</v>
      </c>
      <c r="AB198" s="11"/>
      <c r="AC198" s="11"/>
      <c r="AD198" s="11"/>
      <c r="AE198" s="4"/>
      <c r="AF198" s="4"/>
    </row>
    <row r="199" spans="1:32" x14ac:dyDescent="0.2">
      <c r="A199" s="54"/>
      <c r="B199" s="11"/>
      <c r="C199" s="11" t="s">
        <v>292</v>
      </c>
      <c r="D199" s="11"/>
      <c r="E199" s="228">
        <v>7416</v>
      </c>
      <c r="F199" s="11"/>
      <c r="G199" s="11"/>
      <c r="H199" s="11"/>
      <c r="I199" s="11"/>
      <c r="J199" s="11"/>
      <c r="K199" s="11"/>
      <c r="M199" s="288">
        <v>1</v>
      </c>
      <c r="N199" s="68"/>
      <c r="P199" s="171">
        <v>94.1</v>
      </c>
      <c r="Q199" s="171"/>
      <c r="R199" s="171">
        <v>94.1</v>
      </c>
      <c r="S199" s="11"/>
      <c r="T199" s="218">
        <v>127.97</v>
      </c>
      <c r="U199" s="218"/>
      <c r="V199" s="218">
        <v>127.97</v>
      </c>
      <c r="W199" s="11"/>
      <c r="Y199" s="171">
        <v>94.1</v>
      </c>
      <c r="Z199" s="171">
        <v>94.1</v>
      </c>
      <c r="AB199" s="11"/>
      <c r="AC199" s="11"/>
      <c r="AD199" s="11"/>
      <c r="AE199" s="4"/>
      <c r="AF199" s="4"/>
    </row>
    <row r="200" spans="1:32" x14ac:dyDescent="0.2">
      <c r="A200" s="54"/>
      <c r="B200" s="11"/>
      <c r="C200" s="11" t="s">
        <v>292</v>
      </c>
      <c r="D200" s="11"/>
      <c r="E200" s="228">
        <v>7439</v>
      </c>
      <c r="F200" s="11"/>
      <c r="G200" s="11"/>
      <c r="H200" s="11"/>
      <c r="I200" s="11"/>
      <c r="J200" s="11"/>
      <c r="K200" s="11"/>
      <c r="M200" s="288">
        <v>144</v>
      </c>
      <c r="N200" s="68"/>
      <c r="P200" s="171">
        <v>69.404100719424463</v>
      </c>
      <c r="Q200" s="171"/>
      <c r="R200" s="171">
        <v>71.180000000000007</v>
      </c>
      <c r="S200" s="11"/>
      <c r="T200" s="218">
        <v>90.838489208633121</v>
      </c>
      <c r="U200" s="218"/>
      <c r="V200" s="218">
        <v>92.88</v>
      </c>
      <c r="W200" s="11"/>
      <c r="Y200" s="171">
        <v>9647.17</v>
      </c>
      <c r="Z200" s="171">
        <v>9698.51</v>
      </c>
      <c r="AB200" s="11"/>
      <c r="AC200" s="11"/>
      <c r="AD200" s="11"/>
      <c r="AE200" s="4"/>
      <c r="AF200" s="4"/>
    </row>
    <row r="201" spans="1:32" x14ac:dyDescent="0.2">
      <c r="A201" s="54"/>
      <c r="B201" s="11"/>
      <c r="C201" s="11" t="s">
        <v>293</v>
      </c>
      <c r="D201" s="11"/>
      <c r="E201" s="228">
        <v>7439</v>
      </c>
      <c r="F201" s="11"/>
      <c r="G201" s="11"/>
      <c r="H201" s="11"/>
      <c r="I201" s="11"/>
      <c r="J201" s="11"/>
      <c r="K201" s="11"/>
      <c r="M201" s="288">
        <v>86</v>
      </c>
      <c r="N201" s="68"/>
      <c r="P201" s="171">
        <v>51.398749999999993</v>
      </c>
      <c r="Q201" s="171"/>
      <c r="R201" s="171">
        <v>55.66</v>
      </c>
      <c r="S201" s="11"/>
      <c r="T201" s="218">
        <v>63.841874999999995</v>
      </c>
      <c r="U201" s="218"/>
      <c r="V201" s="218">
        <v>70.69</v>
      </c>
      <c r="W201" s="11"/>
      <c r="Y201" s="171">
        <v>4111.8999999999996</v>
      </c>
      <c r="Z201" s="171">
        <v>4162.9799999999996</v>
      </c>
      <c r="AB201" s="11"/>
      <c r="AC201" s="11"/>
      <c r="AD201" s="11"/>
      <c r="AE201" s="4"/>
      <c r="AF201" s="4"/>
    </row>
    <row r="202" spans="1:32" x14ac:dyDescent="0.2">
      <c r="A202" s="54"/>
      <c r="B202" s="11"/>
      <c r="C202" s="11" t="s">
        <v>422</v>
      </c>
      <c r="D202" s="11"/>
      <c r="E202" s="228">
        <v>7439</v>
      </c>
      <c r="F202" s="11"/>
      <c r="G202" s="11"/>
      <c r="H202" s="11"/>
      <c r="I202" s="11"/>
      <c r="J202" s="11"/>
      <c r="K202" s="11"/>
      <c r="M202" s="288">
        <v>1</v>
      </c>
      <c r="N202" s="68"/>
      <c r="P202" s="171">
        <v>67.12</v>
      </c>
      <c r="Q202" s="171"/>
      <c r="R202" s="171">
        <v>67.12</v>
      </c>
      <c r="S202" s="11"/>
      <c r="T202" s="218">
        <v>86.69</v>
      </c>
      <c r="U202" s="218"/>
      <c r="V202" s="218">
        <v>86.69</v>
      </c>
      <c r="W202" s="11"/>
      <c r="Y202" s="171">
        <v>67.12</v>
      </c>
      <c r="Z202" s="171">
        <v>67.12</v>
      </c>
      <c r="AB202" s="11"/>
      <c r="AC202" s="11"/>
      <c r="AD202" s="11"/>
      <c r="AE202" s="4"/>
      <c r="AF202" s="4"/>
    </row>
    <row r="203" spans="1:32" x14ac:dyDescent="0.2">
      <c r="A203" s="54"/>
      <c r="B203" s="11"/>
      <c r="C203" s="11" t="s">
        <v>356</v>
      </c>
      <c r="D203" s="11"/>
      <c r="E203" s="228">
        <v>7823</v>
      </c>
      <c r="F203" s="11"/>
      <c r="G203" s="11"/>
      <c r="H203" s="11"/>
      <c r="I203" s="11"/>
      <c r="J203" s="11"/>
      <c r="K203" s="11"/>
      <c r="M203" s="288">
        <v>1</v>
      </c>
      <c r="N203" s="68"/>
      <c r="P203" s="171">
        <v>0</v>
      </c>
      <c r="Q203" s="171"/>
      <c r="R203" s="171">
        <v>0</v>
      </c>
      <c r="S203" s="11"/>
      <c r="T203" s="218">
        <v>0</v>
      </c>
      <c r="U203" s="218"/>
      <c r="V203" s="218">
        <v>0</v>
      </c>
      <c r="W203" s="11"/>
      <c r="Y203" s="171">
        <v>0</v>
      </c>
      <c r="Z203" s="171">
        <v>0</v>
      </c>
      <c r="AB203" s="11"/>
      <c r="AC203" s="11"/>
      <c r="AD203" s="11"/>
      <c r="AE203" s="4"/>
      <c r="AF203" s="4"/>
    </row>
    <row r="204" spans="1:32" x14ac:dyDescent="0.2">
      <c r="A204" s="54"/>
      <c r="B204" s="11"/>
      <c r="C204" s="11" t="s">
        <v>294</v>
      </c>
      <c r="D204" s="11"/>
      <c r="E204" s="228">
        <v>7863</v>
      </c>
      <c r="F204" s="11"/>
      <c r="G204" s="11"/>
      <c r="H204" s="11"/>
      <c r="I204" s="11"/>
      <c r="J204" s="11"/>
      <c r="K204" s="11"/>
      <c r="M204" s="288">
        <v>409</v>
      </c>
      <c r="N204" s="68"/>
      <c r="P204" s="171">
        <v>84.902562189054734</v>
      </c>
      <c r="Q204" s="171"/>
      <c r="R204" s="171">
        <v>83.644999999999996</v>
      </c>
      <c r="S204" s="11"/>
      <c r="T204" s="218">
        <v>118.86313432835821</v>
      </c>
      <c r="U204" s="218"/>
      <c r="V204" s="218">
        <v>117.13500000000001</v>
      </c>
      <c r="W204" s="11"/>
      <c r="Y204" s="171">
        <v>34130.83</v>
      </c>
      <c r="Z204" s="171">
        <v>35321.78</v>
      </c>
      <c r="AB204" s="11"/>
      <c r="AC204" s="11"/>
      <c r="AD204" s="11"/>
      <c r="AE204" s="4"/>
      <c r="AF204" s="4"/>
    </row>
    <row r="205" spans="1:32" x14ac:dyDescent="0.2">
      <c r="A205" s="54"/>
      <c r="B205" s="11"/>
      <c r="C205" s="11" t="s">
        <v>295</v>
      </c>
      <c r="D205" s="11"/>
      <c r="E205" s="228">
        <v>8534</v>
      </c>
      <c r="F205" s="11"/>
      <c r="G205" s="11"/>
      <c r="H205" s="11"/>
      <c r="I205" s="11"/>
      <c r="J205" s="11"/>
      <c r="K205" s="11"/>
      <c r="M205" s="288">
        <v>28</v>
      </c>
      <c r="N205" s="68"/>
      <c r="P205" s="171">
        <v>125.83782608695653</v>
      </c>
      <c r="Q205" s="171"/>
      <c r="R205" s="171">
        <v>106.91</v>
      </c>
      <c r="S205" s="11"/>
      <c r="T205" s="218">
        <v>180.73521739130433</v>
      </c>
      <c r="U205" s="218"/>
      <c r="V205" s="218">
        <v>147.58000000000001</v>
      </c>
      <c r="W205" s="11"/>
      <c r="Y205" s="171">
        <v>2894.27</v>
      </c>
      <c r="Z205" s="171">
        <v>2957.17</v>
      </c>
      <c r="AB205" s="11"/>
      <c r="AC205" s="11"/>
      <c r="AD205" s="11"/>
      <c r="AE205" s="4"/>
      <c r="AF205" s="4"/>
    </row>
    <row r="206" spans="1:32" x14ac:dyDescent="0.2">
      <c r="A206" s="54"/>
      <c r="B206" s="11"/>
      <c r="C206" s="11" t="s">
        <v>250</v>
      </c>
      <c r="D206" s="11"/>
      <c r="E206" s="228">
        <v>8534</v>
      </c>
      <c r="F206" s="11"/>
      <c r="G206" s="11"/>
      <c r="H206" s="11"/>
      <c r="I206" s="11"/>
      <c r="J206" s="11"/>
      <c r="K206" s="11"/>
      <c r="M206" s="288">
        <v>3778</v>
      </c>
      <c r="N206" s="68"/>
      <c r="P206" s="171">
        <v>124.17325124515772</v>
      </c>
      <c r="Q206" s="171"/>
      <c r="R206" s="171">
        <v>118.38</v>
      </c>
      <c r="S206" s="11"/>
      <c r="T206" s="218">
        <v>181.30664914222481</v>
      </c>
      <c r="U206" s="218"/>
      <c r="V206" s="218">
        <v>172.34</v>
      </c>
      <c r="W206" s="11"/>
      <c r="Y206" s="171">
        <v>448762.13</v>
      </c>
      <c r="Z206" s="171">
        <v>464970.33</v>
      </c>
      <c r="AB206" s="11"/>
      <c r="AC206" s="11"/>
      <c r="AD206" s="11"/>
      <c r="AE206" s="4"/>
      <c r="AF206" s="4"/>
    </row>
    <row r="207" spans="1:32" x14ac:dyDescent="0.2">
      <c r="A207" s="54"/>
      <c r="B207" s="11"/>
      <c r="C207" s="11" t="s">
        <v>251</v>
      </c>
      <c r="D207" s="11"/>
      <c r="E207" s="228">
        <v>8861</v>
      </c>
      <c r="F207" s="11"/>
      <c r="G207" s="11"/>
      <c r="H207" s="11"/>
      <c r="I207" s="11"/>
      <c r="J207" s="11"/>
      <c r="K207" s="11"/>
      <c r="M207" s="288">
        <v>15245</v>
      </c>
      <c r="N207" s="68"/>
      <c r="P207" s="171">
        <v>80.977069052967181</v>
      </c>
      <c r="Q207" s="171"/>
      <c r="R207" s="171">
        <v>75.89</v>
      </c>
      <c r="S207" s="11"/>
      <c r="T207" s="218">
        <v>111.05606115498887</v>
      </c>
      <c r="U207" s="218"/>
      <c r="V207" s="218">
        <v>104.23</v>
      </c>
      <c r="W207" s="11"/>
      <c r="Y207" s="171">
        <v>1117564.53</v>
      </c>
      <c r="Z207" s="171">
        <v>1145344.3999999999</v>
      </c>
      <c r="AB207" s="11"/>
      <c r="AC207" s="11"/>
      <c r="AD207" s="11"/>
      <c r="AE207" s="4"/>
      <c r="AF207" s="4"/>
    </row>
    <row r="208" spans="1:32" x14ac:dyDescent="0.2">
      <c r="A208" s="54"/>
      <c r="B208" s="11"/>
      <c r="C208" s="11" t="s">
        <v>423</v>
      </c>
      <c r="D208" s="11"/>
      <c r="E208" s="228">
        <v>8865</v>
      </c>
      <c r="F208" s="11"/>
      <c r="G208" s="11"/>
      <c r="H208" s="11"/>
      <c r="I208" s="11"/>
      <c r="J208" s="11"/>
      <c r="K208" s="11"/>
      <c r="M208" s="288">
        <v>1</v>
      </c>
      <c r="N208" s="68"/>
      <c r="P208" s="171">
        <v>76.59</v>
      </c>
      <c r="Q208" s="171"/>
      <c r="R208" s="171">
        <v>76.59</v>
      </c>
      <c r="S208" s="11"/>
      <c r="T208" s="218">
        <v>101.14</v>
      </c>
      <c r="U208" s="218"/>
      <c r="V208" s="218">
        <v>101.14</v>
      </c>
      <c r="W208" s="11"/>
      <c r="Y208" s="171">
        <v>76.59</v>
      </c>
      <c r="Z208" s="171">
        <v>76.59</v>
      </c>
      <c r="AB208" s="11"/>
      <c r="AC208" s="11"/>
      <c r="AD208" s="11"/>
      <c r="AE208" s="4"/>
      <c r="AF208" s="4"/>
    </row>
    <row r="209" spans="1:32" x14ac:dyDescent="0.2">
      <c r="A209" s="54"/>
      <c r="B209" s="11"/>
      <c r="C209" s="11" t="s">
        <v>252</v>
      </c>
      <c r="D209" s="11"/>
      <c r="E209" s="228">
        <v>8865</v>
      </c>
      <c r="F209" s="11"/>
      <c r="G209" s="11"/>
      <c r="H209" s="11"/>
      <c r="I209" s="11"/>
      <c r="J209" s="11"/>
      <c r="K209" s="11"/>
      <c r="M209" s="288">
        <v>7450</v>
      </c>
      <c r="N209" s="68"/>
      <c r="P209" s="171">
        <v>76.647117328255462</v>
      </c>
      <c r="Q209" s="171"/>
      <c r="R209" s="171">
        <v>73.209999999999994</v>
      </c>
      <c r="S209" s="11"/>
      <c r="T209" s="218">
        <v>107.24467408817948</v>
      </c>
      <c r="U209" s="218"/>
      <c r="V209" s="218">
        <v>104.23</v>
      </c>
      <c r="W209" s="11"/>
      <c r="Y209" s="171">
        <v>523269.87</v>
      </c>
      <c r="Z209" s="171">
        <v>549829.22</v>
      </c>
      <c r="AB209" s="11"/>
      <c r="AC209" s="11"/>
      <c r="AD209" s="11"/>
      <c r="AE209" s="4"/>
      <c r="AF209" s="4"/>
    </row>
    <row r="210" spans="1:32" x14ac:dyDescent="0.2">
      <c r="A210" s="54"/>
      <c r="B210" s="11"/>
      <c r="C210" s="11" t="s">
        <v>424</v>
      </c>
      <c r="D210" s="11"/>
      <c r="E210" s="228">
        <v>8865</v>
      </c>
      <c r="F210" s="11"/>
      <c r="G210" s="11"/>
      <c r="H210" s="11"/>
      <c r="I210" s="11"/>
      <c r="J210" s="11"/>
      <c r="K210" s="11"/>
      <c r="M210" s="288">
        <v>1</v>
      </c>
      <c r="N210" s="68"/>
      <c r="P210" s="171">
        <v>82.65</v>
      </c>
      <c r="Q210" s="171"/>
      <c r="R210" s="171">
        <v>82.65</v>
      </c>
      <c r="S210" s="11"/>
      <c r="T210" s="218">
        <v>110.42</v>
      </c>
      <c r="U210" s="218"/>
      <c r="V210" s="218">
        <v>110.42</v>
      </c>
      <c r="W210" s="11"/>
      <c r="Y210" s="171">
        <v>82.65</v>
      </c>
      <c r="Z210" s="171">
        <v>82.65</v>
      </c>
      <c r="AB210" s="11"/>
      <c r="AC210" s="11"/>
      <c r="AD210" s="11"/>
      <c r="AE210" s="4"/>
      <c r="AF210" s="4"/>
    </row>
    <row r="211" spans="1:32" x14ac:dyDescent="0.2">
      <c r="A211" s="54"/>
      <c r="B211" s="11"/>
      <c r="C211" s="11" t="s">
        <v>370</v>
      </c>
      <c r="D211" s="11"/>
      <c r="E211" s="228">
        <v>8865</v>
      </c>
      <c r="F211" s="11"/>
      <c r="G211" s="11"/>
      <c r="H211" s="11"/>
      <c r="I211" s="11"/>
      <c r="J211" s="11"/>
      <c r="K211" s="11"/>
      <c r="M211" s="288">
        <v>2</v>
      </c>
      <c r="N211" s="68"/>
      <c r="P211" s="171">
        <v>88.04</v>
      </c>
      <c r="Q211" s="171"/>
      <c r="R211" s="171">
        <v>88.039999999999992</v>
      </c>
      <c r="S211" s="11"/>
      <c r="T211" s="218">
        <v>118.68</v>
      </c>
      <c r="U211" s="218"/>
      <c r="V211" s="218">
        <v>118.68</v>
      </c>
      <c r="W211" s="11"/>
      <c r="Y211" s="171">
        <v>176.08</v>
      </c>
      <c r="Z211" s="171">
        <v>176.08</v>
      </c>
      <c r="AB211" s="11"/>
      <c r="AC211" s="11"/>
      <c r="AD211" s="11"/>
      <c r="AE211" s="4"/>
      <c r="AF211" s="4"/>
    </row>
    <row r="212" spans="1:32" x14ac:dyDescent="0.2">
      <c r="A212" s="54"/>
      <c r="B212" s="11"/>
      <c r="C212" s="11" t="s">
        <v>327</v>
      </c>
      <c r="D212" s="11"/>
      <c r="E212" s="228">
        <v>8867</v>
      </c>
      <c r="F212" s="11"/>
      <c r="G212" s="11"/>
      <c r="H212" s="11"/>
      <c r="I212" s="11"/>
      <c r="J212" s="11"/>
      <c r="K212" s="11"/>
      <c r="M212" s="288">
        <v>250</v>
      </c>
      <c r="N212" s="68"/>
      <c r="P212" s="171">
        <v>140.35718487394959</v>
      </c>
      <c r="Q212" s="171"/>
      <c r="R212" s="171">
        <v>139.28</v>
      </c>
      <c r="S212" s="11"/>
      <c r="T212" s="218">
        <v>204.37008403361347</v>
      </c>
      <c r="U212" s="218"/>
      <c r="V212" s="218">
        <v>200.72500000000002</v>
      </c>
      <c r="W212" s="11"/>
      <c r="Y212" s="171">
        <v>33405.01</v>
      </c>
      <c r="Z212" s="171">
        <v>34275.29</v>
      </c>
      <c r="AB212" s="11"/>
      <c r="AC212" s="11"/>
      <c r="AD212" s="11"/>
      <c r="AE212" s="4"/>
      <c r="AF212" s="4"/>
    </row>
    <row r="213" spans="1:32" x14ac:dyDescent="0.2">
      <c r="A213" s="54"/>
      <c r="B213" s="11"/>
      <c r="C213" s="11" t="s">
        <v>380</v>
      </c>
      <c r="D213" s="11"/>
      <c r="E213" s="228">
        <v>7062</v>
      </c>
      <c r="F213" s="11"/>
      <c r="G213" s="11"/>
      <c r="H213" s="11"/>
      <c r="I213" s="11"/>
      <c r="J213" s="11"/>
      <c r="K213" s="11"/>
      <c r="M213" s="288">
        <v>3</v>
      </c>
      <c r="N213" s="68"/>
      <c r="P213" s="171">
        <v>108.02666666666666</v>
      </c>
      <c r="Q213" s="171"/>
      <c r="R213" s="171">
        <v>94.76</v>
      </c>
      <c r="S213" s="11"/>
      <c r="T213" s="218">
        <v>149.29666666666665</v>
      </c>
      <c r="U213" s="218"/>
      <c r="V213" s="218">
        <v>129</v>
      </c>
      <c r="W213" s="11"/>
      <c r="Y213" s="171">
        <v>324.08</v>
      </c>
      <c r="Z213" s="171">
        <v>324.08</v>
      </c>
      <c r="AB213" s="11"/>
      <c r="AC213" s="11"/>
      <c r="AD213" s="11"/>
      <c r="AE213" s="4"/>
      <c r="AF213" s="4"/>
    </row>
    <row r="214" spans="1:32" x14ac:dyDescent="0.2">
      <c r="A214" s="54"/>
      <c r="B214" s="11"/>
      <c r="C214" s="11" t="s">
        <v>371</v>
      </c>
      <c r="D214" s="11"/>
      <c r="E214" s="228">
        <v>8865</v>
      </c>
      <c r="F214" s="11"/>
      <c r="G214" s="11"/>
      <c r="H214" s="11"/>
      <c r="I214" s="11"/>
      <c r="J214" s="11"/>
      <c r="K214" s="11"/>
      <c r="M214" s="288">
        <v>4</v>
      </c>
      <c r="N214" s="68"/>
      <c r="P214" s="171">
        <v>99.932500000000005</v>
      </c>
      <c r="Q214" s="171"/>
      <c r="R214" s="171">
        <v>93.64500000000001</v>
      </c>
      <c r="S214" s="11"/>
      <c r="T214" s="218">
        <v>135.96250000000001</v>
      </c>
      <c r="U214" s="218"/>
      <c r="V214" s="218">
        <v>125.38499999999999</v>
      </c>
      <c r="W214" s="11"/>
      <c r="Y214" s="171">
        <v>399.73</v>
      </c>
      <c r="Z214" s="171">
        <v>399.73</v>
      </c>
      <c r="AB214" s="11"/>
      <c r="AC214" s="11"/>
      <c r="AD214" s="11"/>
      <c r="AE214" s="4"/>
      <c r="AF214" s="4"/>
    </row>
    <row r="215" spans="1:32" x14ac:dyDescent="0.2">
      <c r="A215" s="54"/>
      <c r="B215" s="11"/>
      <c r="C215" s="11" t="s">
        <v>296</v>
      </c>
      <c r="D215" s="11"/>
      <c r="E215" s="228">
        <v>8865</v>
      </c>
      <c r="F215" s="11"/>
      <c r="G215" s="11"/>
      <c r="H215" s="11"/>
      <c r="I215" s="11"/>
      <c r="J215" s="11"/>
      <c r="K215" s="11"/>
      <c r="M215" s="288">
        <v>116</v>
      </c>
      <c r="N215" s="68"/>
      <c r="P215" s="171">
        <v>51.17568807339449</v>
      </c>
      <c r="Q215" s="171"/>
      <c r="R215" s="171">
        <v>51.64</v>
      </c>
      <c r="S215" s="11"/>
      <c r="T215" s="218">
        <v>62.951743119266055</v>
      </c>
      <c r="U215" s="218"/>
      <c r="V215" s="218">
        <v>62.95</v>
      </c>
      <c r="W215" s="11"/>
      <c r="Y215" s="171">
        <v>5578.15</v>
      </c>
      <c r="Z215" s="171">
        <v>5606.88</v>
      </c>
      <c r="AB215" s="11"/>
      <c r="AC215" s="11"/>
      <c r="AD215" s="11"/>
      <c r="AE215" s="4"/>
      <c r="AF215" s="4"/>
    </row>
    <row r="216" spans="1:32" x14ac:dyDescent="0.2">
      <c r="A216" s="54"/>
      <c r="B216" s="11"/>
      <c r="C216" s="11" t="s">
        <v>297</v>
      </c>
      <c r="D216" s="11"/>
      <c r="E216" s="228">
        <v>7865</v>
      </c>
      <c r="F216" s="11"/>
      <c r="G216" s="11"/>
      <c r="H216" s="11"/>
      <c r="I216" s="11"/>
      <c r="J216" s="11"/>
      <c r="K216" s="11"/>
      <c r="M216" s="288">
        <v>90</v>
      </c>
      <c r="N216" s="68"/>
      <c r="P216" s="171">
        <v>78.315813953488373</v>
      </c>
      <c r="Q216" s="171"/>
      <c r="R216" s="171">
        <v>75.905000000000001</v>
      </c>
      <c r="S216" s="11"/>
      <c r="T216" s="218">
        <v>110.41197674418605</v>
      </c>
      <c r="U216" s="218"/>
      <c r="V216" s="218">
        <v>106.815</v>
      </c>
      <c r="W216" s="11"/>
      <c r="Y216" s="171">
        <v>6735.16</v>
      </c>
      <c r="Z216" s="171">
        <v>7103.07</v>
      </c>
      <c r="AB216" s="11"/>
      <c r="AC216" s="11"/>
      <c r="AD216" s="11"/>
      <c r="AE216" s="4"/>
      <c r="AF216" s="4"/>
    </row>
    <row r="217" spans="1:32" x14ac:dyDescent="0.2">
      <c r="A217" s="54"/>
      <c r="B217" s="11"/>
      <c r="C217" s="11" t="s">
        <v>425</v>
      </c>
      <c r="D217" s="11"/>
      <c r="E217" s="228">
        <v>7064</v>
      </c>
      <c r="F217" s="11"/>
      <c r="G217" s="11"/>
      <c r="H217" s="11"/>
      <c r="I217" s="11"/>
      <c r="J217" s="11"/>
      <c r="K217" s="11"/>
      <c r="M217" s="288">
        <v>1340</v>
      </c>
      <c r="N217" s="68"/>
      <c r="P217" s="171">
        <v>84.306637589214901</v>
      </c>
      <c r="Q217" s="171"/>
      <c r="R217" s="171">
        <v>85.35</v>
      </c>
      <c r="S217" s="11"/>
      <c r="T217" s="218">
        <v>122.53718477398877</v>
      </c>
      <c r="U217" s="218"/>
      <c r="V217" s="218">
        <v>123.84</v>
      </c>
      <c r="W217" s="11"/>
      <c r="Y217" s="171">
        <v>106310.67</v>
      </c>
      <c r="Z217" s="171">
        <v>114159.59</v>
      </c>
      <c r="AB217" s="11"/>
      <c r="AC217" s="11"/>
      <c r="AD217" s="11"/>
      <c r="AE217" s="4"/>
      <c r="AF217" s="4"/>
    </row>
    <row r="218" spans="1:32" x14ac:dyDescent="0.2">
      <c r="A218" s="54"/>
      <c r="B218" s="11"/>
      <c r="C218" s="11" t="s">
        <v>312</v>
      </c>
      <c r="D218" s="11"/>
      <c r="E218" s="228">
        <v>8534</v>
      </c>
      <c r="F218" s="11"/>
      <c r="G218" s="11"/>
      <c r="H218" s="11"/>
      <c r="I218" s="11"/>
      <c r="J218" s="11"/>
      <c r="K218" s="11"/>
      <c r="M218" s="288">
        <v>1</v>
      </c>
      <c r="N218" s="68"/>
      <c r="P218" s="171">
        <v>181.07</v>
      </c>
      <c r="Q218" s="171"/>
      <c r="R218" s="171">
        <v>181.07</v>
      </c>
      <c r="S218" s="11"/>
      <c r="T218" s="218">
        <v>261.10000000000002</v>
      </c>
      <c r="U218" s="218"/>
      <c r="V218" s="218">
        <v>261.10000000000002</v>
      </c>
      <c r="W218" s="11"/>
      <c r="Y218" s="171">
        <v>181.07</v>
      </c>
      <c r="Z218" s="171">
        <v>181.07</v>
      </c>
      <c r="AB218" s="11"/>
      <c r="AC218" s="11"/>
      <c r="AD218" s="11"/>
      <c r="AE218" s="4"/>
      <c r="AF218" s="4"/>
    </row>
    <row r="219" spans="1:32" x14ac:dyDescent="0.2">
      <c r="A219" s="54"/>
      <c r="B219" s="11"/>
      <c r="C219" s="11" t="s">
        <v>312</v>
      </c>
      <c r="D219" s="11"/>
      <c r="E219" s="228">
        <v>8540</v>
      </c>
      <c r="F219" s="11"/>
      <c r="G219" s="11"/>
      <c r="H219" s="11"/>
      <c r="I219" s="11"/>
      <c r="J219" s="11"/>
      <c r="K219" s="11"/>
      <c r="M219" s="288">
        <v>132</v>
      </c>
      <c r="N219" s="68"/>
      <c r="P219" s="171">
        <v>227.42775193798451</v>
      </c>
      <c r="Q219" s="171"/>
      <c r="R219" s="171">
        <v>220.85</v>
      </c>
      <c r="S219" s="11"/>
      <c r="T219" s="218">
        <v>339.03488372093017</v>
      </c>
      <c r="U219" s="218"/>
      <c r="V219" s="218">
        <v>332.3</v>
      </c>
      <c r="W219" s="11"/>
      <c r="Y219" s="171">
        <v>29338.18</v>
      </c>
      <c r="Z219" s="171">
        <v>29926.74</v>
      </c>
      <c r="AB219" s="11"/>
      <c r="AC219" s="11"/>
      <c r="AD219" s="11"/>
      <c r="AE219" s="4"/>
      <c r="AF219" s="4"/>
    </row>
    <row r="220" spans="1:32" x14ac:dyDescent="0.2">
      <c r="A220" s="54"/>
      <c r="B220" s="11"/>
      <c r="C220" s="11" t="s">
        <v>254</v>
      </c>
      <c r="D220" s="11"/>
      <c r="E220" s="228">
        <v>7065</v>
      </c>
      <c r="F220" s="11"/>
      <c r="G220" s="11"/>
      <c r="H220" s="11"/>
      <c r="I220" s="11"/>
      <c r="J220" s="11"/>
      <c r="K220" s="11"/>
      <c r="M220" s="288">
        <v>9907</v>
      </c>
      <c r="N220" s="68"/>
      <c r="P220" s="171">
        <v>76.489315068493156</v>
      </c>
      <c r="Q220" s="171"/>
      <c r="R220" s="171">
        <v>75.22</v>
      </c>
      <c r="S220" s="11"/>
      <c r="T220" s="218">
        <v>105.90602849315074</v>
      </c>
      <c r="U220" s="218"/>
      <c r="V220" s="218">
        <v>105.26</v>
      </c>
      <c r="W220" s="11"/>
      <c r="Y220" s="171">
        <v>697965</v>
      </c>
      <c r="Z220" s="171">
        <v>726505.24</v>
      </c>
      <c r="AB220" s="11"/>
      <c r="AC220" s="11"/>
      <c r="AD220" s="11"/>
      <c r="AE220" s="4"/>
      <c r="AF220" s="4"/>
    </row>
    <row r="221" spans="1:32" x14ac:dyDescent="0.2">
      <c r="A221" s="54"/>
      <c r="B221" s="11"/>
      <c r="C221" s="11" t="s">
        <v>426</v>
      </c>
      <c r="D221" s="11"/>
      <c r="E221" s="228">
        <v>8822</v>
      </c>
      <c r="F221" s="11"/>
      <c r="G221" s="11"/>
      <c r="H221" s="11"/>
      <c r="I221" s="11"/>
      <c r="J221" s="11"/>
      <c r="K221" s="11"/>
      <c r="M221" s="288">
        <v>1</v>
      </c>
      <c r="N221" s="68"/>
      <c r="P221" s="171">
        <v>0</v>
      </c>
      <c r="Q221" s="171"/>
      <c r="R221" s="171">
        <v>0</v>
      </c>
      <c r="S221" s="11"/>
      <c r="T221" s="218">
        <v>0</v>
      </c>
      <c r="U221" s="218"/>
      <c r="V221" s="218">
        <v>0</v>
      </c>
      <c r="W221" s="11"/>
      <c r="Y221" s="171">
        <v>0</v>
      </c>
      <c r="Z221" s="171">
        <v>0</v>
      </c>
      <c r="AB221" s="11"/>
      <c r="AC221" s="11"/>
      <c r="AD221" s="11"/>
      <c r="AE221" s="4"/>
      <c r="AF221" s="4"/>
    </row>
    <row r="222" spans="1:32" x14ac:dyDescent="0.2">
      <c r="A222" s="54"/>
      <c r="B222" s="11"/>
      <c r="C222" s="11" t="s">
        <v>298</v>
      </c>
      <c r="D222" s="11"/>
      <c r="E222" s="228">
        <v>8551</v>
      </c>
      <c r="F222" s="11"/>
      <c r="G222" s="11"/>
      <c r="H222" s="11"/>
      <c r="I222" s="11"/>
      <c r="J222" s="11"/>
      <c r="K222" s="11"/>
      <c r="M222" s="288">
        <v>8</v>
      </c>
      <c r="N222" s="68"/>
      <c r="P222" s="171">
        <v>58.097499999999997</v>
      </c>
      <c r="Q222" s="171"/>
      <c r="R222" s="171">
        <v>45.559999999999995</v>
      </c>
      <c r="S222" s="11"/>
      <c r="T222" s="218">
        <v>75.077500000000001</v>
      </c>
      <c r="U222" s="218"/>
      <c r="V222" s="218">
        <v>53.664999999999999</v>
      </c>
      <c r="W222" s="11"/>
      <c r="Y222" s="171">
        <v>464.78</v>
      </c>
      <c r="Z222" s="171">
        <v>476.39</v>
      </c>
      <c r="AB222" s="11"/>
      <c r="AC222" s="11"/>
      <c r="AD222" s="11"/>
      <c r="AE222" s="4"/>
      <c r="AF222" s="4"/>
    </row>
    <row r="223" spans="1:32" x14ac:dyDescent="0.2">
      <c r="A223" s="54"/>
      <c r="B223" s="11"/>
      <c r="C223" s="11" t="s">
        <v>313</v>
      </c>
      <c r="D223" s="11"/>
      <c r="E223" s="228">
        <v>8822</v>
      </c>
      <c r="F223" s="11"/>
      <c r="G223" s="11"/>
      <c r="H223" s="11"/>
      <c r="I223" s="11"/>
      <c r="J223" s="11"/>
      <c r="K223" s="11"/>
      <c r="M223" s="288">
        <v>377</v>
      </c>
      <c r="N223" s="68"/>
      <c r="P223" s="171">
        <v>57.974826388888886</v>
      </c>
      <c r="Q223" s="171"/>
      <c r="R223" s="171">
        <v>48.260000000000005</v>
      </c>
      <c r="S223" s="11"/>
      <c r="T223" s="218">
        <v>73.328472222222217</v>
      </c>
      <c r="U223" s="218"/>
      <c r="V223" s="218">
        <v>59.34</v>
      </c>
      <c r="W223" s="11"/>
      <c r="Y223" s="171">
        <v>16696.75</v>
      </c>
      <c r="Z223" s="171">
        <v>16795.080000000002</v>
      </c>
      <c r="AB223" s="11"/>
      <c r="AC223" s="11"/>
      <c r="AD223" s="11"/>
      <c r="AE223" s="4"/>
      <c r="AF223" s="4"/>
    </row>
    <row r="224" spans="1:32" x14ac:dyDescent="0.2">
      <c r="A224" s="54"/>
      <c r="B224" s="11"/>
      <c r="C224" s="11" t="s">
        <v>427</v>
      </c>
      <c r="D224" s="11"/>
      <c r="E224" s="228">
        <v>8822</v>
      </c>
      <c r="F224" s="11"/>
      <c r="G224" s="11"/>
      <c r="H224" s="11"/>
      <c r="I224" s="11"/>
      <c r="J224" s="11"/>
      <c r="K224" s="11"/>
      <c r="M224" s="288">
        <v>6</v>
      </c>
      <c r="N224" s="68"/>
      <c r="P224" s="171">
        <v>52.418333333333329</v>
      </c>
      <c r="Q224" s="171"/>
      <c r="R224" s="171">
        <v>45.570000000000007</v>
      </c>
      <c r="S224" s="11"/>
      <c r="T224" s="218">
        <v>64.156666666666666</v>
      </c>
      <c r="U224" s="218"/>
      <c r="V224" s="218">
        <v>53.665000000000006</v>
      </c>
      <c r="W224" s="11"/>
      <c r="Y224" s="171">
        <v>314.51</v>
      </c>
      <c r="Z224" s="171">
        <v>314.51</v>
      </c>
      <c r="AB224" s="11"/>
      <c r="AC224" s="11"/>
      <c r="AD224" s="11"/>
      <c r="AE224" s="4"/>
      <c r="AF224" s="4"/>
    </row>
    <row r="225" spans="1:32" x14ac:dyDescent="0.2">
      <c r="A225" s="54"/>
      <c r="B225" s="11"/>
      <c r="C225" s="11" t="s">
        <v>299</v>
      </c>
      <c r="D225" s="11"/>
      <c r="E225" s="228">
        <v>8551</v>
      </c>
      <c r="F225" s="11"/>
      <c r="G225" s="11"/>
      <c r="H225" s="11"/>
      <c r="I225" s="11"/>
      <c r="J225" s="11"/>
      <c r="K225" s="11"/>
      <c r="M225" s="288">
        <v>871</v>
      </c>
      <c r="N225" s="68"/>
      <c r="P225" s="171">
        <v>131.933550295858</v>
      </c>
      <c r="Q225" s="171"/>
      <c r="R225" s="171">
        <v>134.57</v>
      </c>
      <c r="S225" s="11"/>
      <c r="T225" s="218">
        <v>194.43087573964493</v>
      </c>
      <c r="U225" s="218"/>
      <c r="V225" s="218">
        <v>196.08</v>
      </c>
      <c r="W225" s="11"/>
      <c r="Y225" s="171">
        <v>111483.85</v>
      </c>
      <c r="Z225" s="171">
        <v>115993.49</v>
      </c>
      <c r="AB225" s="11"/>
      <c r="AC225" s="11"/>
      <c r="AD225" s="11"/>
      <c r="AE225" s="4"/>
      <c r="AF225" s="4"/>
    </row>
    <row r="226" spans="1:32" x14ac:dyDescent="0.2">
      <c r="A226" s="54"/>
      <c r="B226" s="11"/>
      <c r="C226" s="11" t="s">
        <v>428</v>
      </c>
      <c r="D226" s="11"/>
      <c r="E226" s="228">
        <v>7001</v>
      </c>
      <c r="F226" s="11"/>
      <c r="G226" s="11"/>
      <c r="H226" s="11"/>
      <c r="I226" s="11"/>
      <c r="J226" s="11"/>
      <c r="K226" s="11"/>
      <c r="M226" s="288">
        <v>1</v>
      </c>
      <c r="N226" s="68"/>
      <c r="P226" s="171">
        <v>189.16</v>
      </c>
      <c r="Q226" s="171"/>
      <c r="R226" s="171">
        <v>189.16</v>
      </c>
      <c r="S226" s="11"/>
      <c r="T226" s="218">
        <v>273.48</v>
      </c>
      <c r="U226" s="218"/>
      <c r="V226" s="218">
        <v>273.48</v>
      </c>
      <c r="W226" s="11"/>
      <c r="Y226" s="171">
        <v>189.16</v>
      </c>
      <c r="Z226" s="171">
        <v>189.16</v>
      </c>
      <c r="AB226" s="11"/>
      <c r="AC226" s="11"/>
      <c r="AD226" s="11"/>
      <c r="AE226" s="4"/>
      <c r="AF226" s="4"/>
    </row>
    <row r="227" spans="1:32" x14ac:dyDescent="0.2">
      <c r="A227" s="54"/>
      <c r="B227" s="11"/>
      <c r="C227" s="11" t="s">
        <v>428</v>
      </c>
      <c r="D227" s="11"/>
      <c r="E227" s="228">
        <v>7016</v>
      </c>
      <c r="F227" s="11"/>
      <c r="G227" s="11"/>
      <c r="H227" s="11"/>
      <c r="I227" s="11"/>
      <c r="J227" s="11"/>
      <c r="K227" s="11"/>
      <c r="M227" s="288">
        <v>1</v>
      </c>
      <c r="N227" s="68"/>
      <c r="P227" s="171">
        <v>86.69</v>
      </c>
      <c r="Q227" s="171"/>
      <c r="R227" s="171">
        <v>86.69</v>
      </c>
      <c r="S227" s="11"/>
      <c r="T227" s="218">
        <v>116.62</v>
      </c>
      <c r="U227" s="218"/>
      <c r="V227" s="218">
        <v>116.62</v>
      </c>
      <c r="W227" s="11"/>
      <c r="Y227" s="171">
        <v>86.69</v>
      </c>
      <c r="Z227" s="171">
        <v>86.69</v>
      </c>
      <c r="AB227" s="11"/>
      <c r="AC227" s="11"/>
      <c r="AD227" s="11"/>
      <c r="AE227" s="4"/>
      <c r="AF227" s="4"/>
    </row>
    <row r="228" spans="1:32" x14ac:dyDescent="0.2">
      <c r="A228" s="54"/>
      <c r="B228" s="11"/>
      <c r="C228" s="11" t="s">
        <v>255</v>
      </c>
      <c r="D228" s="11"/>
      <c r="E228" s="228">
        <v>7204</v>
      </c>
      <c r="F228" s="11"/>
      <c r="G228" s="11"/>
      <c r="H228" s="11"/>
      <c r="I228" s="11"/>
      <c r="J228" s="11"/>
      <c r="K228" s="11"/>
      <c r="M228" s="288">
        <v>3881</v>
      </c>
      <c r="N228" s="68"/>
      <c r="P228" s="171">
        <v>67.334465204440832</v>
      </c>
      <c r="Q228" s="171"/>
      <c r="R228" s="171">
        <v>67.819999999999993</v>
      </c>
      <c r="S228" s="11"/>
      <c r="T228" s="218">
        <v>90.753411860276287</v>
      </c>
      <c r="U228" s="218"/>
      <c r="V228" s="218">
        <v>92.88</v>
      </c>
      <c r="W228" s="11"/>
      <c r="Y228" s="171">
        <v>248666.18</v>
      </c>
      <c r="Z228" s="171">
        <v>257603.32</v>
      </c>
      <c r="AB228" s="11"/>
      <c r="AC228" s="11"/>
      <c r="AD228" s="11"/>
      <c r="AE228" s="4"/>
      <c r="AF228" s="4"/>
    </row>
    <row r="229" spans="1:32" x14ac:dyDescent="0.2">
      <c r="A229" s="54"/>
      <c r="B229" s="11"/>
      <c r="C229" s="11" t="s">
        <v>314</v>
      </c>
      <c r="D229" s="11"/>
      <c r="E229" s="228">
        <v>7023</v>
      </c>
      <c r="F229" s="11"/>
      <c r="G229" s="11"/>
      <c r="H229" s="11"/>
      <c r="I229" s="11"/>
      <c r="J229" s="11"/>
      <c r="K229" s="11"/>
      <c r="M229" s="288">
        <v>29</v>
      </c>
      <c r="N229" s="68"/>
      <c r="P229" s="171">
        <v>27.129047619047622</v>
      </c>
      <c r="Q229" s="171"/>
      <c r="R229" s="171">
        <v>28.12</v>
      </c>
      <c r="S229" s="11"/>
      <c r="T229" s="218">
        <v>25.445238095238089</v>
      </c>
      <c r="U229" s="218"/>
      <c r="V229" s="218">
        <v>26.97</v>
      </c>
      <c r="W229" s="11"/>
      <c r="Y229" s="171">
        <v>569.71</v>
      </c>
      <c r="Z229" s="171">
        <v>569.71</v>
      </c>
      <c r="AB229" s="11"/>
      <c r="AC229" s="11"/>
      <c r="AD229" s="11"/>
      <c r="AE229" s="4"/>
      <c r="AF229" s="4"/>
    </row>
    <row r="230" spans="1:32" x14ac:dyDescent="0.2">
      <c r="A230" s="54"/>
      <c r="B230" s="11"/>
      <c r="C230" s="11" t="s">
        <v>314</v>
      </c>
      <c r="D230" s="11"/>
      <c r="E230" s="228">
        <v>7202</v>
      </c>
      <c r="F230" s="11"/>
      <c r="G230" s="11"/>
      <c r="H230" s="11"/>
      <c r="I230" s="11"/>
      <c r="J230" s="11"/>
      <c r="K230" s="11"/>
      <c r="M230" s="288">
        <v>1</v>
      </c>
      <c r="N230" s="68"/>
      <c r="P230" s="171">
        <v>96.79</v>
      </c>
      <c r="Q230" s="171"/>
      <c r="R230" s="171">
        <v>96.79</v>
      </c>
      <c r="S230" s="11"/>
      <c r="T230" s="218">
        <v>132.1</v>
      </c>
      <c r="U230" s="218"/>
      <c r="V230" s="218">
        <v>132.1</v>
      </c>
      <c r="W230" s="11"/>
      <c r="Y230" s="171">
        <v>96.79</v>
      </c>
      <c r="Z230" s="171">
        <v>96.79</v>
      </c>
      <c r="AB230" s="11"/>
      <c r="AC230" s="11"/>
      <c r="AD230" s="11"/>
      <c r="AE230" s="4"/>
      <c r="AF230" s="4"/>
    </row>
    <row r="231" spans="1:32" x14ac:dyDescent="0.2">
      <c r="A231" s="54"/>
      <c r="B231" s="11"/>
      <c r="C231" s="11" t="s">
        <v>256</v>
      </c>
      <c r="D231" s="11"/>
      <c r="E231" s="228">
        <v>7203</v>
      </c>
      <c r="F231" s="11"/>
      <c r="G231" s="11"/>
      <c r="H231" s="11"/>
      <c r="I231" s="11"/>
      <c r="J231" s="11"/>
      <c r="K231" s="11"/>
      <c r="M231" s="288">
        <v>7528</v>
      </c>
      <c r="N231" s="68"/>
      <c r="P231" s="171">
        <v>71.430470691419373</v>
      </c>
      <c r="Q231" s="171"/>
      <c r="R231" s="171">
        <v>69.819999999999993</v>
      </c>
      <c r="S231" s="11"/>
      <c r="T231" s="218">
        <v>96.199473761146152</v>
      </c>
      <c r="U231" s="218"/>
      <c r="V231" s="218">
        <v>98.04</v>
      </c>
      <c r="W231" s="11"/>
      <c r="Y231" s="171">
        <v>488655.85</v>
      </c>
      <c r="Z231" s="171">
        <v>501248.72</v>
      </c>
      <c r="AB231" s="11"/>
      <c r="AC231" s="11"/>
      <c r="AD231" s="11"/>
      <c r="AE231" s="4"/>
      <c r="AF231" s="4"/>
    </row>
    <row r="232" spans="1:32" x14ac:dyDescent="0.2">
      <c r="A232" s="54"/>
      <c r="B232" s="11"/>
      <c r="C232" s="11" t="s">
        <v>429</v>
      </c>
      <c r="D232" s="11"/>
      <c r="E232" s="228">
        <v>7023</v>
      </c>
      <c r="F232" s="11"/>
      <c r="G232" s="11"/>
      <c r="H232" s="11"/>
      <c r="I232" s="11"/>
      <c r="J232" s="11"/>
      <c r="K232" s="11"/>
      <c r="M232" s="288">
        <v>1</v>
      </c>
      <c r="N232" s="68"/>
      <c r="P232" s="171">
        <v>89.41</v>
      </c>
      <c r="Q232" s="171"/>
      <c r="R232" s="171">
        <v>89.41</v>
      </c>
      <c r="S232" s="11"/>
      <c r="T232" s="218">
        <v>120.74</v>
      </c>
      <c r="U232" s="218"/>
      <c r="V232" s="218">
        <v>120.74</v>
      </c>
      <c r="W232" s="11"/>
      <c r="Y232" s="171">
        <v>89.41</v>
      </c>
      <c r="Z232" s="171">
        <v>89.41</v>
      </c>
      <c r="AB232" s="11"/>
      <c r="AC232" s="11"/>
      <c r="AD232" s="11"/>
      <c r="AE232" s="4"/>
      <c r="AF232" s="4"/>
    </row>
    <row r="233" spans="1:32" x14ac:dyDescent="0.2">
      <c r="A233" s="54"/>
      <c r="B233" s="11"/>
      <c r="C233" s="11" t="s">
        <v>429</v>
      </c>
      <c r="D233" s="11"/>
      <c r="E233" s="228">
        <v>7066</v>
      </c>
      <c r="F233" s="11"/>
      <c r="G233" s="11"/>
      <c r="H233" s="11"/>
      <c r="I233" s="11"/>
      <c r="J233" s="11"/>
      <c r="K233" s="11"/>
      <c r="M233" s="288">
        <v>1</v>
      </c>
      <c r="N233" s="68"/>
      <c r="P233" s="171">
        <v>131.16</v>
      </c>
      <c r="Q233" s="171"/>
      <c r="R233" s="171">
        <v>131.16</v>
      </c>
      <c r="S233" s="11"/>
      <c r="T233" s="218">
        <v>184.73</v>
      </c>
      <c r="U233" s="218"/>
      <c r="V233" s="218">
        <v>184.73</v>
      </c>
      <c r="W233" s="11"/>
      <c r="Y233" s="171">
        <v>131.16</v>
      </c>
      <c r="Z233" s="171">
        <v>131.16</v>
      </c>
      <c r="AB233" s="11"/>
      <c r="AC233" s="11"/>
      <c r="AD233" s="11"/>
      <c r="AE233" s="4"/>
      <c r="AF233" s="4"/>
    </row>
    <row r="234" spans="1:32" x14ac:dyDescent="0.2">
      <c r="A234" s="54"/>
      <c r="B234" s="11"/>
      <c r="C234" s="11" t="s">
        <v>429</v>
      </c>
      <c r="D234" s="11"/>
      <c r="E234" s="228">
        <v>7067</v>
      </c>
      <c r="F234" s="11"/>
      <c r="G234" s="11"/>
      <c r="H234" s="11"/>
      <c r="I234" s="11"/>
      <c r="J234" s="11"/>
      <c r="K234" s="11"/>
      <c r="M234" s="288">
        <v>6</v>
      </c>
      <c r="N234" s="68"/>
      <c r="P234" s="171">
        <v>110.048</v>
      </c>
      <c r="Q234" s="171"/>
      <c r="R234" s="171">
        <v>123.79</v>
      </c>
      <c r="S234" s="11"/>
      <c r="T234" s="218">
        <v>158.31</v>
      </c>
      <c r="U234" s="218"/>
      <c r="V234" s="218">
        <v>173.38</v>
      </c>
      <c r="W234" s="11"/>
      <c r="Y234" s="171">
        <v>550.24</v>
      </c>
      <c r="Z234" s="171">
        <v>569.65</v>
      </c>
      <c r="AB234" s="11"/>
      <c r="AC234" s="11"/>
      <c r="AD234" s="11"/>
      <c r="AE234" s="4"/>
      <c r="AF234" s="4"/>
    </row>
    <row r="235" spans="1:32" x14ac:dyDescent="0.2">
      <c r="A235" s="54"/>
      <c r="B235" s="11"/>
      <c r="C235" s="11" t="s">
        <v>257</v>
      </c>
      <c r="D235" s="11"/>
      <c r="E235" s="228">
        <v>7076</v>
      </c>
      <c r="F235" s="11"/>
      <c r="G235" s="11"/>
      <c r="H235" s="11"/>
      <c r="I235" s="11"/>
      <c r="J235" s="11"/>
      <c r="K235" s="11"/>
      <c r="M235" s="288">
        <v>8595</v>
      </c>
      <c r="N235" s="68"/>
      <c r="P235" s="171">
        <v>82.868468032278088</v>
      </c>
      <c r="Q235" s="171"/>
      <c r="R235" s="171">
        <v>78.61</v>
      </c>
      <c r="S235" s="11"/>
      <c r="T235" s="218">
        <v>115.31915332091891</v>
      </c>
      <c r="U235" s="218"/>
      <c r="V235" s="218">
        <v>110.42</v>
      </c>
      <c r="W235" s="11"/>
      <c r="Y235" s="171">
        <v>667505.51</v>
      </c>
      <c r="Z235" s="171">
        <v>691063.36</v>
      </c>
      <c r="AB235" s="11"/>
      <c r="AC235" s="11"/>
      <c r="AD235" s="11"/>
      <c r="AE235" s="4"/>
      <c r="AF235" s="4"/>
    </row>
    <row r="236" spans="1:32" x14ac:dyDescent="0.2">
      <c r="A236" s="54"/>
      <c r="B236" s="11"/>
      <c r="C236" s="11" t="s">
        <v>429</v>
      </c>
      <c r="D236" s="11"/>
      <c r="E236" s="228">
        <v>7090</v>
      </c>
      <c r="F236" s="11"/>
      <c r="G236" s="11"/>
      <c r="H236" s="11"/>
      <c r="I236" s="11"/>
      <c r="J236" s="11"/>
      <c r="K236" s="11"/>
      <c r="M236" s="288">
        <v>2</v>
      </c>
      <c r="N236" s="68"/>
      <c r="P236" s="171">
        <v>54.35</v>
      </c>
      <c r="Q236" s="171"/>
      <c r="R236" s="171">
        <v>54.35</v>
      </c>
      <c r="S236" s="11"/>
      <c r="T236" s="218">
        <v>67.08</v>
      </c>
      <c r="U236" s="218"/>
      <c r="V236" s="218">
        <v>67.08</v>
      </c>
      <c r="W236" s="11"/>
      <c r="Y236" s="171">
        <v>54.35</v>
      </c>
      <c r="Z236" s="171">
        <v>54.35</v>
      </c>
      <c r="AB236" s="11"/>
      <c r="AC236" s="11"/>
      <c r="AD236" s="11"/>
      <c r="AE236" s="4"/>
      <c r="AF236" s="4"/>
    </row>
    <row r="237" spans="1:32" x14ac:dyDescent="0.2">
      <c r="A237" s="54"/>
      <c r="B237" s="11"/>
      <c r="C237" s="11" t="s">
        <v>258</v>
      </c>
      <c r="D237" s="11"/>
      <c r="E237" s="228">
        <v>7077</v>
      </c>
      <c r="F237" s="11"/>
      <c r="G237" s="11"/>
      <c r="H237" s="11"/>
      <c r="I237" s="11"/>
      <c r="J237" s="11"/>
      <c r="K237" s="11"/>
      <c r="M237" s="288">
        <v>925</v>
      </c>
      <c r="N237" s="68"/>
      <c r="P237" s="171">
        <v>86.641643990929694</v>
      </c>
      <c r="Q237" s="171"/>
      <c r="R237" s="171">
        <v>80.62</v>
      </c>
      <c r="S237" s="11"/>
      <c r="T237" s="218">
        <v>123.68115646258507</v>
      </c>
      <c r="U237" s="218"/>
      <c r="V237" s="218">
        <v>115.065</v>
      </c>
      <c r="W237" s="11"/>
      <c r="Y237" s="171">
        <v>76417.929999999993</v>
      </c>
      <c r="Z237" s="171">
        <v>80529.91</v>
      </c>
      <c r="AB237" s="11"/>
      <c r="AC237" s="11"/>
      <c r="AD237" s="11"/>
      <c r="AE237" s="4"/>
      <c r="AF237" s="4"/>
    </row>
    <row r="238" spans="1:32" x14ac:dyDescent="0.2">
      <c r="A238" s="54"/>
      <c r="B238" s="11"/>
      <c r="C238" s="11" t="s">
        <v>259</v>
      </c>
      <c r="D238" s="11"/>
      <c r="E238" s="228">
        <v>7821</v>
      </c>
      <c r="F238" s="11"/>
      <c r="G238" s="11"/>
      <c r="H238" s="11"/>
      <c r="I238" s="11"/>
      <c r="J238" s="11"/>
      <c r="K238" s="11"/>
      <c r="M238" s="288">
        <v>1</v>
      </c>
      <c r="N238" s="68"/>
      <c r="P238" s="171">
        <v>85.35</v>
      </c>
      <c r="Q238" s="171"/>
      <c r="R238" s="171">
        <v>85.35</v>
      </c>
      <c r="S238" s="11"/>
      <c r="T238" s="218">
        <v>114.55</v>
      </c>
      <c r="U238" s="218"/>
      <c r="V238" s="218">
        <v>114.55</v>
      </c>
      <c r="W238" s="11"/>
      <c r="Y238" s="171">
        <v>85.35</v>
      </c>
      <c r="Z238" s="171">
        <v>85.35</v>
      </c>
      <c r="AB238" s="11"/>
      <c r="AC238" s="11"/>
      <c r="AD238" s="11"/>
      <c r="AE238" s="4"/>
      <c r="AF238" s="4"/>
    </row>
    <row r="239" spans="1:32" x14ac:dyDescent="0.2">
      <c r="A239" s="54"/>
      <c r="B239" s="11"/>
      <c r="C239" s="11" t="s">
        <v>259</v>
      </c>
      <c r="D239" s="11"/>
      <c r="E239" s="228">
        <v>7841</v>
      </c>
      <c r="F239" s="11"/>
      <c r="G239" s="11"/>
      <c r="H239" s="11"/>
      <c r="I239" s="11"/>
      <c r="J239" s="11"/>
      <c r="K239" s="11"/>
      <c r="M239" s="288">
        <v>1</v>
      </c>
      <c r="N239" s="68"/>
      <c r="P239" s="171">
        <v>0</v>
      </c>
      <c r="Q239" s="171"/>
      <c r="R239" s="171">
        <v>0</v>
      </c>
      <c r="S239" s="11"/>
      <c r="T239" s="218">
        <v>0</v>
      </c>
      <c r="U239" s="218"/>
      <c r="V239" s="218">
        <v>0</v>
      </c>
      <c r="W239" s="11"/>
      <c r="Y239" s="171">
        <v>0</v>
      </c>
      <c r="Z239" s="171">
        <v>0</v>
      </c>
      <c r="AB239" s="11"/>
      <c r="AC239" s="11"/>
      <c r="AD239" s="11"/>
      <c r="AE239" s="4"/>
      <c r="AF239" s="4"/>
    </row>
    <row r="240" spans="1:32" x14ac:dyDescent="0.2">
      <c r="A240" s="54"/>
      <c r="B240" s="11"/>
      <c r="C240" s="11" t="s">
        <v>259</v>
      </c>
      <c r="D240" s="11"/>
      <c r="E240" s="228">
        <v>7848</v>
      </c>
      <c r="F240" s="11"/>
      <c r="G240" s="11"/>
      <c r="H240" s="11"/>
      <c r="I240" s="11"/>
      <c r="J240" s="11"/>
      <c r="K240" s="11"/>
      <c r="M240" s="288">
        <v>7</v>
      </c>
      <c r="N240" s="68"/>
      <c r="P240" s="171">
        <v>130.95857142857145</v>
      </c>
      <c r="Q240" s="171"/>
      <c r="R240" s="171">
        <v>123.11</v>
      </c>
      <c r="S240" s="11"/>
      <c r="T240" s="218">
        <v>185.90571428571428</v>
      </c>
      <c r="U240" s="218"/>
      <c r="V240" s="218">
        <v>172.34</v>
      </c>
      <c r="W240" s="11"/>
      <c r="Y240" s="171">
        <v>916.71</v>
      </c>
      <c r="Z240" s="171">
        <v>916.71</v>
      </c>
      <c r="AB240" s="11"/>
      <c r="AC240" s="11"/>
      <c r="AD240" s="11"/>
      <c r="AE240" s="4"/>
      <c r="AF240" s="4"/>
    </row>
    <row r="241" spans="1:32" x14ac:dyDescent="0.2">
      <c r="A241" s="54"/>
      <c r="B241" s="11"/>
      <c r="C241" s="11" t="s">
        <v>259</v>
      </c>
      <c r="D241" s="11"/>
      <c r="E241" s="228">
        <v>7860</v>
      </c>
      <c r="F241" s="11"/>
      <c r="G241" s="11"/>
      <c r="H241" s="11"/>
      <c r="I241" s="11"/>
      <c r="J241" s="11"/>
      <c r="K241" s="11"/>
      <c r="M241" s="288">
        <v>1</v>
      </c>
      <c r="N241" s="68"/>
      <c r="P241" s="171">
        <v>135.24</v>
      </c>
      <c r="Q241" s="171"/>
      <c r="R241" s="171">
        <v>135.24</v>
      </c>
      <c r="S241" s="11"/>
      <c r="T241" s="218">
        <v>190.92</v>
      </c>
      <c r="U241" s="218"/>
      <c r="V241" s="218">
        <v>190.92</v>
      </c>
      <c r="W241" s="11"/>
      <c r="Y241" s="171">
        <v>135.24</v>
      </c>
      <c r="Z241" s="171">
        <v>135.24</v>
      </c>
      <c r="AB241" s="11"/>
      <c r="AC241" s="11"/>
      <c r="AD241" s="11"/>
      <c r="AE241" s="4"/>
      <c r="AF241" s="4"/>
    </row>
    <row r="242" spans="1:32" x14ac:dyDescent="0.2">
      <c r="A242" s="54"/>
      <c r="B242" s="11"/>
      <c r="C242" s="11" t="s">
        <v>259</v>
      </c>
      <c r="D242" s="11"/>
      <c r="E242" s="228">
        <v>7871</v>
      </c>
      <c r="F242" s="11"/>
      <c r="G242" s="11"/>
      <c r="H242" s="11"/>
      <c r="I242" s="11"/>
      <c r="J242" s="11"/>
      <c r="K242" s="11"/>
      <c r="M242" s="288">
        <v>2806</v>
      </c>
      <c r="N242" s="68"/>
      <c r="P242" s="171">
        <v>73.303104733507269</v>
      </c>
      <c r="Q242" s="171"/>
      <c r="R242" s="171">
        <v>69.06</v>
      </c>
      <c r="S242" s="11"/>
      <c r="T242" s="218">
        <v>97.398427133805484</v>
      </c>
      <c r="U242" s="218"/>
      <c r="V242" s="218">
        <v>91.85</v>
      </c>
      <c r="W242" s="11"/>
      <c r="Y242" s="171">
        <v>196672.23</v>
      </c>
      <c r="Z242" s="171">
        <v>199551.53</v>
      </c>
      <c r="AB242" s="11"/>
      <c r="AC242" s="11"/>
      <c r="AD242" s="11"/>
      <c r="AE242" s="4"/>
      <c r="AF242" s="4"/>
    </row>
    <row r="243" spans="1:32" x14ac:dyDescent="0.2">
      <c r="A243" s="54"/>
      <c r="B243" s="11"/>
      <c r="C243" s="11" t="s">
        <v>430</v>
      </c>
      <c r="D243" s="11"/>
      <c r="E243" s="228">
        <v>7081</v>
      </c>
      <c r="F243" s="11"/>
      <c r="G243" s="11"/>
      <c r="H243" s="11"/>
      <c r="I243" s="11"/>
      <c r="J243" s="11"/>
      <c r="K243" s="11"/>
      <c r="M243" s="288">
        <v>1</v>
      </c>
      <c r="N243" s="68"/>
      <c r="P243" s="171">
        <v>114.99</v>
      </c>
      <c r="Q243" s="171"/>
      <c r="R243" s="171">
        <v>114.99</v>
      </c>
      <c r="S243" s="11"/>
      <c r="T243" s="218">
        <v>159.96</v>
      </c>
      <c r="U243" s="218"/>
      <c r="V243" s="218">
        <v>159.96</v>
      </c>
      <c r="W243" s="11"/>
      <c r="Y243" s="171">
        <v>114.99</v>
      </c>
      <c r="Z243" s="171">
        <v>114.99</v>
      </c>
      <c r="AB243" s="11"/>
      <c r="AC243" s="11"/>
      <c r="AD243" s="11"/>
      <c r="AE243" s="4"/>
      <c r="AF243" s="4"/>
    </row>
    <row r="244" spans="1:32" x14ac:dyDescent="0.2">
      <c r="A244" s="54"/>
      <c r="B244" s="11"/>
      <c r="C244" s="11" t="s">
        <v>431</v>
      </c>
      <c r="D244" s="11"/>
      <c r="E244" s="228">
        <v>7874</v>
      </c>
      <c r="F244" s="11"/>
      <c r="G244" s="11"/>
      <c r="H244" s="11"/>
      <c r="I244" s="11"/>
      <c r="J244" s="11"/>
      <c r="K244" s="11"/>
      <c r="M244" s="288">
        <v>4</v>
      </c>
      <c r="N244" s="68"/>
      <c r="P244" s="171">
        <v>119.55</v>
      </c>
      <c r="Q244" s="171"/>
      <c r="R244" s="171">
        <v>98.484999999999999</v>
      </c>
      <c r="S244" s="11"/>
      <c r="T244" s="218">
        <v>166.92499999999998</v>
      </c>
      <c r="U244" s="218"/>
      <c r="V244" s="218">
        <v>134.67500000000001</v>
      </c>
      <c r="W244" s="11"/>
      <c r="Y244" s="171">
        <v>478.2</v>
      </c>
      <c r="Z244" s="171">
        <v>478.2</v>
      </c>
      <c r="AB244" s="11"/>
      <c r="AC244" s="11"/>
      <c r="AD244" s="11"/>
      <c r="AE244" s="4"/>
      <c r="AF244" s="4"/>
    </row>
    <row r="245" spans="1:32" x14ac:dyDescent="0.2">
      <c r="A245" s="54"/>
      <c r="B245" s="11"/>
      <c r="C245" s="11" t="s">
        <v>260</v>
      </c>
      <c r="D245" s="11"/>
      <c r="E245" s="228">
        <v>8886</v>
      </c>
      <c r="F245" s="11"/>
      <c r="G245" s="11"/>
      <c r="H245" s="11"/>
      <c r="I245" s="11"/>
      <c r="J245" s="11"/>
      <c r="K245" s="11"/>
      <c r="M245" s="288">
        <v>1885</v>
      </c>
      <c r="N245" s="68"/>
      <c r="P245" s="171">
        <v>94.139029233314943</v>
      </c>
      <c r="Q245" s="171"/>
      <c r="R245" s="171">
        <v>94.1</v>
      </c>
      <c r="S245" s="11"/>
      <c r="T245" s="218">
        <v>135.35098179812454</v>
      </c>
      <c r="U245" s="218"/>
      <c r="V245" s="218">
        <v>134.16</v>
      </c>
      <c r="W245" s="11"/>
      <c r="Y245" s="171">
        <v>170674.06</v>
      </c>
      <c r="Z245" s="171">
        <v>179226.92</v>
      </c>
      <c r="AB245" s="11"/>
      <c r="AC245" s="11"/>
      <c r="AD245" s="11"/>
      <c r="AE245" s="4"/>
      <c r="AF245" s="4"/>
    </row>
    <row r="246" spans="1:32" x14ac:dyDescent="0.2">
      <c r="A246" s="54"/>
      <c r="B246" s="11"/>
      <c r="C246" s="11" t="s">
        <v>357</v>
      </c>
      <c r="D246" s="11"/>
      <c r="E246" s="228">
        <v>7460</v>
      </c>
      <c r="F246" s="11"/>
      <c r="G246" s="11"/>
      <c r="H246" s="11"/>
      <c r="I246" s="11"/>
      <c r="J246" s="11"/>
      <c r="K246" s="11"/>
      <c r="M246" s="288">
        <v>20</v>
      </c>
      <c r="N246" s="68"/>
      <c r="P246" s="171">
        <v>72.048500000000004</v>
      </c>
      <c r="Q246" s="171"/>
      <c r="R246" s="171">
        <v>79.564999999999998</v>
      </c>
      <c r="S246" s="11"/>
      <c r="T246" s="218">
        <v>116.625</v>
      </c>
      <c r="U246" s="218"/>
      <c r="V246" s="218">
        <v>117.5</v>
      </c>
      <c r="W246" s="11"/>
      <c r="Y246" s="171">
        <v>1440.97</v>
      </c>
      <c r="Z246" s="171">
        <v>1631.64</v>
      </c>
      <c r="AB246" s="11"/>
      <c r="AC246" s="11"/>
      <c r="AD246" s="11"/>
      <c r="AE246" s="4"/>
      <c r="AF246" s="4"/>
    </row>
    <row r="247" spans="1:32" x14ac:dyDescent="0.2">
      <c r="A247" s="54"/>
      <c r="B247" s="11"/>
      <c r="C247" s="11" t="s">
        <v>432</v>
      </c>
      <c r="D247" s="11"/>
      <c r="E247" s="228">
        <v>8559</v>
      </c>
      <c r="F247" s="11"/>
      <c r="G247" s="11"/>
      <c r="H247" s="11"/>
      <c r="I247" s="11"/>
      <c r="J247" s="11"/>
      <c r="K247" s="11"/>
      <c r="M247" s="288">
        <v>2</v>
      </c>
      <c r="N247" s="68"/>
      <c r="P247" s="171">
        <v>52.64</v>
      </c>
      <c r="Q247" s="171"/>
      <c r="R247" s="171">
        <v>52.639999999999993</v>
      </c>
      <c r="S247" s="11"/>
      <c r="T247" s="218">
        <v>64.5</v>
      </c>
      <c r="U247" s="218"/>
      <c r="V247" s="218">
        <v>64.5</v>
      </c>
      <c r="W247" s="11"/>
      <c r="Y247" s="171">
        <v>105.28</v>
      </c>
      <c r="Z247" s="171">
        <v>105.28</v>
      </c>
      <c r="AB247" s="11"/>
      <c r="AC247" s="11"/>
      <c r="AD247" s="11"/>
      <c r="AE247" s="4"/>
      <c r="AF247" s="4"/>
    </row>
    <row r="248" spans="1:32" x14ac:dyDescent="0.2">
      <c r="A248" s="54"/>
      <c r="B248" s="11"/>
      <c r="C248" s="11" t="s">
        <v>300</v>
      </c>
      <c r="D248" s="11"/>
      <c r="E248" s="228">
        <v>8559</v>
      </c>
      <c r="F248" s="11"/>
      <c r="G248" s="11"/>
      <c r="H248" s="11"/>
      <c r="I248" s="11"/>
      <c r="J248" s="11"/>
      <c r="K248" s="11"/>
      <c r="M248" s="288">
        <v>203</v>
      </c>
      <c r="N248" s="68"/>
      <c r="P248" s="171">
        <v>93.296021505376345</v>
      </c>
      <c r="Q248" s="171"/>
      <c r="R248" s="171">
        <v>89.055000000000007</v>
      </c>
      <c r="S248" s="11"/>
      <c r="T248" s="218">
        <v>134.07112903225809</v>
      </c>
      <c r="U248" s="218"/>
      <c r="V248" s="218">
        <v>127.97</v>
      </c>
      <c r="W248" s="11"/>
      <c r="Y248" s="171">
        <v>17353.060000000001</v>
      </c>
      <c r="Z248" s="171">
        <v>18233.71</v>
      </c>
      <c r="AB248" s="11"/>
      <c r="AC248" s="11"/>
      <c r="AD248" s="11"/>
      <c r="AE248" s="4"/>
      <c r="AF248" s="4"/>
    </row>
    <row r="249" spans="1:32" x14ac:dyDescent="0.2">
      <c r="A249" s="54"/>
      <c r="B249" s="11"/>
      <c r="C249" s="11" t="s">
        <v>358</v>
      </c>
      <c r="D249" s="11"/>
      <c r="E249" s="228">
        <v>7461</v>
      </c>
      <c r="F249" s="11"/>
      <c r="G249" s="11"/>
      <c r="H249" s="11"/>
      <c r="I249" s="11"/>
      <c r="J249" s="11"/>
      <c r="K249" s="11"/>
      <c r="M249" s="288">
        <v>13</v>
      </c>
      <c r="N249" s="68"/>
      <c r="P249" s="171">
        <v>56.104545454545452</v>
      </c>
      <c r="Q249" s="171"/>
      <c r="R249" s="171">
        <v>54.35</v>
      </c>
      <c r="S249" s="11"/>
      <c r="T249" s="218">
        <v>69.800909090909101</v>
      </c>
      <c r="U249" s="218"/>
      <c r="V249" s="218">
        <v>67.08</v>
      </c>
      <c r="W249" s="11"/>
      <c r="Y249" s="171">
        <v>617.15</v>
      </c>
      <c r="Z249" s="171">
        <v>617.15</v>
      </c>
      <c r="AB249" s="11"/>
      <c r="AC249" s="11"/>
      <c r="AD249" s="11"/>
      <c r="AE249" s="4"/>
      <c r="AF249" s="4"/>
    </row>
    <row r="250" spans="1:32" x14ac:dyDescent="0.2">
      <c r="A250" s="54"/>
      <c r="B250" s="11"/>
      <c r="C250" s="11" t="s">
        <v>358</v>
      </c>
      <c r="D250" s="11"/>
      <c r="E250" s="228">
        <v>7860</v>
      </c>
      <c r="F250" s="11"/>
      <c r="G250" s="11"/>
      <c r="H250" s="11"/>
      <c r="I250" s="11"/>
      <c r="J250" s="11"/>
      <c r="K250" s="11"/>
      <c r="M250" s="288">
        <v>1</v>
      </c>
      <c r="N250" s="68"/>
      <c r="P250" s="171">
        <v>0</v>
      </c>
      <c r="Q250" s="171"/>
      <c r="R250" s="171">
        <v>0</v>
      </c>
      <c r="S250" s="11"/>
      <c r="T250" s="218">
        <v>0</v>
      </c>
      <c r="U250" s="218"/>
      <c r="V250" s="218">
        <v>0</v>
      </c>
      <c r="W250" s="11"/>
      <c r="Y250" s="171">
        <v>0</v>
      </c>
      <c r="Z250" s="171">
        <v>0</v>
      </c>
      <c r="AB250" s="11"/>
      <c r="AC250" s="11"/>
      <c r="AD250" s="11"/>
      <c r="AE250" s="4"/>
      <c r="AF250" s="4"/>
    </row>
    <row r="251" spans="1:32" x14ac:dyDescent="0.2">
      <c r="A251" s="54"/>
      <c r="B251" s="11"/>
      <c r="C251" s="11" t="s">
        <v>261</v>
      </c>
      <c r="D251" s="11"/>
      <c r="E251" s="228">
        <v>7461</v>
      </c>
      <c r="F251" s="11"/>
      <c r="G251" s="11"/>
      <c r="H251" s="11"/>
      <c r="I251" s="11"/>
      <c r="J251" s="11"/>
      <c r="K251" s="11"/>
      <c r="M251" s="288">
        <v>692</v>
      </c>
      <c r="N251" s="68"/>
      <c r="P251" s="171">
        <v>75.72619119878604</v>
      </c>
      <c r="Q251" s="171"/>
      <c r="R251" s="171">
        <v>72</v>
      </c>
      <c r="S251" s="11"/>
      <c r="T251" s="218">
        <v>103.95666160849771</v>
      </c>
      <c r="U251" s="218"/>
      <c r="V251" s="218">
        <v>102.17</v>
      </c>
      <c r="W251" s="11"/>
      <c r="Y251" s="171">
        <v>49903.56</v>
      </c>
      <c r="Z251" s="171">
        <v>51630.68</v>
      </c>
      <c r="AB251" s="11"/>
      <c r="AC251" s="11"/>
      <c r="AD251" s="11"/>
      <c r="AE251" s="4"/>
      <c r="AF251" s="4"/>
    </row>
    <row r="252" spans="1:32" x14ac:dyDescent="0.2">
      <c r="A252" s="54"/>
      <c r="B252" s="11"/>
      <c r="C252" s="11" t="s">
        <v>301</v>
      </c>
      <c r="D252" s="11"/>
      <c r="E252" s="228">
        <v>8870</v>
      </c>
      <c r="F252" s="11"/>
      <c r="G252" s="11"/>
      <c r="H252" s="11"/>
      <c r="I252" s="11"/>
      <c r="J252" s="11"/>
      <c r="K252" s="11"/>
      <c r="M252" s="288">
        <v>1</v>
      </c>
      <c r="N252" s="68"/>
      <c r="P252" s="171">
        <v>132.51</v>
      </c>
      <c r="Q252" s="171"/>
      <c r="R252" s="171">
        <v>132.51</v>
      </c>
      <c r="S252" s="11"/>
      <c r="T252" s="218">
        <v>186.79</v>
      </c>
      <c r="U252" s="218"/>
      <c r="V252" s="218">
        <v>186.79</v>
      </c>
      <c r="W252" s="11"/>
      <c r="Y252" s="171">
        <v>132.51</v>
      </c>
      <c r="Z252" s="171">
        <v>132.51</v>
      </c>
      <c r="AB252" s="11"/>
      <c r="AC252" s="11"/>
      <c r="AD252" s="11"/>
      <c r="AE252" s="4"/>
      <c r="AF252" s="4"/>
    </row>
    <row r="253" spans="1:32" x14ac:dyDescent="0.2">
      <c r="A253" s="54"/>
      <c r="B253" s="11"/>
      <c r="C253" s="11" t="s">
        <v>301</v>
      </c>
      <c r="D253" s="11"/>
      <c r="E253" s="228">
        <v>8887</v>
      </c>
      <c r="F253" s="11"/>
      <c r="G253" s="11"/>
      <c r="H253" s="11"/>
      <c r="I253" s="11"/>
      <c r="J253" s="11"/>
      <c r="K253" s="11"/>
      <c r="M253" s="288">
        <v>486</v>
      </c>
      <c r="N253" s="68"/>
      <c r="P253" s="171">
        <v>54.697960088691794</v>
      </c>
      <c r="Q253" s="171"/>
      <c r="R253" s="171">
        <v>48.25</v>
      </c>
      <c r="S253" s="11"/>
      <c r="T253" s="218">
        <v>70.143924611973389</v>
      </c>
      <c r="U253" s="218"/>
      <c r="V253" s="218">
        <v>59.86</v>
      </c>
      <c r="W253" s="11"/>
      <c r="Y253" s="171">
        <v>24668.78</v>
      </c>
      <c r="Z253" s="171">
        <v>25391.87</v>
      </c>
      <c r="AB253" s="11"/>
      <c r="AC253" s="11"/>
      <c r="AD253" s="11"/>
      <c r="AE253" s="4"/>
      <c r="AF253" s="4"/>
    </row>
    <row r="254" spans="1:32" x14ac:dyDescent="0.2">
      <c r="A254" s="54"/>
      <c r="B254" s="11"/>
      <c r="C254" s="11" t="s">
        <v>302</v>
      </c>
      <c r="D254" s="11"/>
      <c r="E254" s="228">
        <v>8560</v>
      </c>
      <c r="F254" s="11"/>
      <c r="G254" s="11"/>
      <c r="H254" s="11"/>
      <c r="I254" s="11"/>
      <c r="J254" s="11"/>
      <c r="K254" s="11"/>
      <c r="M254" s="288">
        <v>400</v>
      </c>
      <c r="N254" s="68"/>
      <c r="P254" s="171">
        <v>151.23634464751959</v>
      </c>
      <c r="Q254" s="171"/>
      <c r="R254" s="171">
        <v>136.56</v>
      </c>
      <c r="S254" s="11"/>
      <c r="T254" s="218">
        <v>229.16704960835509</v>
      </c>
      <c r="U254" s="218"/>
      <c r="V254" s="218">
        <v>202.27</v>
      </c>
      <c r="W254" s="11"/>
      <c r="Y254" s="171">
        <v>57923.519999999997</v>
      </c>
      <c r="Z254" s="171">
        <v>61340.45</v>
      </c>
      <c r="AB254" s="11"/>
      <c r="AC254" s="11"/>
      <c r="AD254" s="11"/>
      <c r="AE254" s="4"/>
      <c r="AF254" s="4"/>
    </row>
    <row r="255" spans="1:32" x14ac:dyDescent="0.2">
      <c r="A255" s="54"/>
      <c r="B255" s="11"/>
      <c r="C255" s="11" t="s">
        <v>303</v>
      </c>
      <c r="D255" s="11"/>
      <c r="E255" s="228">
        <v>8619</v>
      </c>
      <c r="F255" s="11"/>
      <c r="G255" s="11"/>
      <c r="H255" s="11"/>
      <c r="I255" s="11"/>
      <c r="J255" s="11"/>
      <c r="K255" s="11"/>
      <c r="M255" s="288">
        <v>2</v>
      </c>
      <c r="N255" s="68"/>
      <c r="P255" s="171">
        <v>359.06</v>
      </c>
      <c r="Q255" s="171"/>
      <c r="R255" s="171">
        <v>359.06</v>
      </c>
      <c r="S255" s="11"/>
      <c r="T255" s="218">
        <v>533.54</v>
      </c>
      <c r="U255" s="218"/>
      <c r="V255" s="218">
        <v>533.54</v>
      </c>
      <c r="W255" s="11"/>
      <c r="Y255" s="171">
        <v>359.06</v>
      </c>
      <c r="Z255" s="171">
        <v>359.06</v>
      </c>
      <c r="AB255" s="11"/>
      <c r="AC255" s="11"/>
      <c r="AD255" s="11"/>
      <c r="AE255" s="4"/>
      <c r="AF255" s="4"/>
    </row>
    <row r="256" spans="1:32" x14ac:dyDescent="0.2">
      <c r="A256" s="54"/>
      <c r="B256" s="11"/>
      <c r="C256" s="11" t="s">
        <v>303</v>
      </c>
      <c r="D256" s="11"/>
      <c r="E256" s="228">
        <v>8638</v>
      </c>
      <c r="F256" s="11"/>
      <c r="G256" s="11"/>
      <c r="H256" s="11"/>
      <c r="I256" s="11"/>
      <c r="J256" s="11"/>
      <c r="K256" s="11"/>
      <c r="M256" s="288">
        <v>7</v>
      </c>
      <c r="N256" s="68"/>
      <c r="P256" s="171">
        <v>115.76714285714286</v>
      </c>
      <c r="Q256" s="171"/>
      <c r="R256" s="171">
        <v>129.15</v>
      </c>
      <c r="S256" s="11"/>
      <c r="T256" s="218">
        <v>161.14000000000001</v>
      </c>
      <c r="U256" s="218"/>
      <c r="V256" s="218">
        <v>181.63</v>
      </c>
      <c r="W256" s="11"/>
      <c r="Y256" s="171">
        <v>810.37</v>
      </c>
      <c r="Z256" s="171">
        <v>810.37</v>
      </c>
      <c r="AB256" s="11"/>
      <c r="AC256" s="11"/>
      <c r="AD256" s="11"/>
      <c r="AE256" s="4"/>
      <c r="AF256" s="4"/>
    </row>
    <row r="257" spans="1:32" x14ac:dyDescent="0.2">
      <c r="A257" s="54"/>
      <c r="B257" s="11"/>
      <c r="C257" s="11" t="s">
        <v>303</v>
      </c>
      <c r="D257" s="11"/>
      <c r="E257" s="228">
        <v>8648</v>
      </c>
      <c r="F257" s="11"/>
      <c r="G257" s="11"/>
      <c r="H257" s="11"/>
      <c r="I257" s="11"/>
      <c r="J257" s="11"/>
      <c r="K257" s="11"/>
      <c r="M257" s="288">
        <v>118</v>
      </c>
      <c r="N257" s="68"/>
      <c r="P257" s="171">
        <v>118.3991452991453</v>
      </c>
      <c r="Q257" s="171"/>
      <c r="R257" s="171">
        <v>118.38</v>
      </c>
      <c r="S257" s="11"/>
      <c r="T257" s="218">
        <v>176.47213675213678</v>
      </c>
      <c r="U257" s="218"/>
      <c r="V257" s="218">
        <v>170.28</v>
      </c>
      <c r="W257" s="11"/>
      <c r="Y257" s="171">
        <v>13852.7</v>
      </c>
      <c r="Z257" s="171">
        <v>14717.51</v>
      </c>
      <c r="AB257" s="11"/>
      <c r="AC257" s="11"/>
      <c r="AD257" s="11"/>
      <c r="AE257" s="4"/>
      <c r="AF257" s="4"/>
    </row>
    <row r="258" spans="1:32" x14ac:dyDescent="0.2">
      <c r="A258" s="54"/>
      <c r="B258" s="11"/>
      <c r="C258" s="11" t="s">
        <v>262</v>
      </c>
      <c r="D258" s="11"/>
      <c r="E258" s="228">
        <v>7083</v>
      </c>
      <c r="F258" s="11"/>
      <c r="G258" s="11"/>
      <c r="H258" s="11"/>
      <c r="I258" s="11"/>
      <c r="J258" s="11"/>
      <c r="K258" s="11"/>
      <c r="M258" s="288">
        <v>19167</v>
      </c>
      <c r="N258" s="68"/>
      <c r="P258" s="171">
        <v>64.154013142986628</v>
      </c>
      <c r="Q258" s="171"/>
      <c r="R258" s="171">
        <v>64.2</v>
      </c>
      <c r="S258" s="11"/>
      <c r="T258" s="218">
        <v>84.948175277589215</v>
      </c>
      <c r="U258" s="218"/>
      <c r="V258" s="218">
        <v>86.69</v>
      </c>
      <c r="W258" s="11"/>
      <c r="Y258" s="171">
        <v>1132446.6399999999</v>
      </c>
      <c r="Z258" s="171">
        <v>1163535.7</v>
      </c>
      <c r="AB258" s="11"/>
      <c r="AC258" s="11"/>
      <c r="AD258" s="11"/>
      <c r="AE258" s="4"/>
      <c r="AF258" s="4"/>
    </row>
    <row r="259" spans="1:32" x14ac:dyDescent="0.2">
      <c r="A259" s="54"/>
      <c r="B259" s="11"/>
      <c r="C259" s="11" t="s">
        <v>359</v>
      </c>
      <c r="D259" s="11"/>
      <c r="E259" s="228">
        <v>7088</v>
      </c>
      <c r="F259" s="11"/>
      <c r="G259" s="11"/>
      <c r="H259" s="11"/>
      <c r="I259" s="11"/>
      <c r="J259" s="11"/>
      <c r="K259" s="11"/>
      <c r="M259" s="288">
        <v>24</v>
      </c>
      <c r="N259" s="68"/>
      <c r="P259" s="171">
        <v>65.825882352941179</v>
      </c>
      <c r="Q259" s="171"/>
      <c r="R259" s="171">
        <v>61.73</v>
      </c>
      <c r="S259" s="11"/>
      <c r="T259" s="218">
        <v>84.684117647058827</v>
      </c>
      <c r="U259" s="218"/>
      <c r="V259" s="218">
        <v>78.430000000000007</v>
      </c>
      <c r="W259" s="11"/>
      <c r="Y259" s="171">
        <v>1119.04</v>
      </c>
      <c r="Z259" s="171">
        <v>1119.04</v>
      </c>
      <c r="AB259" s="11"/>
      <c r="AC259" s="11"/>
      <c r="AD259" s="11"/>
      <c r="AE259" s="4"/>
      <c r="AF259" s="4"/>
    </row>
    <row r="260" spans="1:32" x14ac:dyDescent="0.2">
      <c r="A260" s="54"/>
      <c r="B260" s="11"/>
      <c r="C260" s="11" t="s">
        <v>359</v>
      </c>
      <c r="D260" s="11"/>
      <c r="E260" s="228">
        <v>7090</v>
      </c>
      <c r="F260" s="11"/>
      <c r="G260" s="11"/>
      <c r="H260" s="11"/>
      <c r="I260" s="11"/>
      <c r="J260" s="11"/>
      <c r="K260" s="11"/>
      <c r="M260" s="288">
        <v>1</v>
      </c>
      <c r="N260" s="68"/>
      <c r="P260" s="171">
        <v>65.11</v>
      </c>
      <c r="Q260" s="171"/>
      <c r="R260" s="171">
        <v>65.11</v>
      </c>
      <c r="S260" s="11"/>
      <c r="T260" s="218">
        <v>83.59</v>
      </c>
      <c r="U260" s="218"/>
      <c r="V260" s="218">
        <v>83.59</v>
      </c>
      <c r="W260" s="11"/>
      <c r="Y260" s="171">
        <v>65.11</v>
      </c>
      <c r="Z260" s="171">
        <v>65.11</v>
      </c>
      <c r="AB260" s="11"/>
      <c r="AC260" s="11"/>
      <c r="AD260" s="11"/>
      <c r="AE260" s="4"/>
      <c r="AF260" s="4"/>
    </row>
    <row r="261" spans="1:32" x14ac:dyDescent="0.2">
      <c r="A261" s="54"/>
      <c r="B261" s="11"/>
      <c r="C261" s="11" t="s">
        <v>359</v>
      </c>
      <c r="D261" s="11"/>
      <c r="E261" s="228">
        <v>7202</v>
      </c>
      <c r="F261" s="11"/>
      <c r="G261" s="11"/>
      <c r="H261" s="11"/>
      <c r="I261" s="11"/>
      <c r="J261" s="11"/>
      <c r="K261" s="11"/>
      <c r="M261" s="288">
        <v>2</v>
      </c>
      <c r="N261" s="68"/>
      <c r="P261" s="171">
        <v>60.715000000000003</v>
      </c>
      <c r="Q261" s="171"/>
      <c r="R261" s="171">
        <v>60.715000000000003</v>
      </c>
      <c r="S261" s="11"/>
      <c r="T261" s="218">
        <v>76.885000000000005</v>
      </c>
      <c r="U261" s="218"/>
      <c r="V261" s="218">
        <v>76.885000000000005</v>
      </c>
      <c r="W261" s="11"/>
      <c r="Y261" s="171">
        <v>121.43</v>
      </c>
      <c r="Z261" s="171">
        <v>121.43</v>
      </c>
      <c r="AB261" s="11"/>
      <c r="AC261" s="11"/>
      <c r="AD261" s="11"/>
      <c r="AE261" s="4"/>
      <c r="AF261" s="4"/>
    </row>
    <row r="262" spans="1:32" x14ac:dyDescent="0.2">
      <c r="A262" s="54"/>
      <c r="B262" s="11"/>
      <c r="C262" s="11" t="s">
        <v>359</v>
      </c>
      <c r="D262" s="11"/>
      <c r="E262" s="228">
        <v>8809</v>
      </c>
      <c r="F262" s="11"/>
      <c r="G262" s="11"/>
      <c r="H262" s="11"/>
      <c r="I262" s="11"/>
      <c r="J262" s="11"/>
      <c r="K262" s="11"/>
      <c r="M262" s="288">
        <v>1</v>
      </c>
      <c r="N262" s="68"/>
      <c r="P262" s="171">
        <v>0</v>
      </c>
      <c r="Q262" s="171"/>
      <c r="R262" s="171">
        <v>0</v>
      </c>
      <c r="S262" s="11"/>
      <c r="T262" s="218">
        <v>0</v>
      </c>
      <c r="U262" s="218"/>
      <c r="V262" s="218">
        <v>0</v>
      </c>
      <c r="W262" s="11"/>
      <c r="Y262" s="171">
        <v>0</v>
      </c>
      <c r="Z262" s="171">
        <v>0</v>
      </c>
      <c r="AB262" s="11"/>
      <c r="AC262" s="11"/>
      <c r="AD262" s="11"/>
      <c r="AE262" s="4"/>
      <c r="AF262" s="4"/>
    </row>
    <row r="263" spans="1:32" x14ac:dyDescent="0.2">
      <c r="A263" s="54"/>
      <c r="B263" s="11"/>
      <c r="C263" s="11" t="s">
        <v>359</v>
      </c>
      <c r="D263" s="11"/>
      <c r="E263" s="228">
        <v>8827</v>
      </c>
      <c r="F263" s="11"/>
      <c r="G263" s="11"/>
      <c r="H263" s="11"/>
      <c r="I263" s="11"/>
      <c r="J263" s="11"/>
      <c r="K263" s="11"/>
      <c r="M263" s="288">
        <v>2</v>
      </c>
      <c r="N263" s="68"/>
      <c r="P263" s="171">
        <v>32.204999999999998</v>
      </c>
      <c r="Q263" s="171"/>
      <c r="R263" s="171">
        <v>28.625</v>
      </c>
      <c r="S263" s="11"/>
      <c r="T263" s="218">
        <v>34.592500000000001</v>
      </c>
      <c r="U263" s="218"/>
      <c r="V263" s="218">
        <v>30.484999999999999</v>
      </c>
      <c r="W263" s="11"/>
      <c r="Y263" s="171">
        <v>128.82</v>
      </c>
      <c r="Z263" s="171">
        <v>128.82</v>
      </c>
      <c r="AB263" s="11"/>
      <c r="AC263" s="11"/>
      <c r="AD263" s="11"/>
      <c r="AE263" s="4"/>
      <c r="AF263" s="4"/>
    </row>
    <row r="264" spans="1:32" x14ac:dyDescent="0.2">
      <c r="A264" s="54"/>
      <c r="B264" s="11"/>
      <c r="C264" s="11" t="s">
        <v>359</v>
      </c>
      <c r="D264" s="11"/>
      <c r="E264" s="228">
        <v>8867</v>
      </c>
      <c r="F264" s="11"/>
      <c r="G264" s="11"/>
      <c r="H264" s="11"/>
      <c r="I264" s="11"/>
      <c r="J264" s="11"/>
      <c r="K264" s="11"/>
      <c r="M264" s="288">
        <v>4</v>
      </c>
      <c r="N264" s="68"/>
      <c r="P264" s="171">
        <v>47.585000000000001</v>
      </c>
      <c r="Q264" s="171"/>
      <c r="R264" s="171">
        <v>30.05</v>
      </c>
      <c r="S264" s="11"/>
      <c r="T264" s="218">
        <v>56.760000000000005</v>
      </c>
      <c r="U264" s="218"/>
      <c r="V264" s="218">
        <v>29.93</v>
      </c>
      <c r="W264" s="11"/>
      <c r="Y264" s="171">
        <v>190.34</v>
      </c>
      <c r="Z264" s="171">
        <v>190.34</v>
      </c>
      <c r="AB264" s="11"/>
      <c r="AC264" s="11"/>
      <c r="AD264" s="11"/>
      <c r="AE264" s="4"/>
      <c r="AF264" s="4"/>
    </row>
    <row r="265" spans="1:32" x14ac:dyDescent="0.2">
      <c r="A265" s="54"/>
      <c r="B265" s="11"/>
      <c r="C265" s="11" t="s">
        <v>263</v>
      </c>
      <c r="D265" s="11"/>
      <c r="E265" s="228">
        <v>7088</v>
      </c>
      <c r="F265" s="11"/>
      <c r="G265" s="11"/>
      <c r="H265" s="11"/>
      <c r="I265" s="11"/>
      <c r="J265" s="11"/>
      <c r="K265" s="11"/>
      <c r="M265" s="288">
        <v>1122</v>
      </c>
      <c r="N265" s="68"/>
      <c r="P265" s="171">
        <v>66.595037807183374</v>
      </c>
      <c r="Q265" s="171"/>
      <c r="R265" s="171">
        <v>62.41</v>
      </c>
      <c r="S265" s="11"/>
      <c r="T265" s="218">
        <v>87.974725897920607</v>
      </c>
      <c r="U265" s="218"/>
      <c r="V265" s="218">
        <v>80.5</v>
      </c>
      <c r="W265" s="11"/>
      <c r="Y265" s="171">
        <v>70457.55</v>
      </c>
      <c r="Z265" s="171">
        <v>71854.11</v>
      </c>
      <c r="AB265" s="11"/>
      <c r="AC265" s="11"/>
      <c r="AD265" s="11"/>
      <c r="AE265" s="4"/>
      <c r="AF265" s="4"/>
    </row>
    <row r="266" spans="1:32" x14ac:dyDescent="0.2">
      <c r="A266" s="54"/>
      <c r="B266" s="11"/>
      <c r="C266" s="11" t="s">
        <v>433</v>
      </c>
      <c r="D266" s="11"/>
      <c r="E266" s="228">
        <v>7461</v>
      </c>
      <c r="F266" s="11"/>
      <c r="G266" s="11"/>
      <c r="H266" s="11"/>
      <c r="I266" s="11"/>
      <c r="J266" s="11"/>
      <c r="K266" s="11"/>
      <c r="M266" s="288">
        <v>1</v>
      </c>
      <c r="N266" s="68"/>
      <c r="P266" s="171">
        <v>42.86</v>
      </c>
      <c r="Q266" s="171"/>
      <c r="R266" s="171">
        <v>42.86</v>
      </c>
      <c r="S266" s="11"/>
      <c r="T266" s="218">
        <v>49.54</v>
      </c>
      <c r="U266" s="218"/>
      <c r="V266" s="218">
        <v>49.54</v>
      </c>
      <c r="W266" s="11"/>
      <c r="Y266" s="171">
        <v>42.86</v>
      </c>
      <c r="Z266" s="171">
        <v>42.86</v>
      </c>
      <c r="AB266" s="11"/>
      <c r="AC266" s="11"/>
      <c r="AD266" s="11"/>
      <c r="AE266" s="4"/>
      <c r="AF266" s="4"/>
    </row>
    <row r="267" spans="1:32" x14ac:dyDescent="0.2">
      <c r="A267" s="54"/>
      <c r="B267" s="11"/>
      <c r="C267" s="11" t="s">
        <v>264</v>
      </c>
      <c r="D267" s="11"/>
      <c r="E267" s="228">
        <v>7461</v>
      </c>
      <c r="F267" s="11"/>
      <c r="G267" s="11"/>
      <c r="H267" s="11"/>
      <c r="I267" s="11"/>
      <c r="J267" s="11"/>
      <c r="K267" s="11"/>
      <c r="M267" s="288">
        <v>18</v>
      </c>
      <c r="N267" s="68"/>
      <c r="P267" s="171">
        <v>47.144666666666666</v>
      </c>
      <c r="Q267" s="171"/>
      <c r="R267" s="171">
        <v>42.86</v>
      </c>
      <c r="S267" s="11"/>
      <c r="T267" s="218">
        <v>57.725333333333339</v>
      </c>
      <c r="U267" s="218"/>
      <c r="V267" s="218">
        <v>49.54</v>
      </c>
      <c r="W267" s="11"/>
      <c r="Y267" s="171">
        <v>707.17</v>
      </c>
      <c r="Z267" s="171">
        <v>723.24</v>
      </c>
      <c r="AB267" s="11"/>
      <c r="AC267" s="11"/>
      <c r="AD267" s="11"/>
      <c r="AE267" s="4"/>
      <c r="AF267" s="4"/>
    </row>
    <row r="268" spans="1:32" x14ac:dyDescent="0.2">
      <c r="A268" s="54"/>
      <c r="B268" s="11"/>
      <c r="C268" s="11" t="s">
        <v>264</v>
      </c>
      <c r="D268" s="11"/>
      <c r="E268" s="228">
        <v>7462</v>
      </c>
      <c r="F268" s="11"/>
      <c r="G268" s="11"/>
      <c r="H268" s="11"/>
      <c r="I268" s="11"/>
      <c r="J268" s="11"/>
      <c r="K268" s="11"/>
      <c r="M268" s="288">
        <v>1889</v>
      </c>
      <c r="N268" s="68"/>
      <c r="P268" s="171">
        <v>45.893971462544592</v>
      </c>
      <c r="Q268" s="171"/>
      <c r="R268" s="171">
        <v>38.799999999999997</v>
      </c>
      <c r="S268" s="11"/>
      <c r="T268" s="218">
        <v>55.462794292508889</v>
      </c>
      <c r="U268" s="218"/>
      <c r="V268" s="218">
        <v>45.41</v>
      </c>
      <c r="W268" s="11"/>
      <c r="Y268" s="171">
        <v>77193.66</v>
      </c>
      <c r="Z268" s="171">
        <v>78666.3</v>
      </c>
      <c r="AB268" s="11"/>
      <c r="AC268" s="11"/>
      <c r="AD268" s="11"/>
      <c r="AE268" s="4"/>
      <c r="AF268" s="4"/>
    </row>
    <row r="269" spans="1:32" x14ac:dyDescent="0.2">
      <c r="A269" s="54"/>
      <c r="B269" s="11"/>
      <c r="C269" s="11" t="s">
        <v>360</v>
      </c>
      <c r="D269" s="11"/>
      <c r="E269" s="228">
        <v>7461</v>
      </c>
      <c r="F269" s="11"/>
      <c r="G269" s="11"/>
      <c r="H269" s="11"/>
      <c r="I269" s="11"/>
      <c r="J269" s="11"/>
      <c r="K269" s="11"/>
      <c r="M269" s="288">
        <v>1</v>
      </c>
      <c r="N269" s="68"/>
      <c r="P269" s="171">
        <v>10.5</v>
      </c>
      <c r="Q269" s="171"/>
      <c r="R269" s="171">
        <v>10.5</v>
      </c>
      <c r="S269" s="11"/>
      <c r="T269" s="218">
        <v>0</v>
      </c>
      <c r="U269" s="218"/>
      <c r="V269" s="218">
        <v>0</v>
      </c>
      <c r="W269" s="11"/>
      <c r="Y269" s="171">
        <v>10.5</v>
      </c>
      <c r="Z269" s="171">
        <v>10.5</v>
      </c>
      <c r="AB269" s="11"/>
      <c r="AC269" s="11"/>
      <c r="AD269" s="11"/>
      <c r="AE269" s="4"/>
      <c r="AF269" s="4"/>
    </row>
    <row r="270" spans="1:32" x14ac:dyDescent="0.2">
      <c r="A270" s="54"/>
      <c r="B270" s="11"/>
      <c r="C270" s="11" t="s">
        <v>434</v>
      </c>
      <c r="D270" s="11"/>
      <c r="E270" s="228">
        <v>7461</v>
      </c>
      <c r="F270" s="11"/>
      <c r="G270" s="11"/>
      <c r="H270" s="11"/>
      <c r="I270" s="11"/>
      <c r="J270" s="11"/>
      <c r="K270" s="11"/>
      <c r="M270" s="288">
        <v>9</v>
      </c>
      <c r="N270" s="68"/>
      <c r="P270" s="171">
        <v>57.788571428571423</v>
      </c>
      <c r="Q270" s="171"/>
      <c r="R270" s="171">
        <v>67.12</v>
      </c>
      <c r="S270" s="11"/>
      <c r="T270" s="218">
        <v>72.387142857142848</v>
      </c>
      <c r="U270" s="218"/>
      <c r="V270" s="218">
        <v>86.69</v>
      </c>
      <c r="W270" s="11"/>
      <c r="Y270" s="171">
        <v>404.52</v>
      </c>
      <c r="Z270" s="171">
        <v>404.52</v>
      </c>
      <c r="AB270" s="11"/>
      <c r="AC270" s="11"/>
      <c r="AD270" s="11"/>
      <c r="AE270" s="4"/>
      <c r="AF270" s="4"/>
    </row>
    <row r="271" spans="1:32" x14ac:dyDescent="0.2">
      <c r="A271" s="54"/>
      <c r="B271" s="11"/>
      <c r="C271" s="11" t="s">
        <v>304</v>
      </c>
      <c r="D271" s="11"/>
      <c r="E271" s="228">
        <v>7822</v>
      </c>
      <c r="F271" s="11"/>
      <c r="G271" s="11"/>
      <c r="H271" s="11"/>
      <c r="I271" s="11"/>
      <c r="J271" s="11"/>
      <c r="K271" s="11"/>
      <c r="M271" s="288">
        <v>1</v>
      </c>
      <c r="N271" s="68"/>
      <c r="P271" s="171">
        <v>105.56</v>
      </c>
      <c r="Q271" s="171"/>
      <c r="R271" s="171">
        <v>105.56</v>
      </c>
      <c r="S271" s="11"/>
      <c r="T271" s="218">
        <v>145.51</v>
      </c>
      <c r="U271" s="218"/>
      <c r="V271" s="218">
        <v>145.51</v>
      </c>
      <c r="W271" s="11"/>
      <c r="Y271" s="171">
        <v>105.56</v>
      </c>
      <c r="Z271" s="171">
        <v>105.56</v>
      </c>
      <c r="AB271" s="11"/>
      <c r="AC271" s="11"/>
      <c r="AD271" s="11"/>
      <c r="AE271" s="4"/>
      <c r="AF271" s="4"/>
    </row>
    <row r="272" spans="1:32" x14ac:dyDescent="0.2">
      <c r="A272" s="54"/>
      <c r="B272" s="11"/>
      <c r="C272" s="11" t="s">
        <v>304</v>
      </c>
      <c r="D272" s="11"/>
      <c r="E272" s="228">
        <v>7840</v>
      </c>
      <c r="F272" s="11"/>
      <c r="G272" s="11"/>
      <c r="H272" s="11"/>
      <c r="I272" s="11"/>
      <c r="J272" s="11"/>
      <c r="K272" s="11"/>
      <c r="M272" s="288">
        <v>1</v>
      </c>
      <c r="N272" s="68"/>
      <c r="P272" s="171">
        <v>10.5</v>
      </c>
      <c r="Q272" s="171"/>
      <c r="R272" s="171">
        <v>10.5</v>
      </c>
      <c r="S272" s="11"/>
      <c r="T272" s="218">
        <v>0</v>
      </c>
      <c r="U272" s="218"/>
      <c r="V272" s="218">
        <v>0</v>
      </c>
      <c r="W272" s="11"/>
      <c r="Y272" s="171">
        <v>10.5</v>
      </c>
      <c r="Z272" s="171">
        <v>10.5</v>
      </c>
      <c r="AB272" s="11"/>
      <c r="AC272" s="11"/>
      <c r="AD272" s="11"/>
      <c r="AE272" s="4"/>
      <c r="AF272" s="4"/>
    </row>
    <row r="273" spans="1:32" x14ac:dyDescent="0.2">
      <c r="A273" s="54"/>
      <c r="B273" s="11"/>
      <c r="C273" s="11" t="s">
        <v>304</v>
      </c>
      <c r="D273" s="11"/>
      <c r="E273" s="228">
        <v>7882</v>
      </c>
      <c r="F273" s="11"/>
      <c r="G273" s="11"/>
      <c r="H273" s="11"/>
      <c r="I273" s="11"/>
      <c r="J273" s="11"/>
      <c r="K273" s="11"/>
      <c r="M273" s="288">
        <v>30</v>
      </c>
      <c r="N273" s="68"/>
      <c r="P273" s="171">
        <v>76.981785714285706</v>
      </c>
      <c r="Q273" s="171"/>
      <c r="R273" s="171">
        <v>83.644999999999996</v>
      </c>
      <c r="S273" s="11"/>
      <c r="T273" s="218">
        <v>107.10714285714286</v>
      </c>
      <c r="U273" s="218"/>
      <c r="V273" s="218">
        <v>112.49</v>
      </c>
      <c r="W273" s="11"/>
      <c r="Y273" s="171">
        <v>2155.4899999999998</v>
      </c>
      <c r="Z273" s="171">
        <v>2253.2399999999998</v>
      </c>
      <c r="AB273" s="11"/>
      <c r="AC273" s="11"/>
      <c r="AD273" s="11"/>
      <c r="AE273" s="4"/>
      <c r="AF273" s="4"/>
    </row>
    <row r="274" spans="1:32" x14ac:dyDescent="0.2">
      <c r="A274" s="54"/>
      <c r="B274" s="11"/>
      <c r="C274" s="11" t="s">
        <v>305</v>
      </c>
      <c r="D274" s="11"/>
      <c r="E274" s="228">
        <v>7853</v>
      </c>
      <c r="F274" s="11"/>
      <c r="G274" s="11"/>
      <c r="H274" s="11"/>
      <c r="I274" s="11"/>
      <c r="J274" s="11"/>
      <c r="K274" s="11"/>
      <c r="M274" s="288">
        <v>8</v>
      </c>
      <c r="N274" s="68"/>
      <c r="P274" s="171">
        <v>78.784285714285716</v>
      </c>
      <c r="Q274" s="171"/>
      <c r="R274" s="171">
        <v>79.94</v>
      </c>
      <c r="S274" s="11"/>
      <c r="T274" s="218">
        <v>104.52714285714286</v>
      </c>
      <c r="U274" s="218"/>
      <c r="V274" s="218">
        <v>106.3</v>
      </c>
      <c r="W274" s="11"/>
      <c r="Y274" s="171">
        <v>551.49</v>
      </c>
      <c r="Z274" s="171">
        <v>551.49</v>
      </c>
      <c r="AB274" s="11"/>
      <c r="AC274" s="11"/>
      <c r="AD274" s="11"/>
      <c r="AE274" s="4"/>
      <c r="AF274" s="4"/>
    </row>
    <row r="275" spans="1:32" x14ac:dyDescent="0.2">
      <c r="A275" s="54"/>
      <c r="B275" s="11"/>
      <c r="C275" s="11" t="s">
        <v>305</v>
      </c>
      <c r="D275" s="11"/>
      <c r="E275" s="228">
        <v>7865</v>
      </c>
      <c r="F275" s="11"/>
      <c r="G275" s="11"/>
      <c r="H275" s="11"/>
      <c r="I275" s="11"/>
      <c r="J275" s="11"/>
      <c r="K275" s="11"/>
      <c r="M275" s="288">
        <v>1</v>
      </c>
      <c r="N275" s="68"/>
      <c r="P275" s="171">
        <v>170.27</v>
      </c>
      <c r="Q275" s="171"/>
      <c r="R275" s="171">
        <v>170.27</v>
      </c>
      <c r="S275" s="11"/>
      <c r="T275" s="218">
        <v>244.58</v>
      </c>
      <c r="U275" s="218"/>
      <c r="V275" s="218">
        <v>244.58</v>
      </c>
      <c r="W275" s="11"/>
      <c r="Y275" s="171">
        <v>170.27</v>
      </c>
      <c r="Z275" s="171">
        <v>170.27</v>
      </c>
      <c r="AB275" s="11"/>
      <c r="AC275" s="11"/>
      <c r="AD275" s="11"/>
      <c r="AE275" s="4"/>
      <c r="AF275" s="4"/>
    </row>
    <row r="276" spans="1:32" x14ac:dyDescent="0.2">
      <c r="A276" s="54"/>
      <c r="B276" s="11"/>
      <c r="C276" s="11" t="s">
        <v>305</v>
      </c>
      <c r="D276" s="11"/>
      <c r="E276" s="228">
        <v>7882</v>
      </c>
      <c r="F276" s="11"/>
      <c r="G276" s="11"/>
      <c r="H276" s="11"/>
      <c r="I276" s="11"/>
      <c r="J276" s="11"/>
      <c r="K276" s="11"/>
      <c r="M276" s="288">
        <v>62</v>
      </c>
      <c r="N276" s="68"/>
      <c r="P276" s="171">
        <v>51.068533333333335</v>
      </c>
      <c r="Q276" s="171"/>
      <c r="R276" s="171">
        <v>53.66</v>
      </c>
      <c r="S276" s="11"/>
      <c r="T276" s="218">
        <v>63.348000000000027</v>
      </c>
      <c r="U276" s="218"/>
      <c r="V276" s="218">
        <v>67.08</v>
      </c>
      <c r="W276" s="11"/>
      <c r="Y276" s="171">
        <v>3830.14</v>
      </c>
      <c r="Z276" s="171">
        <v>3830.14</v>
      </c>
      <c r="AB276" s="11"/>
      <c r="AC276" s="11"/>
      <c r="AD276" s="11"/>
      <c r="AE276" s="4"/>
      <c r="AF276" s="4"/>
    </row>
    <row r="277" spans="1:32" x14ac:dyDescent="0.2">
      <c r="A277" s="54"/>
      <c r="B277" s="11"/>
      <c r="C277" s="11" t="s">
        <v>305</v>
      </c>
      <c r="D277" s="11"/>
      <c r="E277" s="228">
        <v>8827</v>
      </c>
      <c r="F277" s="11"/>
      <c r="G277" s="11"/>
      <c r="H277" s="11"/>
      <c r="I277" s="11"/>
      <c r="J277" s="11"/>
      <c r="K277" s="11"/>
      <c r="M277" s="288">
        <v>1</v>
      </c>
      <c r="N277" s="68"/>
      <c r="P277" s="171">
        <v>0</v>
      </c>
      <c r="Q277" s="171"/>
      <c r="R277" s="171">
        <v>0</v>
      </c>
      <c r="S277" s="11"/>
      <c r="T277" s="218">
        <v>0</v>
      </c>
      <c r="U277" s="218"/>
      <c r="V277" s="218">
        <v>0</v>
      </c>
      <c r="W277" s="11"/>
      <c r="Y277" s="171">
        <v>0</v>
      </c>
      <c r="Z277" s="171">
        <v>0</v>
      </c>
      <c r="AB277" s="11"/>
      <c r="AC277" s="11"/>
      <c r="AD277" s="11"/>
      <c r="AE277" s="4"/>
      <c r="AF277" s="4"/>
    </row>
    <row r="278" spans="1:32" x14ac:dyDescent="0.2">
      <c r="A278" s="54"/>
      <c r="B278" s="11"/>
      <c r="C278" s="11" t="s">
        <v>265</v>
      </c>
      <c r="D278" s="11"/>
      <c r="E278" s="228">
        <v>7822</v>
      </c>
      <c r="F278" s="11"/>
      <c r="G278" s="11"/>
      <c r="H278" s="11"/>
      <c r="I278" s="11"/>
      <c r="J278" s="11"/>
      <c r="K278" s="11"/>
      <c r="M278" s="288">
        <v>1</v>
      </c>
      <c r="N278" s="68"/>
      <c r="P278" s="171">
        <v>0</v>
      </c>
      <c r="Q278" s="171"/>
      <c r="R278" s="171">
        <v>0</v>
      </c>
      <c r="S278" s="11"/>
      <c r="T278" s="218">
        <v>0</v>
      </c>
      <c r="U278" s="218"/>
      <c r="V278" s="218">
        <v>0</v>
      </c>
      <c r="W278" s="11"/>
      <c r="Y278" s="171">
        <v>0</v>
      </c>
      <c r="Z278" s="171">
        <v>0</v>
      </c>
      <c r="AB278" s="11"/>
      <c r="AC278" s="11"/>
      <c r="AD278" s="11"/>
      <c r="AE278" s="4"/>
      <c r="AF278" s="4"/>
    </row>
    <row r="279" spans="1:32" x14ac:dyDescent="0.2">
      <c r="A279" s="54"/>
      <c r="B279" s="11"/>
      <c r="C279" s="11" t="s">
        <v>265</v>
      </c>
      <c r="D279" s="11"/>
      <c r="E279" s="228">
        <v>7840</v>
      </c>
      <c r="F279" s="11"/>
      <c r="G279" s="11"/>
      <c r="H279" s="11"/>
      <c r="I279" s="11"/>
      <c r="J279" s="11"/>
      <c r="K279" s="11"/>
      <c r="M279" s="288">
        <v>6</v>
      </c>
      <c r="N279" s="68"/>
      <c r="P279" s="171">
        <v>74.100000000000009</v>
      </c>
      <c r="Q279" s="171"/>
      <c r="R279" s="171">
        <v>86.34</v>
      </c>
      <c r="S279" s="11"/>
      <c r="T279" s="218">
        <v>97.353333333333339</v>
      </c>
      <c r="U279" s="218"/>
      <c r="V279" s="218">
        <v>116.1</v>
      </c>
      <c r="W279" s="11"/>
      <c r="Y279" s="171">
        <v>444.6</v>
      </c>
      <c r="Z279" s="171">
        <v>444.6</v>
      </c>
      <c r="AB279" s="11"/>
      <c r="AC279" s="11"/>
      <c r="AD279" s="11"/>
      <c r="AE279" s="4"/>
      <c r="AF279" s="4"/>
    </row>
    <row r="280" spans="1:32" x14ac:dyDescent="0.2">
      <c r="A280" s="54"/>
      <c r="B280" s="11"/>
      <c r="C280" s="11" t="s">
        <v>265</v>
      </c>
      <c r="D280" s="11"/>
      <c r="E280" s="228">
        <v>7853</v>
      </c>
      <c r="F280" s="11"/>
      <c r="G280" s="11"/>
      <c r="H280" s="11"/>
      <c r="I280" s="11"/>
      <c r="J280" s="11"/>
      <c r="K280" s="11"/>
      <c r="M280" s="288">
        <v>76</v>
      </c>
      <c r="N280" s="68"/>
      <c r="P280" s="171">
        <v>95.990540540540536</v>
      </c>
      <c r="Q280" s="171"/>
      <c r="R280" s="171">
        <v>99.490000000000009</v>
      </c>
      <c r="S280" s="11"/>
      <c r="T280" s="218">
        <v>133.1133783783784</v>
      </c>
      <c r="U280" s="218"/>
      <c r="V280" s="218">
        <v>139.83499999999998</v>
      </c>
      <c r="W280" s="11"/>
      <c r="Y280" s="171">
        <v>7103.3</v>
      </c>
      <c r="Z280" s="171">
        <v>7208.78</v>
      </c>
      <c r="AB280" s="11"/>
      <c r="AC280" s="11"/>
      <c r="AD280" s="11"/>
      <c r="AE280" s="4"/>
      <c r="AF280" s="4"/>
    </row>
    <row r="281" spans="1:32" x14ac:dyDescent="0.2">
      <c r="A281" s="54"/>
      <c r="B281" s="11"/>
      <c r="C281" s="11" t="s">
        <v>265</v>
      </c>
      <c r="D281" s="11"/>
      <c r="E281" s="228">
        <v>7865</v>
      </c>
      <c r="F281" s="11"/>
      <c r="G281" s="11"/>
      <c r="H281" s="11"/>
      <c r="I281" s="11"/>
      <c r="J281" s="11"/>
      <c r="K281" s="11"/>
      <c r="M281" s="288">
        <v>2</v>
      </c>
      <c r="N281" s="68"/>
      <c r="P281" s="171">
        <v>37.805</v>
      </c>
      <c r="Q281" s="171"/>
      <c r="R281" s="171">
        <v>37.805</v>
      </c>
      <c r="S281" s="11"/>
      <c r="T281" s="218">
        <v>41.795000000000002</v>
      </c>
      <c r="U281" s="218"/>
      <c r="V281" s="218">
        <v>41.795000000000002</v>
      </c>
      <c r="W281" s="11"/>
      <c r="Y281" s="171">
        <v>75.61</v>
      </c>
      <c r="Z281" s="171">
        <v>75.61</v>
      </c>
      <c r="AB281" s="11"/>
      <c r="AC281" s="11"/>
      <c r="AD281" s="11"/>
      <c r="AE281" s="4"/>
      <c r="AF281" s="4"/>
    </row>
    <row r="282" spans="1:32" x14ac:dyDescent="0.2">
      <c r="A282" s="54"/>
      <c r="B282" s="11"/>
      <c r="C282" s="11" t="s">
        <v>265</v>
      </c>
      <c r="D282" s="11"/>
      <c r="E282" s="228">
        <v>7882</v>
      </c>
      <c r="F282" s="11"/>
      <c r="G282" s="11"/>
      <c r="H282" s="11"/>
      <c r="I282" s="11"/>
      <c r="J282" s="11"/>
      <c r="K282" s="11"/>
      <c r="M282" s="288">
        <v>3398</v>
      </c>
      <c r="N282" s="68"/>
      <c r="P282" s="171">
        <v>83.993137557959813</v>
      </c>
      <c r="Q282" s="171"/>
      <c r="R282" s="171">
        <v>80.62</v>
      </c>
      <c r="S282" s="11"/>
      <c r="T282" s="218">
        <v>118.85174961360129</v>
      </c>
      <c r="U282" s="218"/>
      <c r="V282" s="218">
        <v>114.55</v>
      </c>
      <c r="W282" s="11"/>
      <c r="Y282" s="171">
        <v>271717.8</v>
      </c>
      <c r="Z282" s="171">
        <v>284810.62</v>
      </c>
      <c r="AB282" s="11"/>
      <c r="AC282" s="11"/>
      <c r="AD282" s="11"/>
      <c r="AE282" s="4"/>
      <c r="AF282" s="4"/>
    </row>
    <row r="283" spans="1:32" x14ac:dyDescent="0.2">
      <c r="A283" s="54"/>
      <c r="B283" s="11"/>
      <c r="C283" s="11" t="s">
        <v>362</v>
      </c>
      <c r="D283" s="11"/>
      <c r="E283" s="228">
        <v>8827</v>
      </c>
      <c r="F283" s="11"/>
      <c r="G283" s="11"/>
      <c r="H283" s="11"/>
      <c r="I283" s="11"/>
      <c r="J283" s="11"/>
      <c r="K283" s="11"/>
      <c r="M283" s="288">
        <v>1</v>
      </c>
      <c r="N283" s="68"/>
      <c r="P283" s="171">
        <v>76.59</v>
      </c>
      <c r="Q283" s="171"/>
      <c r="R283" s="171">
        <v>76.59</v>
      </c>
      <c r="S283" s="11"/>
      <c r="T283" s="218">
        <v>101.14</v>
      </c>
      <c r="U283" s="218"/>
      <c r="V283" s="218">
        <v>101.14</v>
      </c>
      <c r="W283" s="11"/>
      <c r="Y283" s="171">
        <v>76.59</v>
      </c>
      <c r="Z283" s="171">
        <v>76.59</v>
      </c>
      <c r="AB283" s="11"/>
      <c r="AC283" s="11"/>
      <c r="AD283" s="11"/>
      <c r="AE283" s="4"/>
      <c r="AF283" s="4"/>
    </row>
    <row r="284" spans="1:32" x14ac:dyDescent="0.2">
      <c r="A284" s="54"/>
      <c r="B284" s="11"/>
      <c r="C284" s="11" t="s">
        <v>435</v>
      </c>
      <c r="D284" s="11"/>
      <c r="E284" s="228">
        <v>7882</v>
      </c>
      <c r="F284" s="11"/>
      <c r="G284" s="11"/>
      <c r="H284" s="11"/>
      <c r="I284" s="11"/>
      <c r="J284" s="11"/>
      <c r="K284" s="11"/>
      <c r="M284" s="288">
        <v>1</v>
      </c>
      <c r="N284" s="68"/>
      <c r="P284" s="171">
        <v>0</v>
      </c>
      <c r="Q284" s="171"/>
      <c r="R284" s="171">
        <v>0</v>
      </c>
      <c r="S284" s="11"/>
      <c r="T284" s="218">
        <v>0</v>
      </c>
      <c r="U284" s="218"/>
      <c r="V284" s="218">
        <v>0</v>
      </c>
      <c r="W284" s="11"/>
      <c r="Y284" s="171">
        <v>0</v>
      </c>
      <c r="Z284" s="171">
        <v>0</v>
      </c>
      <c r="AB284" s="11"/>
      <c r="AC284" s="11"/>
      <c r="AD284" s="11"/>
      <c r="AE284" s="4"/>
      <c r="AF284" s="4"/>
    </row>
    <row r="285" spans="1:32" x14ac:dyDescent="0.2">
      <c r="A285" s="54"/>
      <c r="B285" s="11"/>
      <c r="C285" s="11" t="s">
        <v>382</v>
      </c>
      <c r="D285" s="11"/>
      <c r="E285" s="228">
        <v>8530</v>
      </c>
      <c r="F285" s="11"/>
      <c r="G285" s="11"/>
      <c r="H285" s="11"/>
      <c r="I285" s="11"/>
      <c r="J285" s="11"/>
      <c r="K285" s="11"/>
      <c r="M285" s="288">
        <v>1</v>
      </c>
      <c r="N285" s="68"/>
      <c r="P285" s="171">
        <v>0</v>
      </c>
      <c r="Q285" s="171"/>
      <c r="R285" s="171">
        <v>0</v>
      </c>
      <c r="S285" s="11"/>
      <c r="T285" s="218">
        <v>0</v>
      </c>
      <c r="U285" s="218"/>
      <c r="V285" s="218">
        <v>0</v>
      </c>
      <c r="W285" s="11"/>
      <c r="Y285" s="171">
        <v>0</v>
      </c>
      <c r="Z285" s="171">
        <v>0</v>
      </c>
      <c r="AB285" s="11"/>
      <c r="AC285" s="11"/>
      <c r="AD285" s="11"/>
      <c r="AE285" s="4"/>
      <c r="AF285" s="4"/>
    </row>
    <row r="286" spans="1:32" x14ac:dyDescent="0.2">
      <c r="A286" s="54"/>
      <c r="B286" s="11"/>
      <c r="C286" s="11" t="s">
        <v>363</v>
      </c>
      <c r="D286" s="11"/>
      <c r="E286" s="228">
        <v>8530</v>
      </c>
      <c r="F286" s="11"/>
      <c r="G286" s="11"/>
      <c r="H286" s="11"/>
      <c r="I286" s="11"/>
      <c r="J286" s="11"/>
      <c r="K286" s="11"/>
      <c r="M286" s="288">
        <v>4</v>
      </c>
      <c r="N286" s="68"/>
      <c r="P286" s="171">
        <v>82.135000000000005</v>
      </c>
      <c r="Q286" s="171"/>
      <c r="R286" s="171">
        <v>81.290000000000006</v>
      </c>
      <c r="S286" s="11"/>
      <c r="T286" s="218">
        <v>109.65</v>
      </c>
      <c r="U286" s="218"/>
      <c r="V286" s="218">
        <v>108.36</v>
      </c>
      <c r="W286" s="11"/>
      <c r="Y286" s="171">
        <v>328.54</v>
      </c>
      <c r="Z286" s="171">
        <v>328.54</v>
      </c>
      <c r="AB286" s="11"/>
      <c r="AC286" s="11"/>
      <c r="AD286" s="11"/>
      <c r="AE286" s="4"/>
      <c r="AF286" s="4"/>
    </row>
    <row r="287" spans="1:32" x14ac:dyDescent="0.2">
      <c r="A287" s="54"/>
      <c r="B287" s="11"/>
      <c r="C287" s="11" t="s">
        <v>363</v>
      </c>
      <c r="D287" s="11"/>
      <c r="E287" s="228">
        <v>8551</v>
      </c>
      <c r="F287" s="11"/>
      <c r="G287" s="11"/>
      <c r="H287" s="11"/>
      <c r="I287" s="11"/>
      <c r="J287" s="11"/>
      <c r="K287" s="11"/>
      <c r="M287" s="288">
        <v>2</v>
      </c>
      <c r="N287" s="68"/>
      <c r="P287" s="171">
        <v>95.47</v>
      </c>
      <c r="Q287" s="171"/>
      <c r="R287" s="171">
        <v>95.47</v>
      </c>
      <c r="S287" s="11"/>
      <c r="T287" s="218">
        <v>130.035</v>
      </c>
      <c r="U287" s="218"/>
      <c r="V287" s="218">
        <v>130.035</v>
      </c>
      <c r="W287" s="11"/>
      <c r="Y287" s="171">
        <v>190.94</v>
      </c>
      <c r="Z287" s="171">
        <v>190.94</v>
      </c>
      <c r="AB287" s="11"/>
      <c r="AC287" s="11"/>
      <c r="AD287" s="11"/>
      <c r="AE287" s="4"/>
      <c r="AF287" s="4"/>
    </row>
    <row r="288" spans="1:32" x14ac:dyDescent="0.2">
      <c r="A288" s="54"/>
      <c r="B288" s="11"/>
      <c r="C288" s="11" t="s">
        <v>328</v>
      </c>
      <c r="D288" s="11"/>
      <c r="E288" s="228">
        <v>7090</v>
      </c>
      <c r="F288" s="11"/>
      <c r="G288" s="11"/>
      <c r="H288" s="11"/>
      <c r="I288" s="11"/>
      <c r="J288" s="11"/>
      <c r="K288" s="11"/>
      <c r="M288" s="288">
        <v>18</v>
      </c>
      <c r="N288" s="68"/>
      <c r="P288" s="171">
        <v>109.2675</v>
      </c>
      <c r="Q288" s="171"/>
      <c r="R288" s="171">
        <v>107.58500000000001</v>
      </c>
      <c r="S288" s="11"/>
      <c r="T288" s="218">
        <v>151.1875</v>
      </c>
      <c r="U288" s="218"/>
      <c r="V288" s="218">
        <v>148.61000000000001</v>
      </c>
      <c r="W288" s="11"/>
      <c r="Y288" s="171">
        <v>1748.28</v>
      </c>
      <c r="Z288" s="171">
        <v>1748.28</v>
      </c>
      <c r="AB288" s="11"/>
      <c r="AC288" s="11"/>
      <c r="AD288" s="11"/>
      <c r="AE288" s="4"/>
      <c r="AF288" s="4"/>
    </row>
    <row r="289" spans="1:32" x14ac:dyDescent="0.2">
      <c r="A289" s="54"/>
      <c r="B289" s="11"/>
      <c r="C289" s="11" t="s">
        <v>383</v>
      </c>
      <c r="D289" s="11"/>
      <c r="E289" s="228">
        <v>7090</v>
      </c>
      <c r="F289" s="11"/>
      <c r="G289" s="11"/>
      <c r="H289" s="11"/>
      <c r="I289" s="11"/>
      <c r="J289" s="11"/>
      <c r="K289" s="11"/>
      <c r="M289" s="288">
        <v>1</v>
      </c>
      <c r="N289" s="68"/>
      <c r="P289" s="171">
        <v>87.36</v>
      </c>
      <c r="Q289" s="171"/>
      <c r="R289" s="171">
        <v>87.36</v>
      </c>
      <c r="S289" s="11"/>
      <c r="T289" s="218">
        <v>117.65</v>
      </c>
      <c r="U289" s="218"/>
      <c r="V289" s="218">
        <v>117.65</v>
      </c>
      <c r="W289" s="11"/>
      <c r="Y289" s="171">
        <v>87.36</v>
      </c>
      <c r="Z289" s="171">
        <v>87.36</v>
      </c>
      <c r="AB289" s="11"/>
      <c r="AC289" s="11"/>
      <c r="AD289" s="11"/>
      <c r="AE289" s="4"/>
      <c r="AF289" s="4"/>
    </row>
    <row r="290" spans="1:32" x14ac:dyDescent="0.2">
      <c r="A290" s="54"/>
      <c r="B290" s="11"/>
      <c r="C290" s="11" t="s">
        <v>364</v>
      </c>
      <c r="D290" s="11"/>
      <c r="E290" s="228">
        <v>7016</v>
      </c>
      <c r="F290" s="11"/>
      <c r="G290" s="11"/>
      <c r="H290" s="11"/>
      <c r="I290" s="11"/>
      <c r="J290" s="11"/>
      <c r="K290" s="11"/>
      <c r="M290" s="288">
        <v>2</v>
      </c>
      <c r="N290" s="68"/>
      <c r="P290" s="171">
        <v>74.885000000000005</v>
      </c>
      <c r="Q290" s="171"/>
      <c r="R290" s="171">
        <v>74.884999999999991</v>
      </c>
      <c r="S290" s="11"/>
      <c r="T290" s="218">
        <v>98.555000000000007</v>
      </c>
      <c r="U290" s="218"/>
      <c r="V290" s="218">
        <v>98.555000000000007</v>
      </c>
      <c r="W290" s="11"/>
      <c r="Y290" s="171">
        <v>149.77000000000001</v>
      </c>
      <c r="Z290" s="171">
        <v>149.77000000000001</v>
      </c>
      <c r="AB290" s="11"/>
      <c r="AC290" s="11"/>
      <c r="AD290" s="11"/>
      <c r="AE290" s="4"/>
      <c r="AF290" s="4"/>
    </row>
    <row r="291" spans="1:32" x14ac:dyDescent="0.2">
      <c r="A291" s="54"/>
      <c r="B291" s="11"/>
      <c r="C291" s="11" t="s">
        <v>364</v>
      </c>
      <c r="D291" s="11"/>
      <c r="E291" s="228">
        <v>7033</v>
      </c>
      <c r="F291" s="11"/>
      <c r="G291" s="11"/>
      <c r="H291" s="11"/>
      <c r="I291" s="11"/>
      <c r="J291" s="11"/>
      <c r="K291" s="11"/>
      <c r="M291" s="288">
        <v>3</v>
      </c>
      <c r="N291" s="68"/>
      <c r="P291" s="171">
        <v>106.575</v>
      </c>
      <c r="Q291" s="171"/>
      <c r="R291" s="171">
        <v>106.57499999999999</v>
      </c>
      <c r="S291" s="11"/>
      <c r="T291" s="218">
        <v>147.06</v>
      </c>
      <c r="U291" s="218"/>
      <c r="V291" s="218">
        <v>147.06</v>
      </c>
      <c r="W291" s="11"/>
      <c r="Y291" s="171">
        <v>213.15</v>
      </c>
      <c r="Z291" s="171">
        <v>213.15</v>
      </c>
      <c r="AB291" s="11"/>
      <c r="AC291" s="11"/>
      <c r="AD291" s="11"/>
      <c r="AE291" s="4"/>
      <c r="AF291" s="4"/>
    </row>
    <row r="292" spans="1:32" x14ac:dyDescent="0.2">
      <c r="A292" s="54"/>
      <c r="B292" s="11"/>
      <c r="C292" s="11" t="s">
        <v>364</v>
      </c>
      <c r="D292" s="11"/>
      <c r="E292" s="228">
        <v>7066</v>
      </c>
      <c r="F292" s="11"/>
      <c r="G292" s="11"/>
      <c r="H292" s="11"/>
      <c r="I292" s="11"/>
      <c r="J292" s="11"/>
      <c r="K292" s="11"/>
      <c r="M292" s="288">
        <v>1</v>
      </c>
      <c r="N292" s="68"/>
      <c r="P292" s="171">
        <v>96.79</v>
      </c>
      <c r="Q292" s="171"/>
      <c r="R292" s="171">
        <v>96.79</v>
      </c>
      <c r="S292" s="11"/>
      <c r="T292" s="218">
        <v>132.1</v>
      </c>
      <c r="U292" s="218"/>
      <c r="V292" s="218">
        <v>132.1</v>
      </c>
      <c r="W292" s="11"/>
      <c r="Y292" s="171">
        <v>96.79</v>
      </c>
      <c r="Z292" s="171">
        <v>96.79</v>
      </c>
      <c r="AB292" s="11"/>
      <c r="AC292" s="11"/>
      <c r="AD292" s="11"/>
      <c r="AE292" s="4"/>
      <c r="AF292" s="4"/>
    </row>
    <row r="293" spans="1:32" x14ac:dyDescent="0.2">
      <c r="A293" s="54"/>
      <c r="B293" s="11"/>
      <c r="C293" s="11" t="s">
        <v>266</v>
      </c>
      <c r="D293" s="11"/>
      <c r="E293" s="228">
        <v>7090</v>
      </c>
      <c r="F293" s="11"/>
      <c r="G293" s="11"/>
      <c r="H293" s="11"/>
      <c r="I293" s="11"/>
      <c r="J293" s="11"/>
      <c r="K293" s="11"/>
      <c r="M293" s="288">
        <v>10458</v>
      </c>
      <c r="N293" s="68"/>
      <c r="P293" s="171">
        <v>98.108335705571363</v>
      </c>
      <c r="Q293" s="171"/>
      <c r="R293" s="171">
        <v>97.47</v>
      </c>
      <c r="S293" s="11"/>
      <c r="T293" s="218">
        <v>138.27042191947947</v>
      </c>
      <c r="U293" s="218"/>
      <c r="V293" s="218">
        <v>137.26</v>
      </c>
      <c r="W293" s="11"/>
      <c r="Y293" s="171">
        <v>964993.59</v>
      </c>
      <c r="Z293" s="171">
        <v>991577.7</v>
      </c>
      <c r="AB293" s="11"/>
      <c r="AC293" s="11"/>
      <c r="AD293" s="11"/>
      <c r="AE293" s="4"/>
      <c r="AF293" s="4"/>
    </row>
    <row r="294" spans="1:32" x14ac:dyDescent="0.2">
      <c r="A294" s="54"/>
      <c r="B294" s="11"/>
      <c r="C294" s="11" t="s">
        <v>266</v>
      </c>
      <c r="D294" s="11"/>
      <c r="E294" s="228">
        <v>7091</v>
      </c>
      <c r="F294" s="11"/>
      <c r="G294" s="11"/>
      <c r="H294" s="11"/>
      <c r="I294" s="11"/>
      <c r="J294" s="11"/>
      <c r="K294" s="11"/>
      <c r="M294" s="288">
        <v>4</v>
      </c>
      <c r="N294" s="68"/>
      <c r="P294" s="171">
        <v>106.41249999999999</v>
      </c>
      <c r="Q294" s="171"/>
      <c r="R294" s="171">
        <v>109.27500000000001</v>
      </c>
      <c r="S294" s="11"/>
      <c r="T294" s="218">
        <v>146.80000000000001</v>
      </c>
      <c r="U294" s="218"/>
      <c r="V294" s="218">
        <v>151.185</v>
      </c>
      <c r="W294" s="11"/>
      <c r="Y294" s="171">
        <v>425.65</v>
      </c>
      <c r="Z294" s="171">
        <v>425.65</v>
      </c>
      <c r="AB294" s="11"/>
      <c r="AC294" s="11"/>
      <c r="AD294" s="11"/>
      <c r="AE294" s="4"/>
      <c r="AF294" s="4"/>
    </row>
    <row r="295" spans="1:32" x14ac:dyDescent="0.2">
      <c r="A295" s="54"/>
      <c r="B295" s="11"/>
      <c r="C295" s="11" t="s">
        <v>364</v>
      </c>
      <c r="D295" s="11"/>
      <c r="E295" s="228">
        <v>7092</v>
      </c>
      <c r="F295" s="11"/>
      <c r="G295" s="11"/>
      <c r="H295" s="11"/>
      <c r="I295" s="11"/>
      <c r="J295" s="11"/>
      <c r="K295" s="11"/>
      <c r="M295" s="288">
        <v>1</v>
      </c>
      <c r="N295" s="68"/>
      <c r="P295" s="171">
        <v>103.55</v>
      </c>
      <c r="Q295" s="171"/>
      <c r="R295" s="171">
        <v>103.55</v>
      </c>
      <c r="S295" s="11"/>
      <c r="T295" s="218">
        <v>142.41999999999999</v>
      </c>
      <c r="U295" s="218"/>
      <c r="V295" s="218">
        <v>142.41999999999999</v>
      </c>
      <c r="W295" s="11"/>
      <c r="Y295" s="171">
        <v>103.55</v>
      </c>
      <c r="Z295" s="171">
        <v>103.55</v>
      </c>
      <c r="AB295" s="11"/>
      <c r="AC295" s="11"/>
      <c r="AD295" s="11"/>
      <c r="AE295" s="4"/>
      <c r="AF295" s="4"/>
    </row>
    <row r="296" spans="1:32" x14ac:dyDescent="0.2">
      <c r="A296" s="54"/>
      <c r="B296" s="11"/>
      <c r="C296" s="11" t="s">
        <v>365</v>
      </c>
      <c r="D296" s="11"/>
      <c r="E296" s="228">
        <v>7823</v>
      </c>
      <c r="F296" s="11"/>
      <c r="G296" s="11"/>
      <c r="H296" s="11"/>
      <c r="I296" s="11"/>
      <c r="J296" s="11"/>
      <c r="K296" s="11"/>
      <c r="M296" s="288">
        <v>5</v>
      </c>
      <c r="N296" s="68"/>
      <c r="P296" s="171">
        <v>89.084000000000003</v>
      </c>
      <c r="Q296" s="171"/>
      <c r="R296" s="171">
        <v>56.34</v>
      </c>
      <c r="S296" s="11"/>
      <c r="T296" s="218">
        <v>120.28600000000002</v>
      </c>
      <c r="U296" s="218"/>
      <c r="V296" s="218">
        <v>70.180000000000007</v>
      </c>
      <c r="W296" s="11"/>
      <c r="Y296" s="171">
        <v>445.42</v>
      </c>
      <c r="Z296" s="171">
        <v>445.42</v>
      </c>
      <c r="AB296" s="11"/>
      <c r="AC296" s="11"/>
      <c r="AD296" s="11"/>
      <c r="AE296" s="4"/>
      <c r="AF296" s="4"/>
    </row>
    <row r="297" spans="1:32" x14ac:dyDescent="0.2">
      <c r="A297" s="54"/>
      <c r="B297" s="11"/>
      <c r="C297" s="11" t="s">
        <v>384</v>
      </c>
      <c r="D297" s="11"/>
      <c r="E297" s="228">
        <v>7863</v>
      </c>
      <c r="F297" s="11"/>
      <c r="G297" s="11"/>
      <c r="H297" s="11"/>
      <c r="I297" s="11"/>
      <c r="J297" s="11"/>
      <c r="K297" s="11"/>
      <c r="M297" s="288">
        <v>2</v>
      </c>
      <c r="N297" s="68"/>
      <c r="P297" s="171">
        <v>92.74</v>
      </c>
      <c r="Q297" s="171"/>
      <c r="R297" s="171">
        <v>92.74</v>
      </c>
      <c r="S297" s="11"/>
      <c r="T297" s="218">
        <v>125.9</v>
      </c>
      <c r="U297" s="218"/>
      <c r="V297" s="218">
        <v>125.9</v>
      </c>
      <c r="W297" s="11"/>
      <c r="Y297" s="171">
        <v>92.74</v>
      </c>
      <c r="Z297" s="171">
        <v>92.74</v>
      </c>
      <c r="AB297" s="11"/>
      <c r="AC297" s="11"/>
      <c r="AD297" s="11"/>
      <c r="AE297" s="4"/>
      <c r="AF297" s="4"/>
    </row>
    <row r="298" spans="1:32" x14ac:dyDescent="0.2">
      <c r="A298" s="54"/>
      <c r="B298" s="11"/>
      <c r="C298" s="11" t="s">
        <v>436</v>
      </c>
      <c r="D298" s="11"/>
      <c r="E298" s="228">
        <v>7036</v>
      </c>
      <c r="F298" s="11"/>
      <c r="G298" s="11"/>
      <c r="H298" s="11"/>
      <c r="I298" s="11"/>
      <c r="J298" s="11"/>
      <c r="K298" s="11"/>
      <c r="M298" s="288">
        <v>1</v>
      </c>
      <c r="N298" s="68"/>
      <c r="P298" s="171">
        <v>42.86</v>
      </c>
      <c r="Q298" s="171"/>
      <c r="R298" s="171">
        <v>42.86</v>
      </c>
      <c r="S298" s="11"/>
      <c r="T298" s="218">
        <v>49.54</v>
      </c>
      <c r="U298" s="218"/>
      <c r="V298" s="218">
        <v>49.54</v>
      </c>
      <c r="W298" s="11"/>
      <c r="Y298" s="171">
        <v>42.86</v>
      </c>
      <c r="Z298" s="171">
        <v>42.86</v>
      </c>
      <c r="AB298" s="11"/>
      <c r="AC298" s="11"/>
      <c r="AD298" s="11"/>
      <c r="AE298" s="4"/>
      <c r="AF298" s="4"/>
    </row>
    <row r="299" spans="1:32" x14ac:dyDescent="0.2">
      <c r="A299" s="54"/>
      <c r="B299" s="11"/>
      <c r="C299" s="11" t="s">
        <v>267</v>
      </c>
      <c r="D299" s="11"/>
      <c r="E299" s="228">
        <v>7001</v>
      </c>
      <c r="F299" s="11"/>
      <c r="G299" s="11"/>
      <c r="H299" s="11"/>
      <c r="I299" s="11"/>
      <c r="J299" s="11"/>
      <c r="K299" s="11"/>
      <c r="M299" s="288">
        <v>44</v>
      </c>
      <c r="N299" s="68"/>
      <c r="P299" s="171">
        <v>115.17</v>
      </c>
      <c r="Q299" s="171"/>
      <c r="R299" s="171">
        <v>118.03</v>
      </c>
      <c r="S299" s="11"/>
      <c r="T299" s="218">
        <v>160.21749999999997</v>
      </c>
      <c r="U299" s="218"/>
      <c r="V299" s="218">
        <v>164.60499999999999</v>
      </c>
      <c r="W299" s="11"/>
      <c r="Y299" s="171">
        <v>460.68</v>
      </c>
      <c r="Z299" s="171">
        <v>460.68</v>
      </c>
      <c r="AB299" s="11"/>
      <c r="AC299" s="11"/>
      <c r="AD299" s="11"/>
      <c r="AE299" s="4"/>
      <c r="AF299" s="4"/>
    </row>
    <row r="300" spans="1:32" x14ac:dyDescent="0.2">
      <c r="A300" s="54"/>
      <c r="B300" s="11"/>
      <c r="C300" s="11" t="s">
        <v>267</v>
      </c>
      <c r="D300" s="11"/>
      <c r="E300" s="228">
        <v>7067</v>
      </c>
      <c r="F300" s="11"/>
      <c r="G300" s="11"/>
      <c r="H300" s="11"/>
      <c r="I300" s="11"/>
      <c r="J300" s="11"/>
      <c r="K300" s="11"/>
      <c r="M300" s="288">
        <v>9</v>
      </c>
      <c r="N300" s="68"/>
      <c r="P300" s="171">
        <v>63.984444444444449</v>
      </c>
      <c r="Q300" s="171"/>
      <c r="R300" s="171">
        <v>62.42</v>
      </c>
      <c r="S300" s="11"/>
      <c r="T300" s="218">
        <v>81.876666666666665</v>
      </c>
      <c r="U300" s="218"/>
      <c r="V300" s="218">
        <v>79.48</v>
      </c>
      <c r="W300" s="11"/>
      <c r="Y300" s="171">
        <v>575.86</v>
      </c>
      <c r="Z300" s="171">
        <v>575.86</v>
      </c>
      <c r="AB300" s="11"/>
      <c r="AC300" s="11"/>
      <c r="AD300" s="11"/>
      <c r="AE300" s="4"/>
      <c r="AF300" s="4"/>
    </row>
    <row r="301" spans="1:32" x14ac:dyDescent="0.2">
      <c r="A301" s="54"/>
      <c r="B301" s="11"/>
      <c r="C301" s="11" t="s">
        <v>267</v>
      </c>
      <c r="D301" s="11"/>
      <c r="E301" s="228">
        <v>7077</v>
      </c>
      <c r="F301" s="11"/>
      <c r="G301" s="11"/>
      <c r="H301" s="11"/>
      <c r="I301" s="11"/>
      <c r="J301" s="11"/>
      <c r="K301" s="11"/>
      <c r="M301" s="288">
        <v>2</v>
      </c>
      <c r="N301" s="68"/>
      <c r="P301" s="171">
        <v>80.28</v>
      </c>
      <c r="Q301" s="171"/>
      <c r="R301" s="171">
        <v>80.28</v>
      </c>
      <c r="S301" s="11"/>
      <c r="T301" s="218">
        <v>106.815</v>
      </c>
      <c r="U301" s="218"/>
      <c r="V301" s="218">
        <v>106.815</v>
      </c>
      <c r="W301" s="11"/>
      <c r="Y301" s="171">
        <v>160.56</v>
      </c>
      <c r="Z301" s="171">
        <v>160.56</v>
      </c>
      <c r="AB301" s="11"/>
      <c r="AC301" s="11"/>
      <c r="AD301" s="11"/>
      <c r="AE301" s="4"/>
      <c r="AF301" s="4"/>
    </row>
    <row r="302" spans="1:32" x14ac:dyDescent="0.2">
      <c r="A302" s="54"/>
      <c r="B302" s="11"/>
      <c r="C302" s="11" t="s">
        <v>366</v>
      </c>
      <c r="D302" s="11"/>
      <c r="E302" s="228">
        <v>7090</v>
      </c>
      <c r="F302" s="11"/>
      <c r="G302" s="11"/>
      <c r="H302" s="11"/>
      <c r="I302" s="11"/>
      <c r="J302" s="11"/>
      <c r="K302" s="11"/>
      <c r="M302" s="288">
        <v>1</v>
      </c>
      <c r="N302" s="68"/>
      <c r="P302" s="171">
        <v>56.34</v>
      </c>
      <c r="Q302" s="171"/>
      <c r="R302" s="171">
        <v>56.34</v>
      </c>
      <c r="S302" s="11"/>
      <c r="T302" s="218">
        <v>70.180000000000007</v>
      </c>
      <c r="U302" s="218"/>
      <c r="V302" s="218">
        <v>70.180000000000007</v>
      </c>
      <c r="W302" s="11"/>
      <c r="Y302" s="171">
        <v>56.34</v>
      </c>
      <c r="Z302" s="171">
        <v>56.34</v>
      </c>
      <c r="AB302" s="11"/>
      <c r="AC302" s="11"/>
      <c r="AD302" s="11"/>
      <c r="AE302" s="4"/>
      <c r="AF302" s="4"/>
    </row>
    <row r="303" spans="1:32" x14ac:dyDescent="0.2">
      <c r="A303" s="54"/>
      <c r="B303" s="11"/>
      <c r="C303" s="11" t="s">
        <v>267</v>
      </c>
      <c r="D303" s="11"/>
      <c r="E303" s="228">
        <v>7092</v>
      </c>
      <c r="F303" s="11"/>
      <c r="G303" s="11"/>
      <c r="H303" s="11"/>
      <c r="I303" s="11"/>
      <c r="J303" s="11"/>
      <c r="K303" s="11"/>
      <c r="M303" s="288">
        <v>1</v>
      </c>
      <c r="N303" s="68"/>
      <c r="P303" s="171">
        <v>176.33</v>
      </c>
      <c r="Q303" s="171"/>
      <c r="R303" s="171">
        <v>176.33</v>
      </c>
      <c r="S303" s="11"/>
      <c r="T303" s="218">
        <v>253.87</v>
      </c>
      <c r="U303" s="218"/>
      <c r="V303" s="218">
        <v>253.87</v>
      </c>
      <c r="W303" s="11"/>
      <c r="Y303" s="171">
        <v>176.33</v>
      </c>
      <c r="Z303" s="171">
        <v>176.33</v>
      </c>
      <c r="AB303" s="11"/>
      <c r="AC303" s="11"/>
      <c r="AD303" s="11"/>
      <c r="AE303" s="4"/>
      <c r="AF303" s="4"/>
    </row>
    <row r="304" spans="1:32" x14ac:dyDescent="0.2">
      <c r="A304" s="54"/>
      <c r="B304" s="11"/>
      <c r="C304" s="11" t="s">
        <v>267</v>
      </c>
      <c r="D304" s="11"/>
      <c r="E304" s="228">
        <v>7095</v>
      </c>
      <c r="F304" s="11"/>
      <c r="G304" s="11"/>
      <c r="H304" s="11"/>
      <c r="I304" s="11"/>
      <c r="J304" s="11"/>
      <c r="K304" s="11"/>
      <c r="M304" s="288">
        <v>8185</v>
      </c>
      <c r="N304" s="68"/>
      <c r="P304" s="171">
        <v>74.610745602165096</v>
      </c>
      <c r="Q304" s="171"/>
      <c r="R304" s="171">
        <v>64.900000000000006</v>
      </c>
      <c r="S304" s="11"/>
      <c r="T304" s="218">
        <v>104.58862652232759</v>
      </c>
      <c r="U304" s="218"/>
      <c r="V304" s="218">
        <v>93.91</v>
      </c>
      <c r="W304" s="11"/>
      <c r="Y304" s="171">
        <v>551373.41</v>
      </c>
      <c r="Z304" s="171">
        <v>582081.80000000005</v>
      </c>
      <c r="AB304" s="11"/>
      <c r="AC304" s="11"/>
      <c r="AD304" s="11"/>
      <c r="AE304" s="4"/>
      <c r="AF304" s="4"/>
    </row>
    <row r="305" spans="1:38" x14ac:dyDescent="0.2">
      <c r="A305" s="54"/>
      <c r="B305" s="11"/>
      <c r="C305" s="11" t="s">
        <v>267</v>
      </c>
      <c r="D305" s="11"/>
      <c r="E305" s="228">
        <v>8830</v>
      </c>
      <c r="F305" s="11"/>
      <c r="G305" s="11"/>
      <c r="H305" s="11"/>
      <c r="I305" s="11"/>
      <c r="J305" s="11"/>
      <c r="K305" s="11"/>
      <c r="M305" s="288">
        <v>2</v>
      </c>
      <c r="N305" s="68"/>
      <c r="P305" s="171">
        <v>10.5</v>
      </c>
      <c r="Q305" s="171"/>
      <c r="R305" s="171">
        <v>10.5</v>
      </c>
      <c r="S305" s="11"/>
      <c r="T305" s="218">
        <v>0</v>
      </c>
      <c r="U305" s="218"/>
      <c r="V305" s="218">
        <v>0</v>
      </c>
      <c r="W305" s="11"/>
      <c r="Y305" s="171">
        <v>10.5</v>
      </c>
      <c r="Z305" s="171">
        <v>10.5</v>
      </c>
      <c r="AB305" s="11"/>
      <c r="AC305" s="11"/>
      <c r="AD305" s="11"/>
      <c r="AE305" s="4"/>
      <c r="AF305" s="4"/>
    </row>
    <row r="306" spans="1:38" x14ac:dyDescent="0.2">
      <c r="A306" s="54"/>
      <c r="B306" s="11"/>
      <c r="C306" s="11" t="s">
        <v>267</v>
      </c>
      <c r="D306" s="11"/>
      <c r="E306" s="228">
        <v>8840</v>
      </c>
      <c r="F306" s="11"/>
      <c r="G306" s="11"/>
      <c r="H306" s="11"/>
      <c r="I306" s="11"/>
      <c r="J306" s="11"/>
      <c r="K306" s="11"/>
      <c r="M306" s="288">
        <v>1</v>
      </c>
      <c r="N306" s="68"/>
      <c r="P306" s="171">
        <v>10.5</v>
      </c>
      <c r="Q306" s="171"/>
      <c r="R306" s="171">
        <v>10.5</v>
      </c>
      <c r="S306" s="11"/>
      <c r="T306" s="218">
        <v>0</v>
      </c>
      <c r="U306" s="218"/>
      <c r="V306" s="218">
        <v>0</v>
      </c>
      <c r="W306" s="11"/>
      <c r="Y306" s="171">
        <v>10.5</v>
      </c>
      <c r="Z306" s="171">
        <v>10.5</v>
      </c>
      <c r="AB306" s="11"/>
      <c r="AC306" s="11"/>
      <c r="AD306" s="11"/>
      <c r="AE306" s="4"/>
      <c r="AF306" s="4"/>
    </row>
    <row r="307" spans="1:38" x14ac:dyDescent="0.2">
      <c r="A307" s="54"/>
      <c r="B307" s="11"/>
      <c r="C307" s="11" t="s">
        <v>267</v>
      </c>
      <c r="D307" s="11"/>
      <c r="E307" s="228">
        <v>8863</v>
      </c>
      <c r="F307" s="11"/>
      <c r="G307" s="11"/>
      <c r="H307" s="11"/>
      <c r="I307" s="11"/>
      <c r="J307" s="11"/>
      <c r="K307" s="11"/>
      <c r="M307" s="288">
        <v>8</v>
      </c>
      <c r="N307" s="68"/>
      <c r="P307" s="171">
        <v>92.19</v>
      </c>
      <c r="Q307" s="171"/>
      <c r="R307" s="171">
        <v>94.094999999999999</v>
      </c>
      <c r="S307" s="11"/>
      <c r="T307" s="218">
        <v>125.04333333333334</v>
      </c>
      <c r="U307" s="218"/>
      <c r="V307" s="218">
        <v>127.965</v>
      </c>
      <c r="W307" s="11"/>
      <c r="Y307" s="171">
        <v>553.14</v>
      </c>
      <c r="Z307" s="171">
        <v>553.14</v>
      </c>
      <c r="AB307" s="11"/>
      <c r="AC307" s="11"/>
      <c r="AD307" s="11"/>
      <c r="AE307" s="4"/>
      <c r="AF307" s="4"/>
    </row>
    <row r="308" spans="1:38" ht="13.5" thickBot="1" x14ac:dyDescent="0.25">
      <c r="A308" s="54"/>
      <c r="B308" s="11"/>
      <c r="C308" s="11" t="s">
        <v>268</v>
      </c>
      <c r="D308" s="11"/>
      <c r="E308" s="228">
        <v>7095</v>
      </c>
      <c r="F308" s="11"/>
      <c r="G308" s="11"/>
      <c r="H308" s="11"/>
      <c r="I308" s="11"/>
      <c r="J308" s="11"/>
      <c r="K308" s="11"/>
      <c r="M308" s="288">
        <v>12</v>
      </c>
      <c r="N308" s="68"/>
      <c r="P308" s="171">
        <v>39.044545454545457</v>
      </c>
      <c r="Q308" s="171"/>
      <c r="R308" s="171">
        <v>33.479999999999997</v>
      </c>
      <c r="S308" s="11"/>
      <c r="T308" s="218">
        <v>43.696363636363635</v>
      </c>
      <c r="U308" s="218"/>
      <c r="V308" s="218">
        <v>35.17</v>
      </c>
      <c r="W308" s="11"/>
      <c r="Y308" s="171">
        <v>429.49</v>
      </c>
      <c r="Z308" s="171">
        <v>429.49</v>
      </c>
      <c r="AB308" s="11"/>
      <c r="AC308" s="11"/>
      <c r="AD308" s="11"/>
      <c r="AE308" s="4"/>
      <c r="AF308" s="4"/>
    </row>
    <row r="309" spans="1:38" ht="13.5" thickBot="1" x14ac:dyDescent="0.25">
      <c r="A309" s="54"/>
      <c r="B309" s="88" t="s">
        <v>54</v>
      </c>
      <c r="C309" s="95"/>
      <c r="D309" s="95"/>
      <c r="E309" s="95"/>
      <c r="F309" s="90"/>
      <c r="G309" s="90"/>
      <c r="H309" s="90"/>
      <c r="I309" s="90"/>
      <c r="J309" s="90"/>
      <c r="K309" s="91"/>
      <c r="M309" s="245">
        <v>286148</v>
      </c>
      <c r="N309" s="91"/>
      <c r="P309" s="214">
        <v>85.906322321198303</v>
      </c>
      <c r="Q309" s="94"/>
      <c r="R309" s="173">
        <v>83.800310218978112</v>
      </c>
      <c r="S309" s="94"/>
      <c r="T309" s="215">
        <v>117.8570744883711</v>
      </c>
      <c r="U309" s="215"/>
      <c r="V309" s="215">
        <v>114.65819343065687</v>
      </c>
      <c r="W309" s="97"/>
      <c r="Y309" s="219">
        <f>SUM(Y20:Y308)</f>
        <v>21282368.87999998</v>
      </c>
      <c r="Z309" s="219">
        <f>SUM(Z20:Z308)</f>
        <v>22070186.989999983</v>
      </c>
      <c r="AB309" s="90"/>
      <c r="AC309" s="90"/>
      <c r="AD309" s="91"/>
      <c r="AE309" s="4"/>
      <c r="AF309" s="4"/>
    </row>
    <row r="310" spans="1:38" s="4" customFormat="1" x14ac:dyDescent="0.2">
      <c r="A310" s="54"/>
      <c r="M310" s="299"/>
      <c r="P310" s="49"/>
      <c r="Y310" s="49"/>
      <c r="AB310" s="49"/>
      <c r="AH310" s="73"/>
      <c r="AI310" s="73"/>
      <c r="AJ310" s="73"/>
      <c r="AK310" s="73"/>
    </row>
    <row r="311" spans="1:38" ht="63.75" x14ac:dyDescent="0.2">
      <c r="A311" s="246">
        <v>44531</v>
      </c>
      <c r="B311" s="76" t="s">
        <v>36</v>
      </c>
      <c r="C311" s="76" t="s">
        <v>37</v>
      </c>
      <c r="D311" s="76" t="s">
        <v>38</v>
      </c>
      <c r="E311" s="76" t="s">
        <v>39</v>
      </c>
      <c r="F311" s="155" t="s">
        <v>40</v>
      </c>
      <c r="G311" s="155" t="s">
        <v>40</v>
      </c>
      <c r="H311" s="155" t="s">
        <v>41</v>
      </c>
      <c r="I311" s="155" t="s">
        <v>41</v>
      </c>
      <c r="J311" s="155" t="s">
        <v>42</v>
      </c>
      <c r="K311" s="155" t="s">
        <v>43</v>
      </c>
      <c r="L311" s="60"/>
      <c r="M311" s="301" t="s">
        <v>44</v>
      </c>
      <c r="N311" s="66" t="s">
        <v>44</v>
      </c>
      <c r="O311" s="69"/>
      <c r="P311" s="66" t="s">
        <v>45</v>
      </c>
      <c r="Q311" s="66" t="s">
        <v>45</v>
      </c>
      <c r="R311" s="66" t="s">
        <v>46</v>
      </c>
      <c r="S311" s="66" t="s">
        <v>46</v>
      </c>
      <c r="T311" s="66" t="s">
        <v>47</v>
      </c>
      <c r="U311" s="66" t="s">
        <v>47</v>
      </c>
      <c r="V311" s="66" t="s">
        <v>48</v>
      </c>
      <c r="W311" s="66" t="s">
        <v>48</v>
      </c>
      <c r="X311" s="69"/>
      <c r="Y311" s="48" t="s">
        <v>49</v>
      </c>
      <c r="Z311" s="48" t="s">
        <v>50</v>
      </c>
      <c r="AB311" s="156" t="s">
        <v>51</v>
      </c>
      <c r="AC311" s="156" t="s">
        <v>52</v>
      </c>
      <c r="AD311" s="156" t="s">
        <v>53</v>
      </c>
      <c r="AE311" s="4"/>
      <c r="AF311" s="4"/>
    </row>
    <row r="312" spans="1:38" x14ac:dyDescent="0.2">
      <c r="A312" s="220"/>
      <c r="B312" s="221"/>
      <c r="C312" s="225" t="s">
        <v>329</v>
      </c>
      <c r="D312" s="225"/>
      <c r="E312" s="227">
        <v>8848</v>
      </c>
      <c r="F312" s="221"/>
      <c r="G312" s="221"/>
      <c r="H312" s="221"/>
      <c r="I312" s="221"/>
      <c r="J312" s="221"/>
      <c r="K312" s="221"/>
      <c r="L312" s="222"/>
      <c r="M312" s="302">
        <v>3</v>
      </c>
      <c r="N312" s="223"/>
      <c r="O312" s="195"/>
      <c r="P312" s="207">
        <v>45.120000000000005</v>
      </c>
      <c r="Q312" s="223"/>
      <c r="R312" s="207">
        <v>56.4</v>
      </c>
      <c r="S312" s="223"/>
      <c r="T312" s="229">
        <v>63.26</v>
      </c>
      <c r="U312" s="223"/>
      <c r="V312" s="229">
        <v>83.54</v>
      </c>
      <c r="W312" s="223"/>
      <c r="X312" s="195"/>
      <c r="Y312" s="207">
        <v>135.36000000000001</v>
      </c>
      <c r="Z312" s="207">
        <v>135.36000000000001</v>
      </c>
      <c r="AA312" s="5"/>
      <c r="AB312" s="196"/>
      <c r="AC312" s="196"/>
      <c r="AD312" s="196"/>
      <c r="AG312" s="5"/>
      <c r="AH312" s="224"/>
      <c r="AI312" s="224"/>
      <c r="AJ312" s="224"/>
      <c r="AK312" s="224"/>
      <c r="AL312" s="5"/>
    </row>
    <row r="313" spans="1:38" x14ac:dyDescent="0.2">
      <c r="A313" s="220"/>
      <c r="B313" s="221"/>
      <c r="C313" s="225" t="s">
        <v>319</v>
      </c>
      <c r="D313" s="225"/>
      <c r="E313" s="227">
        <v>7840</v>
      </c>
      <c r="F313" s="221"/>
      <c r="G313" s="221"/>
      <c r="H313" s="221"/>
      <c r="I313" s="221"/>
      <c r="J313" s="221"/>
      <c r="K313" s="221"/>
      <c r="L313" s="222"/>
      <c r="M313" s="303">
        <v>9</v>
      </c>
      <c r="N313" s="223"/>
      <c r="O313" s="195"/>
      <c r="P313" s="207">
        <v>63.721666666666664</v>
      </c>
      <c r="Q313" s="223"/>
      <c r="R313" s="207">
        <v>58.8</v>
      </c>
      <c r="S313" s="223"/>
      <c r="T313" s="229">
        <v>95.898333333333326</v>
      </c>
      <c r="U313" s="223"/>
      <c r="V313" s="229">
        <v>87.134999999999991</v>
      </c>
      <c r="W313" s="223"/>
      <c r="X313" s="195"/>
      <c r="Y313" s="207">
        <v>382.33</v>
      </c>
      <c r="Z313" s="207">
        <v>382.33</v>
      </c>
      <c r="AA313" s="5"/>
      <c r="AB313" s="196"/>
      <c r="AC313" s="196"/>
      <c r="AD313" s="196"/>
      <c r="AG313" s="5"/>
      <c r="AH313" s="224"/>
      <c r="AI313" s="224"/>
      <c r="AJ313" s="224"/>
      <c r="AK313" s="224"/>
      <c r="AL313" s="5"/>
    </row>
    <row r="314" spans="1:38" x14ac:dyDescent="0.2">
      <c r="A314" s="220"/>
      <c r="B314" s="221"/>
      <c r="C314" s="225" t="s">
        <v>318</v>
      </c>
      <c r="D314" s="225"/>
      <c r="E314" s="227">
        <v>7820</v>
      </c>
      <c r="F314" s="221"/>
      <c r="G314" s="221"/>
      <c r="H314" s="221"/>
      <c r="I314" s="221"/>
      <c r="J314" s="221"/>
      <c r="K314" s="221"/>
      <c r="L314" s="222"/>
      <c r="M314" s="303">
        <v>144</v>
      </c>
      <c r="N314" s="223"/>
      <c r="O314" s="195"/>
      <c r="P314" s="207">
        <v>39.638245614035093</v>
      </c>
      <c r="Q314" s="223"/>
      <c r="R314" s="207">
        <v>39.144999999999996</v>
      </c>
      <c r="S314" s="223"/>
      <c r="T314" s="229">
        <v>54.816666666666677</v>
      </c>
      <c r="U314" s="223"/>
      <c r="V314" s="229">
        <v>54.134999999999998</v>
      </c>
      <c r="W314" s="223"/>
      <c r="X314" s="195"/>
      <c r="Y314" s="207">
        <v>4518.76</v>
      </c>
      <c r="Z314" s="207">
        <v>4634.07</v>
      </c>
      <c r="AA314" s="5"/>
      <c r="AB314" s="196"/>
      <c r="AC314" s="196"/>
      <c r="AD314" s="196"/>
      <c r="AG314" s="5"/>
      <c r="AH314" s="224"/>
      <c r="AI314" s="224"/>
      <c r="AJ314" s="224"/>
      <c r="AK314" s="224"/>
      <c r="AL314" s="5"/>
    </row>
    <row r="315" spans="1:38" x14ac:dyDescent="0.2">
      <c r="A315" s="220"/>
      <c r="B315" s="221"/>
      <c r="C315" s="225" t="s">
        <v>318</v>
      </c>
      <c r="D315" s="225"/>
      <c r="E315" s="227">
        <v>7838</v>
      </c>
      <c r="F315" s="221"/>
      <c r="G315" s="221"/>
      <c r="H315" s="221"/>
      <c r="I315" s="221"/>
      <c r="J315" s="221"/>
      <c r="K315" s="221"/>
      <c r="L315" s="222"/>
      <c r="M315" s="303">
        <v>1</v>
      </c>
      <c r="N315" s="223"/>
      <c r="O315" s="195"/>
      <c r="P315" s="207">
        <v>60.82</v>
      </c>
      <c r="Q315" s="223"/>
      <c r="R315" s="207">
        <v>60.82</v>
      </c>
      <c r="S315" s="223"/>
      <c r="T315" s="229">
        <v>90.75</v>
      </c>
      <c r="U315" s="223"/>
      <c r="V315" s="229">
        <v>90.75</v>
      </c>
      <c r="W315" s="223"/>
      <c r="X315" s="195"/>
      <c r="Y315" s="207">
        <v>60.82</v>
      </c>
      <c r="Z315" s="207">
        <v>60.82</v>
      </c>
      <c r="AA315" s="5"/>
      <c r="AB315" s="196"/>
      <c r="AC315" s="196"/>
      <c r="AD315" s="196"/>
      <c r="AG315" s="5"/>
      <c r="AH315" s="224"/>
      <c r="AI315" s="224"/>
      <c r="AJ315" s="224"/>
      <c r="AK315" s="224"/>
      <c r="AL315" s="5"/>
    </row>
    <row r="316" spans="1:38" x14ac:dyDescent="0.2">
      <c r="A316" s="220"/>
      <c r="B316" s="221"/>
      <c r="C316" s="225" t="s">
        <v>276</v>
      </c>
      <c r="D316" s="225"/>
      <c r="E316" s="227">
        <v>7840</v>
      </c>
      <c r="F316" s="221"/>
      <c r="G316" s="221"/>
      <c r="H316" s="221"/>
      <c r="I316" s="221"/>
      <c r="J316" s="221"/>
      <c r="K316" s="221"/>
      <c r="L316" s="222"/>
      <c r="M316" s="303">
        <v>22</v>
      </c>
      <c r="N316" s="223"/>
      <c r="O316" s="195"/>
      <c r="P316" s="207">
        <v>52.464500000000001</v>
      </c>
      <c r="Q316" s="223"/>
      <c r="R316" s="207">
        <v>54.95</v>
      </c>
      <c r="S316" s="223"/>
      <c r="T316" s="229">
        <v>79.045000000000016</v>
      </c>
      <c r="U316" s="223"/>
      <c r="V316" s="229">
        <v>82.495000000000005</v>
      </c>
      <c r="W316" s="223"/>
      <c r="X316" s="195"/>
      <c r="Y316" s="207">
        <v>2098.58</v>
      </c>
      <c r="Z316" s="207">
        <v>2139.06</v>
      </c>
      <c r="AA316" s="5"/>
      <c r="AB316" s="196"/>
      <c r="AC316" s="196"/>
      <c r="AD316" s="196"/>
      <c r="AG316" s="5"/>
      <c r="AH316" s="224"/>
      <c r="AI316" s="224"/>
      <c r="AJ316" s="224"/>
      <c r="AK316" s="224"/>
      <c r="AL316" s="5"/>
    </row>
    <row r="317" spans="1:38" x14ac:dyDescent="0.2">
      <c r="A317" s="220"/>
      <c r="B317" s="221"/>
      <c r="C317" s="225" t="s">
        <v>276</v>
      </c>
      <c r="D317" s="225"/>
      <c r="E317" s="227">
        <v>8530</v>
      </c>
      <c r="F317" s="221"/>
      <c r="G317" s="221"/>
      <c r="H317" s="221"/>
      <c r="I317" s="221"/>
      <c r="J317" s="221"/>
      <c r="K317" s="221"/>
      <c r="L317" s="222"/>
      <c r="M317" s="303">
        <v>14</v>
      </c>
      <c r="N317" s="223"/>
      <c r="O317" s="195"/>
      <c r="P317" s="207">
        <v>61.925384615384615</v>
      </c>
      <c r="Q317" s="223"/>
      <c r="R317" s="207">
        <v>59.66</v>
      </c>
      <c r="S317" s="223"/>
      <c r="T317" s="229">
        <v>92.728461538461545</v>
      </c>
      <c r="U317" s="223"/>
      <c r="V317" s="229">
        <v>88.68</v>
      </c>
      <c r="W317" s="223"/>
      <c r="X317" s="195"/>
      <c r="Y317" s="207">
        <v>805.03</v>
      </c>
      <c r="Z317" s="207">
        <v>805.03</v>
      </c>
      <c r="AA317" s="5"/>
      <c r="AB317" s="196"/>
      <c r="AC317" s="196"/>
      <c r="AD317" s="196"/>
      <c r="AG317" s="5"/>
      <c r="AH317" s="224"/>
      <c r="AI317" s="224"/>
      <c r="AJ317" s="224"/>
      <c r="AK317" s="224"/>
      <c r="AL317" s="5"/>
    </row>
    <row r="318" spans="1:38" x14ac:dyDescent="0.2">
      <c r="A318" s="220"/>
      <c r="B318" s="221"/>
      <c r="C318" s="225" t="s">
        <v>387</v>
      </c>
      <c r="D318" s="225"/>
      <c r="E318" s="227">
        <v>8865</v>
      </c>
      <c r="F318" s="221"/>
      <c r="G318" s="221"/>
      <c r="H318" s="221"/>
      <c r="I318" s="221"/>
      <c r="J318" s="221"/>
      <c r="K318" s="221"/>
      <c r="L318" s="222"/>
      <c r="M318" s="303">
        <v>5</v>
      </c>
      <c r="N318" s="223"/>
      <c r="O318" s="195"/>
      <c r="P318" s="207">
        <v>67.17</v>
      </c>
      <c r="Q318" s="223"/>
      <c r="R318" s="207">
        <v>65.790000000000006</v>
      </c>
      <c r="S318" s="223"/>
      <c r="T318" s="229">
        <v>102.51199999999999</v>
      </c>
      <c r="U318" s="223"/>
      <c r="V318" s="229">
        <v>100.04</v>
      </c>
      <c r="W318" s="223"/>
      <c r="X318" s="195"/>
      <c r="Y318" s="207">
        <v>335.85</v>
      </c>
      <c r="Z318" s="207">
        <v>335.85</v>
      </c>
      <c r="AA318" s="5"/>
      <c r="AB318" s="196"/>
      <c r="AC318" s="196"/>
      <c r="AD318" s="196"/>
      <c r="AG318" s="5"/>
      <c r="AH318" s="224"/>
      <c r="AI318" s="224"/>
      <c r="AJ318" s="224"/>
      <c r="AK318" s="224"/>
      <c r="AL318" s="5"/>
    </row>
    <row r="319" spans="1:38" x14ac:dyDescent="0.2">
      <c r="A319" s="220"/>
      <c r="B319" s="221"/>
      <c r="C319" s="225" t="s">
        <v>217</v>
      </c>
      <c r="D319" s="225"/>
      <c r="E319" s="227">
        <v>8865</v>
      </c>
      <c r="F319" s="221"/>
      <c r="G319" s="221"/>
      <c r="H319" s="221"/>
      <c r="I319" s="221"/>
      <c r="J319" s="221"/>
      <c r="K319" s="221"/>
      <c r="L319" s="222"/>
      <c r="M319" s="303">
        <v>357</v>
      </c>
      <c r="N319" s="223"/>
      <c r="O319" s="195"/>
      <c r="P319" s="207">
        <v>57.155317725752504</v>
      </c>
      <c r="Q319" s="223"/>
      <c r="R319" s="207">
        <v>55.43</v>
      </c>
      <c r="S319" s="223"/>
      <c r="T319" s="229">
        <v>88.674782608695693</v>
      </c>
      <c r="U319" s="223"/>
      <c r="V319" s="229">
        <v>87.66</v>
      </c>
      <c r="W319" s="223"/>
      <c r="X319" s="195"/>
      <c r="Y319" s="207">
        <v>17089.439999999999</v>
      </c>
      <c r="Z319" s="207">
        <v>17758.82</v>
      </c>
      <c r="AA319" s="5"/>
      <c r="AB319" s="196"/>
      <c r="AC319" s="196"/>
      <c r="AD319" s="196"/>
      <c r="AG319" s="5"/>
      <c r="AH319" s="224"/>
      <c r="AI319" s="224"/>
      <c r="AJ319" s="224"/>
      <c r="AK319" s="224"/>
      <c r="AL319" s="5"/>
    </row>
    <row r="320" spans="1:38" x14ac:dyDescent="0.2">
      <c r="A320" s="220"/>
      <c r="B320" s="221"/>
      <c r="C320" s="225" t="s">
        <v>388</v>
      </c>
      <c r="D320" s="225"/>
      <c r="E320" s="227">
        <v>7821</v>
      </c>
      <c r="F320" s="221"/>
      <c r="G320" s="221"/>
      <c r="H320" s="221"/>
      <c r="I320" s="221"/>
      <c r="J320" s="221"/>
      <c r="K320" s="221"/>
      <c r="L320" s="222"/>
      <c r="M320" s="303">
        <v>1</v>
      </c>
      <c r="N320" s="223"/>
      <c r="O320" s="195"/>
      <c r="P320" s="207">
        <v>94.02</v>
      </c>
      <c r="Q320" s="223"/>
      <c r="R320" s="207">
        <v>94.02</v>
      </c>
      <c r="S320" s="223"/>
      <c r="T320" s="229">
        <v>149.51</v>
      </c>
      <c r="U320" s="223"/>
      <c r="V320" s="229">
        <v>149.51</v>
      </c>
      <c r="W320" s="223"/>
      <c r="X320" s="195"/>
      <c r="Y320" s="207">
        <v>94.02</v>
      </c>
      <c r="Z320" s="207">
        <v>94.02</v>
      </c>
      <c r="AA320" s="5"/>
      <c r="AB320" s="196"/>
      <c r="AC320" s="196"/>
      <c r="AD320" s="196"/>
      <c r="AG320" s="5"/>
      <c r="AH320" s="224"/>
      <c r="AI320" s="224"/>
      <c r="AJ320" s="224"/>
      <c r="AK320" s="224"/>
      <c r="AL320" s="5"/>
    </row>
    <row r="321" spans="1:38" x14ac:dyDescent="0.2">
      <c r="A321" s="220"/>
      <c r="B321" s="221"/>
      <c r="C321" s="225" t="s">
        <v>330</v>
      </c>
      <c r="D321" s="225"/>
      <c r="E321" s="227">
        <v>7848</v>
      </c>
      <c r="F321" s="221"/>
      <c r="G321" s="221"/>
      <c r="H321" s="221"/>
      <c r="I321" s="221"/>
      <c r="J321" s="221"/>
      <c r="K321" s="221"/>
      <c r="L321" s="222"/>
      <c r="M321" s="303">
        <v>1</v>
      </c>
      <c r="N321" s="223"/>
      <c r="O321" s="195"/>
      <c r="P321" s="207">
        <v>11.15</v>
      </c>
      <c r="Q321" s="223"/>
      <c r="R321" s="207">
        <v>11.15</v>
      </c>
      <c r="S321" s="223"/>
      <c r="T321" s="229">
        <v>2.06</v>
      </c>
      <c r="U321" s="223"/>
      <c r="V321" s="229">
        <v>2.06</v>
      </c>
      <c r="W321" s="223"/>
      <c r="X321" s="195"/>
      <c r="Y321" s="207">
        <v>11.15</v>
      </c>
      <c r="Z321" s="207">
        <v>11.15</v>
      </c>
      <c r="AA321" s="5"/>
      <c r="AB321" s="196"/>
      <c r="AC321" s="196"/>
      <c r="AD321" s="196"/>
      <c r="AG321" s="5"/>
      <c r="AH321" s="224"/>
      <c r="AI321" s="224"/>
      <c r="AJ321" s="224"/>
      <c r="AK321" s="224"/>
      <c r="AL321" s="5"/>
    </row>
    <row r="322" spans="1:38" x14ac:dyDescent="0.2">
      <c r="A322" s="220"/>
      <c r="B322" s="221"/>
      <c r="C322" s="225" t="s">
        <v>330</v>
      </c>
      <c r="D322" s="225"/>
      <c r="E322" s="227">
        <v>7860</v>
      </c>
      <c r="F322" s="221"/>
      <c r="G322" s="221"/>
      <c r="H322" s="221"/>
      <c r="I322" s="221"/>
      <c r="J322" s="221"/>
      <c r="K322" s="221"/>
      <c r="L322" s="222"/>
      <c r="M322" s="303">
        <v>3</v>
      </c>
      <c r="N322" s="223"/>
      <c r="O322" s="195"/>
      <c r="P322" s="207">
        <v>114.28</v>
      </c>
      <c r="Q322" s="223"/>
      <c r="R322" s="207">
        <v>114.28</v>
      </c>
      <c r="S322" s="223"/>
      <c r="T322" s="229">
        <v>185.6</v>
      </c>
      <c r="U322" s="223"/>
      <c r="V322" s="229">
        <v>185.6</v>
      </c>
      <c r="W322" s="223"/>
      <c r="X322" s="195"/>
      <c r="Y322" s="207">
        <v>114.28</v>
      </c>
      <c r="Z322" s="207">
        <v>114.28</v>
      </c>
      <c r="AA322" s="5"/>
      <c r="AB322" s="196"/>
      <c r="AC322" s="196"/>
      <c r="AD322" s="196"/>
      <c r="AG322" s="5"/>
      <c r="AH322" s="224"/>
      <c r="AI322" s="224"/>
      <c r="AJ322" s="224"/>
      <c r="AK322" s="224"/>
      <c r="AL322" s="5"/>
    </row>
    <row r="323" spans="1:38" x14ac:dyDescent="0.2">
      <c r="A323" s="220"/>
      <c r="B323" s="221"/>
      <c r="C323" s="225" t="s">
        <v>331</v>
      </c>
      <c r="D323" s="225"/>
      <c r="E323" s="227">
        <v>7821</v>
      </c>
      <c r="F323" s="221"/>
      <c r="G323" s="221"/>
      <c r="H323" s="221"/>
      <c r="I323" s="221"/>
      <c r="J323" s="221"/>
      <c r="K323" s="221"/>
      <c r="L323" s="222"/>
      <c r="M323" s="303">
        <v>47</v>
      </c>
      <c r="N323" s="223"/>
      <c r="O323" s="195"/>
      <c r="P323" s="207">
        <v>81.321951219512187</v>
      </c>
      <c r="Q323" s="223"/>
      <c r="R323" s="207">
        <v>81.27</v>
      </c>
      <c r="S323" s="223"/>
      <c r="T323" s="229">
        <v>129.11365853658535</v>
      </c>
      <c r="U323" s="223"/>
      <c r="V323" s="229">
        <v>130.94999999999999</v>
      </c>
      <c r="W323" s="223"/>
      <c r="X323" s="195"/>
      <c r="Y323" s="207">
        <v>3334.2</v>
      </c>
      <c r="Z323" s="207">
        <v>3384.93</v>
      </c>
      <c r="AA323" s="5"/>
      <c r="AB323" s="196"/>
      <c r="AC323" s="196"/>
      <c r="AD323" s="196"/>
      <c r="AG323" s="5"/>
      <c r="AH323" s="224"/>
      <c r="AI323" s="224"/>
      <c r="AJ323" s="224"/>
      <c r="AK323" s="224"/>
      <c r="AL323" s="5"/>
    </row>
    <row r="324" spans="1:38" x14ac:dyDescent="0.2">
      <c r="A324" s="220"/>
      <c r="B324" s="221"/>
      <c r="C324" s="225" t="s">
        <v>331</v>
      </c>
      <c r="D324" s="225"/>
      <c r="E324" s="227">
        <v>7848</v>
      </c>
      <c r="F324" s="221"/>
      <c r="G324" s="221"/>
      <c r="H324" s="221"/>
      <c r="I324" s="221"/>
      <c r="J324" s="221"/>
      <c r="K324" s="221"/>
      <c r="L324" s="222"/>
      <c r="M324" s="303">
        <v>3</v>
      </c>
      <c r="N324" s="223"/>
      <c r="O324" s="195"/>
      <c r="P324" s="207">
        <v>91.14</v>
      </c>
      <c r="Q324" s="223"/>
      <c r="R324" s="207">
        <v>91.139999999999986</v>
      </c>
      <c r="S324" s="223"/>
      <c r="T324" s="229">
        <v>144.36500000000001</v>
      </c>
      <c r="U324" s="223"/>
      <c r="V324" s="229">
        <v>144.36500000000001</v>
      </c>
      <c r="W324" s="223"/>
      <c r="X324" s="195"/>
      <c r="Y324" s="207">
        <v>182.28</v>
      </c>
      <c r="Z324" s="207">
        <v>182.28</v>
      </c>
      <c r="AA324" s="5"/>
      <c r="AB324" s="196"/>
      <c r="AC324" s="196"/>
      <c r="AD324" s="196"/>
      <c r="AG324" s="5"/>
      <c r="AH324" s="224"/>
      <c r="AI324" s="224"/>
      <c r="AJ324" s="224"/>
      <c r="AK324" s="224"/>
      <c r="AL324" s="5"/>
    </row>
    <row r="325" spans="1:38" x14ac:dyDescent="0.2">
      <c r="A325" s="220"/>
      <c r="B325" s="221"/>
      <c r="C325" s="225" t="s">
        <v>331</v>
      </c>
      <c r="D325" s="225"/>
      <c r="E325" s="227">
        <v>7860</v>
      </c>
      <c r="F325" s="221"/>
      <c r="G325" s="221"/>
      <c r="H325" s="221"/>
      <c r="I325" s="221"/>
      <c r="J325" s="221"/>
      <c r="K325" s="221"/>
      <c r="L325" s="222"/>
      <c r="M325" s="303">
        <v>2</v>
      </c>
      <c r="N325" s="223"/>
      <c r="O325" s="195"/>
      <c r="P325" s="207">
        <v>63.01</v>
      </c>
      <c r="Q325" s="223"/>
      <c r="R325" s="207">
        <v>63.010000000000005</v>
      </c>
      <c r="S325" s="223"/>
      <c r="T325" s="229">
        <v>94.35</v>
      </c>
      <c r="U325" s="223"/>
      <c r="V325" s="229">
        <v>94.35</v>
      </c>
      <c r="W325" s="223"/>
      <c r="X325" s="195"/>
      <c r="Y325" s="207">
        <v>126.02</v>
      </c>
      <c r="Z325" s="207">
        <v>126.02</v>
      </c>
      <c r="AA325" s="5"/>
      <c r="AB325" s="196"/>
      <c r="AC325" s="196"/>
      <c r="AD325" s="196"/>
      <c r="AG325" s="5"/>
      <c r="AH325" s="224"/>
      <c r="AI325" s="224"/>
      <c r="AJ325" s="224"/>
      <c r="AK325" s="224"/>
      <c r="AL325" s="5"/>
    </row>
    <row r="326" spans="1:38" x14ac:dyDescent="0.2">
      <c r="A326" s="220"/>
      <c r="B326" s="221"/>
      <c r="C326" s="225" t="s">
        <v>271</v>
      </c>
      <c r="D326" s="225"/>
      <c r="E326" s="227">
        <v>8801</v>
      </c>
      <c r="F326" s="221"/>
      <c r="G326" s="221"/>
      <c r="H326" s="221"/>
      <c r="I326" s="221"/>
      <c r="J326" s="221"/>
      <c r="K326" s="221"/>
      <c r="L326" s="222"/>
      <c r="M326" s="303">
        <v>1906</v>
      </c>
      <c r="N326" s="223"/>
      <c r="O326" s="195"/>
      <c r="P326" s="207">
        <v>76.423350189633382</v>
      </c>
      <c r="Q326" s="223"/>
      <c r="R326" s="207">
        <v>71.8</v>
      </c>
      <c r="S326" s="223"/>
      <c r="T326" s="229">
        <v>125.46758533501902</v>
      </c>
      <c r="U326" s="223"/>
      <c r="V326" s="229">
        <v>119.65</v>
      </c>
      <c r="W326" s="223"/>
      <c r="X326" s="195"/>
      <c r="Y326" s="207">
        <v>120901.74</v>
      </c>
      <c r="Z326" s="207">
        <v>125884.26</v>
      </c>
      <c r="AA326" s="5"/>
      <c r="AB326" s="196"/>
      <c r="AC326" s="196"/>
      <c r="AD326" s="196"/>
      <c r="AG326" s="5"/>
      <c r="AH326" s="224"/>
      <c r="AI326" s="224"/>
      <c r="AJ326" s="224"/>
      <c r="AK326" s="224"/>
      <c r="AL326" s="5"/>
    </row>
    <row r="327" spans="1:38" x14ac:dyDescent="0.2">
      <c r="A327" s="220"/>
      <c r="B327" s="221"/>
      <c r="C327" s="225" t="s">
        <v>389</v>
      </c>
      <c r="D327" s="225"/>
      <c r="E327" s="227">
        <v>8809</v>
      </c>
      <c r="F327" s="221"/>
      <c r="G327" s="221"/>
      <c r="H327" s="221"/>
      <c r="I327" s="221"/>
      <c r="J327" s="221"/>
      <c r="K327" s="221"/>
      <c r="L327" s="222"/>
      <c r="M327" s="303">
        <v>1</v>
      </c>
      <c r="N327" s="223"/>
      <c r="O327" s="195"/>
      <c r="P327" s="207">
        <v>95.23</v>
      </c>
      <c r="Q327" s="223"/>
      <c r="R327" s="207">
        <v>95.23</v>
      </c>
      <c r="S327" s="223"/>
      <c r="T327" s="229">
        <v>153.69</v>
      </c>
      <c r="U327" s="223"/>
      <c r="V327" s="229">
        <v>153.69</v>
      </c>
      <c r="W327" s="223"/>
      <c r="X327" s="195"/>
      <c r="Y327" s="207">
        <v>95.23</v>
      </c>
      <c r="Z327" s="207">
        <v>95.23</v>
      </c>
      <c r="AA327" s="5"/>
      <c r="AB327" s="196"/>
      <c r="AC327" s="196"/>
      <c r="AD327" s="196"/>
      <c r="AG327" s="5"/>
      <c r="AH327" s="224"/>
      <c r="AI327" s="224"/>
      <c r="AJ327" s="224"/>
      <c r="AK327" s="224"/>
      <c r="AL327" s="5"/>
    </row>
    <row r="328" spans="1:38" x14ac:dyDescent="0.2">
      <c r="A328" s="220"/>
      <c r="B328" s="221"/>
      <c r="C328" s="225" t="s">
        <v>277</v>
      </c>
      <c r="D328" s="225"/>
      <c r="E328" s="227">
        <v>8802</v>
      </c>
      <c r="F328" s="221"/>
      <c r="G328" s="221"/>
      <c r="H328" s="221"/>
      <c r="I328" s="221"/>
      <c r="J328" s="221"/>
      <c r="K328" s="221"/>
      <c r="L328" s="222"/>
      <c r="M328" s="303">
        <v>132</v>
      </c>
      <c r="N328" s="223"/>
      <c r="O328" s="195"/>
      <c r="P328" s="207">
        <v>103.09455357142858</v>
      </c>
      <c r="Q328" s="223"/>
      <c r="R328" s="207">
        <v>104.55000000000001</v>
      </c>
      <c r="S328" s="223"/>
      <c r="T328" s="229">
        <v>177.02035714285714</v>
      </c>
      <c r="U328" s="223"/>
      <c r="V328" s="229">
        <v>176.36</v>
      </c>
      <c r="W328" s="223"/>
      <c r="X328" s="195"/>
      <c r="Y328" s="207">
        <v>11546.59</v>
      </c>
      <c r="Z328" s="207">
        <v>12180.89</v>
      </c>
      <c r="AA328" s="5"/>
      <c r="AB328" s="196"/>
      <c r="AC328" s="196"/>
      <c r="AD328" s="196"/>
      <c r="AG328" s="5"/>
      <c r="AH328" s="224"/>
      <c r="AI328" s="224"/>
      <c r="AJ328" s="224"/>
      <c r="AK328" s="224"/>
      <c r="AL328" s="5"/>
    </row>
    <row r="329" spans="1:38" x14ac:dyDescent="0.2">
      <c r="A329" s="220"/>
      <c r="B329" s="221"/>
      <c r="C329" s="225" t="s">
        <v>278</v>
      </c>
      <c r="D329" s="225"/>
      <c r="E329" s="227">
        <v>7822</v>
      </c>
      <c r="F329" s="221"/>
      <c r="G329" s="221"/>
      <c r="H329" s="221"/>
      <c r="I329" s="221"/>
      <c r="J329" s="221"/>
      <c r="K329" s="221"/>
      <c r="L329" s="222"/>
      <c r="M329" s="303">
        <v>51</v>
      </c>
      <c r="N329" s="223"/>
      <c r="O329" s="195"/>
      <c r="P329" s="207">
        <v>119.05190476190477</v>
      </c>
      <c r="Q329" s="223"/>
      <c r="R329" s="207">
        <v>114.875</v>
      </c>
      <c r="S329" s="223"/>
      <c r="T329" s="229">
        <v>200.38476190476186</v>
      </c>
      <c r="U329" s="223"/>
      <c r="V329" s="229">
        <v>189.20499999999998</v>
      </c>
      <c r="W329" s="223"/>
      <c r="X329" s="195"/>
      <c r="Y329" s="207">
        <v>5000.18</v>
      </c>
      <c r="Z329" s="207">
        <v>5149.68</v>
      </c>
      <c r="AA329" s="5"/>
      <c r="AB329" s="196"/>
      <c r="AC329" s="196"/>
      <c r="AD329" s="196"/>
      <c r="AG329" s="5"/>
      <c r="AH329" s="224"/>
      <c r="AI329" s="224"/>
      <c r="AJ329" s="224"/>
      <c r="AK329" s="224"/>
      <c r="AL329" s="5"/>
    </row>
    <row r="330" spans="1:38" x14ac:dyDescent="0.2">
      <c r="A330" s="220"/>
      <c r="B330" s="221"/>
      <c r="C330" s="225" t="s">
        <v>218</v>
      </c>
      <c r="D330" s="225"/>
      <c r="E330" s="227">
        <v>7001</v>
      </c>
      <c r="F330" s="221"/>
      <c r="G330" s="221"/>
      <c r="H330" s="221"/>
      <c r="I330" s="221"/>
      <c r="J330" s="221"/>
      <c r="K330" s="221"/>
      <c r="L330" s="222"/>
      <c r="M330" s="303">
        <v>4569</v>
      </c>
      <c r="N330" s="223"/>
      <c r="O330" s="195"/>
      <c r="P330" s="207">
        <v>55.209103542234331</v>
      </c>
      <c r="Q330" s="223"/>
      <c r="R330" s="207">
        <v>52.65</v>
      </c>
      <c r="S330" s="223"/>
      <c r="T330" s="229">
        <v>87.486280653951198</v>
      </c>
      <c r="U330" s="223"/>
      <c r="V330" s="229">
        <v>85.63</v>
      </c>
      <c r="W330" s="223"/>
      <c r="X330" s="195"/>
      <c r="Y330" s="207">
        <v>202617.41</v>
      </c>
      <c r="Z330" s="207">
        <v>213491.82</v>
      </c>
      <c r="AA330" s="5"/>
      <c r="AB330" s="196"/>
      <c r="AC330" s="196"/>
      <c r="AD330" s="196"/>
      <c r="AG330" s="5"/>
      <c r="AH330" s="224"/>
      <c r="AI330" s="224"/>
      <c r="AJ330" s="224"/>
      <c r="AK330" s="224"/>
      <c r="AL330" s="5"/>
    </row>
    <row r="331" spans="1:38" x14ac:dyDescent="0.2">
      <c r="A331" s="220"/>
      <c r="B331" s="221"/>
      <c r="C331" s="225" t="s">
        <v>219</v>
      </c>
      <c r="D331" s="225"/>
      <c r="E331" s="227">
        <v>7823</v>
      </c>
      <c r="F331" s="221"/>
      <c r="G331" s="221"/>
      <c r="H331" s="221"/>
      <c r="I331" s="221"/>
      <c r="J331" s="221"/>
      <c r="K331" s="221"/>
      <c r="L331" s="222"/>
      <c r="M331" s="303">
        <v>1077</v>
      </c>
      <c r="N331" s="223"/>
      <c r="O331" s="195"/>
      <c r="P331" s="207">
        <v>65.260179324894523</v>
      </c>
      <c r="Q331" s="223"/>
      <c r="R331" s="207">
        <v>57.91</v>
      </c>
      <c r="S331" s="223"/>
      <c r="T331" s="229">
        <v>106.64716244725784</v>
      </c>
      <c r="U331" s="223"/>
      <c r="V331" s="229">
        <v>101.07</v>
      </c>
      <c r="W331" s="223"/>
      <c r="X331" s="195"/>
      <c r="Y331" s="207">
        <v>61866.65</v>
      </c>
      <c r="Z331" s="207">
        <v>65914.97</v>
      </c>
      <c r="AA331" s="5"/>
      <c r="AB331" s="196"/>
      <c r="AC331" s="196"/>
      <c r="AD331" s="196"/>
      <c r="AG331" s="5"/>
      <c r="AH331" s="224"/>
      <c r="AI331" s="224"/>
      <c r="AJ331" s="224"/>
      <c r="AK331" s="224"/>
      <c r="AL331" s="5"/>
    </row>
    <row r="332" spans="1:38" x14ac:dyDescent="0.2">
      <c r="A332" s="220"/>
      <c r="B332" s="221"/>
      <c r="C332" s="225" t="s">
        <v>390</v>
      </c>
      <c r="D332" s="225"/>
      <c r="E332" s="227">
        <v>8826</v>
      </c>
      <c r="F332" s="221"/>
      <c r="G332" s="221"/>
      <c r="H332" s="221"/>
      <c r="I332" s="221"/>
      <c r="J332" s="221"/>
      <c r="K332" s="221"/>
      <c r="L332" s="222"/>
      <c r="M332" s="303">
        <v>1</v>
      </c>
      <c r="N332" s="223"/>
      <c r="O332" s="195"/>
      <c r="P332" s="207">
        <v>32.4</v>
      </c>
      <c r="Q332" s="223"/>
      <c r="R332" s="207">
        <v>32.4</v>
      </c>
      <c r="S332" s="223"/>
      <c r="T332" s="229">
        <v>86.65</v>
      </c>
      <c r="U332" s="223"/>
      <c r="V332" s="229">
        <v>86.65</v>
      </c>
      <c r="W332" s="223"/>
      <c r="X332" s="195"/>
      <c r="Y332" s="207">
        <v>32.4</v>
      </c>
      <c r="Z332" s="207">
        <v>58.11</v>
      </c>
      <c r="AA332" s="5"/>
      <c r="AB332" s="196"/>
      <c r="AC332" s="196"/>
      <c r="AD332" s="196"/>
      <c r="AG332" s="5"/>
      <c r="AH332" s="224"/>
      <c r="AI332" s="224"/>
      <c r="AJ332" s="224"/>
      <c r="AK332" s="224"/>
      <c r="AL332" s="5"/>
    </row>
    <row r="333" spans="1:38" x14ac:dyDescent="0.2">
      <c r="A333" s="220"/>
      <c r="B333" s="221"/>
      <c r="C333" s="225" t="s">
        <v>391</v>
      </c>
      <c r="D333" s="225"/>
      <c r="E333" s="227">
        <v>8804</v>
      </c>
      <c r="F333" s="221"/>
      <c r="G333" s="221"/>
      <c r="H333" s="221"/>
      <c r="I333" s="221"/>
      <c r="J333" s="221"/>
      <c r="K333" s="221"/>
      <c r="L333" s="222"/>
      <c r="M333" s="303">
        <v>4</v>
      </c>
      <c r="N333" s="223"/>
      <c r="O333" s="195"/>
      <c r="P333" s="207">
        <v>100.295</v>
      </c>
      <c r="Q333" s="223"/>
      <c r="R333" s="207">
        <v>100.295</v>
      </c>
      <c r="S333" s="223"/>
      <c r="T333" s="229">
        <v>162.44499999999999</v>
      </c>
      <c r="U333" s="223"/>
      <c r="V333" s="229">
        <v>162.44499999999999</v>
      </c>
      <c r="W333" s="223"/>
      <c r="X333" s="195"/>
      <c r="Y333" s="207">
        <v>200.59</v>
      </c>
      <c r="Z333" s="207">
        <v>200.59</v>
      </c>
      <c r="AA333" s="5"/>
      <c r="AB333" s="196"/>
      <c r="AC333" s="196"/>
      <c r="AD333" s="196"/>
      <c r="AG333" s="5"/>
      <c r="AH333" s="224"/>
      <c r="AI333" s="224"/>
      <c r="AJ333" s="224"/>
      <c r="AK333" s="224"/>
      <c r="AL333" s="5"/>
    </row>
    <row r="334" spans="1:38" x14ac:dyDescent="0.2">
      <c r="A334" s="220"/>
      <c r="B334" s="221"/>
      <c r="C334" s="225" t="s">
        <v>279</v>
      </c>
      <c r="D334" s="225"/>
      <c r="E334" s="227">
        <v>8804</v>
      </c>
      <c r="F334" s="221"/>
      <c r="G334" s="221"/>
      <c r="H334" s="221"/>
      <c r="I334" s="221"/>
      <c r="J334" s="221"/>
      <c r="K334" s="221"/>
      <c r="L334" s="222"/>
      <c r="M334" s="303">
        <v>274</v>
      </c>
      <c r="N334" s="223"/>
      <c r="O334" s="195"/>
      <c r="P334" s="207">
        <v>74.721171548117155</v>
      </c>
      <c r="Q334" s="223"/>
      <c r="R334" s="207">
        <v>79.94</v>
      </c>
      <c r="S334" s="223"/>
      <c r="T334" s="229">
        <v>123.01313807531386</v>
      </c>
      <c r="U334" s="223"/>
      <c r="V334" s="229">
        <v>135.11000000000001</v>
      </c>
      <c r="W334" s="223"/>
      <c r="X334" s="195"/>
      <c r="Y334" s="207">
        <v>17858.36</v>
      </c>
      <c r="Z334" s="207">
        <v>18765.47</v>
      </c>
      <c r="AA334" s="5"/>
      <c r="AB334" s="196"/>
      <c r="AC334" s="196"/>
      <c r="AD334" s="196"/>
      <c r="AG334" s="5"/>
      <c r="AH334" s="224"/>
      <c r="AI334" s="224"/>
      <c r="AJ334" s="224"/>
      <c r="AK334" s="224"/>
      <c r="AL334" s="5"/>
    </row>
    <row r="335" spans="1:38" x14ac:dyDescent="0.2">
      <c r="A335" s="220"/>
      <c r="B335" s="221"/>
      <c r="C335" s="225" t="s">
        <v>320</v>
      </c>
      <c r="D335" s="225"/>
      <c r="E335" s="227">
        <v>7826</v>
      </c>
      <c r="F335" s="221"/>
      <c r="G335" s="221"/>
      <c r="H335" s="221"/>
      <c r="I335" s="221"/>
      <c r="J335" s="221"/>
      <c r="K335" s="221"/>
      <c r="L335" s="222"/>
      <c r="M335" s="303">
        <v>10</v>
      </c>
      <c r="N335" s="223"/>
      <c r="O335" s="195"/>
      <c r="P335" s="207">
        <v>75.268749999999997</v>
      </c>
      <c r="Q335" s="223"/>
      <c r="R335" s="207">
        <v>76.81</v>
      </c>
      <c r="S335" s="223"/>
      <c r="T335" s="229">
        <v>126.43875000000001</v>
      </c>
      <c r="U335" s="223"/>
      <c r="V335" s="229">
        <v>140.23500000000001</v>
      </c>
      <c r="W335" s="223"/>
      <c r="X335" s="195"/>
      <c r="Y335" s="207">
        <v>602.15</v>
      </c>
      <c r="Z335" s="207">
        <v>648.25</v>
      </c>
      <c r="AA335" s="5"/>
      <c r="AB335" s="196"/>
      <c r="AC335" s="196"/>
      <c r="AD335" s="196"/>
      <c r="AG335" s="5"/>
      <c r="AH335" s="224"/>
      <c r="AI335" s="224"/>
      <c r="AJ335" s="224"/>
      <c r="AK335" s="224"/>
      <c r="AL335" s="5"/>
    </row>
    <row r="336" spans="1:38" x14ac:dyDescent="0.2">
      <c r="A336" s="220"/>
      <c r="B336" s="221"/>
      <c r="C336" s="225" t="s">
        <v>280</v>
      </c>
      <c r="D336" s="225"/>
      <c r="E336" s="227">
        <v>7826</v>
      </c>
      <c r="F336" s="221"/>
      <c r="G336" s="221"/>
      <c r="H336" s="221"/>
      <c r="I336" s="221"/>
      <c r="J336" s="221"/>
      <c r="K336" s="221"/>
      <c r="L336" s="222"/>
      <c r="M336" s="303">
        <v>155</v>
      </c>
      <c r="N336" s="223"/>
      <c r="O336" s="195"/>
      <c r="P336" s="207">
        <v>71.123571428571424</v>
      </c>
      <c r="Q336" s="223"/>
      <c r="R336" s="207">
        <v>67.39</v>
      </c>
      <c r="S336" s="223"/>
      <c r="T336" s="229">
        <v>109.40692857142858</v>
      </c>
      <c r="U336" s="223"/>
      <c r="V336" s="229">
        <v>102.08</v>
      </c>
      <c r="W336" s="223"/>
      <c r="X336" s="195"/>
      <c r="Y336" s="207">
        <v>9957.2999999999993</v>
      </c>
      <c r="Z336" s="207">
        <v>9999.9</v>
      </c>
      <c r="AA336" s="5"/>
      <c r="AB336" s="196"/>
      <c r="AC336" s="196"/>
      <c r="AD336" s="196"/>
      <c r="AG336" s="5"/>
      <c r="AH336" s="224"/>
      <c r="AI336" s="224"/>
      <c r="AJ336" s="224"/>
      <c r="AK336" s="224"/>
      <c r="AL336" s="5"/>
    </row>
    <row r="337" spans="1:38" x14ac:dyDescent="0.2">
      <c r="A337" s="220"/>
      <c r="B337" s="221"/>
      <c r="C337" s="225" t="s">
        <v>280</v>
      </c>
      <c r="D337" s="225"/>
      <c r="E337" s="227">
        <v>7890</v>
      </c>
      <c r="F337" s="221"/>
      <c r="G337" s="221"/>
      <c r="H337" s="221"/>
      <c r="I337" s="221"/>
      <c r="J337" s="221"/>
      <c r="K337" s="221"/>
      <c r="L337" s="222"/>
      <c r="M337" s="303">
        <v>4</v>
      </c>
      <c r="N337" s="223"/>
      <c r="O337" s="195"/>
      <c r="P337" s="207">
        <v>39.844999999999999</v>
      </c>
      <c r="Q337" s="223"/>
      <c r="R337" s="207">
        <v>39.844999999999999</v>
      </c>
      <c r="S337" s="223"/>
      <c r="T337" s="229">
        <v>53.1</v>
      </c>
      <c r="U337" s="223"/>
      <c r="V337" s="229">
        <v>53.1</v>
      </c>
      <c r="W337" s="223"/>
      <c r="X337" s="195"/>
      <c r="Y337" s="207">
        <v>79.69</v>
      </c>
      <c r="Z337" s="207">
        <v>79.69</v>
      </c>
      <c r="AA337" s="5"/>
      <c r="AB337" s="196"/>
      <c r="AC337" s="196"/>
      <c r="AD337" s="196"/>
      <c r="AG337" s="5"/>
      <c r="AH337" s="224"/>
      <c r="AI337" s="224"/>
      <c r="AJ337" s="224"/>
      <c r="AK337" s="224"/>
      <c r="AL337" s="5"/>
    </row>
    <row r="338" spans="1:38" x14ac:dyDescent="0.2">
      <c r="A338" s="220"/>
      <c r="B338" s="221"/>
      <c r="C338" s="225" t="s">
        <v>281</v>
      </c>
      <c r="D338" s="225"/>
      <c r="E338" s="227">
        <v>8808</v>
      </c>
      <c r="F338" s="221"/>
      <c r="G338" s="221"/>
      <c r="H338" s="221"/>
      <c r="I338" s="221"/>
      <c r="J338" s="221"/>
      <c r="K338" s="221"/>
      <c r="L338" s="222"/>
      <c r="M338" s="303">
        <v>41</v>
      </c>
      <c r="N338" s="223"/>
      <c r="O338" s="195"/>
      <c r="P338" s="207">
        <v>62.106153846153845</v>
      </c>
      <c r="Q338" s="223"/>
      <c r="R338" s="207">
        <v>65.290000000000006</v>
      </c>
      <c r="S338" s="223"/>
      <c r="T338" s="229">
        <v>100.88102564102566</v>
      </c>
      <c r="U338" s="223"/>
      <c r="V338" s="229">
        <v>106.22</v>
      </c>
      <c r="W338" s="223"/>
      <c r="X338" s="195"/>
      <c r="Y338" s="207">
        <v>2422.14</v>
      </c>
      <c r="Z338" s="207">
        <v>2603.46</v>
      </c>
      <c r="AA338" s="5"/>
      <c r="AB338" s="196"/>
      <c r="AC338" s="196"/>
      <c r="AD338" s="196"/>
      <c r="AG338" s="5"/>
      <c r="AH338" s="224"/>
      <c r="AI338" s="224"/>
      <c r="AJ338" s="224"/>
      <c r="AK338" s="224"/>
      <c r="AL338" s="5"/>
    </row>
    <row r="339" spans="1:38" x14ac:dyDescent="0.2">
      <c r="A339" s="220"/>
      <c r="B339" s="221"/>
      <c r="C339" s="225" t="s">
        <v>220</v>
      </c>
      <c r="D339" s="225"/>
      <c r="E339" s="227">
        <v>7828</v>
      </c>
      <c r="F339" s="221"/>
      <c r="G339" s="221"/>
      <c r="H339" s="221"/>
      <c r="I339" s="221"/>
      <c r="J339" s="221"/>
      <c r="K339" s="221"/>
      <c r="L339" s="222"/>
      <c r="M339" s="303">
        <v>752</v>
      </c>
      <c r="N339" s="223"/>
      <c r="O339" s="195"/>
      <c r="P339" s="207">
        <v>98.871216216216212</v>
      </c>
      <c r="Q339" s="223"/>
      <c r="R339" s="207">
        <v>98.92</v>
      </c>
      <c r="S339" s="223"/>
      <c r="T339" s="229">
        <v>170.87723723723698</v>
      </c>
      <c r="U339" s="223"/>
      <c r="V339" s="229">
        <v>170.66500000000002</v>
      </c>
      <c r="W339" s="223"/>
      <c r="X339" s="195"/>
      <c r="Y339" s="207">
        <v>65848.23</v>
      </c>
      <c r="Z339" s="207">
        <v>70372.92</v>
      </c>
      <c r="AA339" s="5"/>
      <c r="AB339" s="196"/>
      <c r="AC339" s="196"/>
      <c r="AD339" s="196"/>
      <c r="AG339" s="5"/>
      <c r="AH339" s="224"/>
      <c r="AI339" s="224"/>
      <c r="AJ339" s="224"/>
      <c r="AK339" s="224"/>
      <c r="AL339" s="5"/>
    </row>
    <row r="340" spans="1:38" x14ac:dyDescent="0.2">
      <c r="A340" s="220"/>
      <c r="B340" s="221"/>
      <c r="C340" s="225" t="s">
        <v>220</v>
      </c>
      <c r="D340" s="225"/>
      <c r="E340" s="227">
        <v>7840</v>
      </c>
      <c r="F340" s="221"/>
      <c r="G340" s="221"/>
      <c r="H340" s="221"/>
      <c r="I340" s="221"/>
      <c r="J340" s="221"/>
      <c r="K340" s="221"/>
      <c r="L340" s="222"/>
      <c r="M340" s="303">
        <v>2</v>
      </c>
      <c r="N340" s="223"/>
      <c r="O340" s="195"/>
      <c r="P340" s="207">
        <v>94.31</v>
      </c>
      <c r="Q340" s="223"/>
      <c r="R340" s="207">
        <v>94.31</v>
      </c>
      <c r="S340" s="223"/>
      <c r="T340" s="229">
        <v>150.56</v>
      </c>
      <c r="U340" s="223"/>
      <c r="V340" s="229">
        <v>150.56</v>
      </c>
      <c r="W340" s="223"/>
      <c r="X340" s="195"/>
      <c r="Y340" s="207">
        <v>94.31</v>
      </c>
      <c r="Z340" s="207">
        <v>94.31</v>
      </c>
      <c r="AA340" s="5"/>
      <c r="AB340" s="196"/>
      <c r="AC340" s="196"/>
      <c r="AD340" s="196"/>
      <c r="AG340" s="5"/>
      <c r="AH340" s="224"/>
      <c r="AI340" s="224"/>
      <c r="AJ340" s="224"/>
      <c r="AK340" s="224"/>
      <c r="AL340" s="5"/>
    </row>
    <row r="341" spans="1:38" x14ac:dyDescent="0.2">
      <c r="A341" s="220"/>
      <c r="B341" s="221"/>
      <c r="C341" s="225" t="s">
        <v>333</v>
      </c>
      <c r="D341" s="225"/>
      <c r="E341" s="227">
        <v>7871</v>
      </c>
      <c r="F341" s="221"/>
      <c r="G341" s="221"/>
      <c r="H341" s="221"/>
      <c r="I341" s="221"/>
      <c r="J341" s="221"/>
      <c r="K341" s="221"/>
      <c r="L341" s="222"/>
      <c r="M341" s="303">
        <v>43</v>
      </c>
      <c r="N341" s="223"/>
      <c r="O341" s="195"/>
      <c r="P341" s="207">
        <v>15.770882352941177</v>
      </c>
      <c r="Q341" s="223"/>
      <c r="R341" s="207">
        <v>10</v>
      </c>
      <c r="S341" s="223"/>
      <c r="T341" s="229">
        <v>11.402941176470588</v>
      </c>
      <c r="U341" s="223"/>
      <c r="V341" s="229">
        <v>0</v>
      </c>
      <c r="W341" s="223"/>
      <c r="X341" s="195"/>
      <c r="Y341" s="207">
        <v>536.21</v>
      </c>
      <c r="Z341" s="207">
        <v>536.21</v>
      </c>
      <c r="AA341" s="5"/>
      <c r="AB341" s="196"/>
      <c r="AC341" s="196"/>
      <c r="AD341" s="196"/>
      <c r="AG341" s="5"/>
      <c r="AH341" s="224"/>
      <c r="AI341" s="224"/>
      <c r="AJ341" s="224"/>
      <c r="AK341" s="224"/>
      <c r="AL341" s="5"/>
    </row>
    <row r="342" spans="1:38" x14ac:dyDescent="0.2">
      <c r="A342" s="220"/>
      <c r="B342" s="221"/>
      <c r="C342" s="225" t="s">
        <v>334</v>
      </c>
      <c r="D342" s="225"/>
      <c r="E342" s="227">
        <v>7830</v>
      </c>
      <c r="F342" s="221"/>
      <c r="G342" s="221"/>
      <c r="H342" s="221"/>
      <c r="I342" s="221"/>
      <c r="J342" s="221"/>
      <c r="K342" s="221"/>
      <c r="L342" s="222"/>
      <c r="M342" s="303">
        <v>14</v>
      </c>
      <c r="N342" s="223"/>
      <c r="O342" s="195"/>
      <c r="P342" s="207">
        <v>85.778333333333322</v>
      </c>
      <c r="Q342" s="223"/>
      <c r="R342" s="207">
        <v>77.12</v>
      </c>
      <c r="S342" s="223"/>
      <c r="T342" s="229">
        <v>136.315</v>
      </c>
      <c r="U342" s="223"/>
      <c r="V342" s="229">
        <v>120.67500000000001</v>
      </c>
      <c r="W342" s="223"/>
      <c r="X342" s="195"/>
      <c r="Y342" s="207">
        <v>1029.3399999999999</v>
      </c>
      <c r="Z342" s="207">
        <v>1029.3399999999999</v>
      </c>
      <c r="AA342" s="5"/>
      <c r="AB342" s="196"/>
      <c r="AC342" s="196"/>
      <c r="AD342" s="196"/>
      <c r="AG342" s="5"/>
      <c r="AH342" s="224"/>
      <c r="AI342" s="224"/>
      <c r="AJ342" s="224"/>
      <c r="AK342" s="224"/>
      <c r="AL342" s="5"/>
    </row>
    <row r="343" spans="1:38" x14ac:dyDescent="0.2">
      <c r="A343" s="220"/>
      <c r="B343" s="221"/>
      <c r="C343" s="225" t="s">
        <v>282</v>
      </c>
      <c r="D343" s="225"/>
      <c r="E343" s="227">
        <v>7830</v>
      </c>
      <c r="F343" s="221"/>
      <c r="G343" s="221"/>
      <c r="H343" s="221"/>
      <c r="I343" s="221"/>
      <c r="J343" s="221"/>
      <c r="K343" s="221"/>
      <c r="L343" s="222"/>
      <c r="M343" s="303">
        <v>220</v>
      </c>
      <c r="N343" s="223"/>
      <c r="O343" s="195"/>
      <c r="P343" s="207">
        <v>83.900693069306925</v>
      </c>
      <c r="Q343" s="223"/>
      <c r="R343" s="207">
        <v>80.81</v>
      </c>
      <c r="S343" s="223"/>
      <c r="T343" s="229">
        <v>142.44064356435638</v>
      </c>
      <c r="U343" s="223"/>
      <c r="V343" s="229">
        <v>134.59500000000003</v>
      </c>
      <c r="W343" s="223"/>
      <c r="X343" s="195"/>
      <c r="Y343" s="207">
        <v>16947.939999999999</v>
      </c>
      <c r="Z343" s="207">
        <v>18013.82</v>
      </c>
      <c r="AA343" s="5"/>
      <c r="AB343" s="196"/>
      <c r="AC343" s="196"/>
      <c r="AD343" s="196"/>
      <c r="AG343" s="5"/>
      <c r="AH343" s="224"/>
      <c r="AI343" s="224"/>
      <c r="AJ343" s="224"/>
      <c r="AK343" s="224"/>
      <c r="AL343" s="5"/>
    </row>
    <row r="344" spans="1:38" x14ac:dyDescent="0.2">
      <c r="A344" s="220"/>
      <c r="B344" s="221"/>
      <c r="C344" s="225" t="s">
        <v>221</v>
      </c>
      <c r="D344" s="225"/>
      <c r="E344" s="227">
        <v>7008</v>
      </c>
      <c r="F344" s="221"/>
      <c r="G344" s="221"/>
      <c r="H344" s="221"/>
      <c r="I344" s="221"/>
      <c r="J344" s="221"/>
      <c r="K344" s="221"/>
      <c r="L344" s="222"/>
      <c r="M344" s="303">
        <v>7282</v>
      </c>
      <c r="N344" s="223"/>
      <c r="O344" s="195"/>
      <c r="P344" s="207">
        <v>66.482303592917305</v>
      </c>
      <c r="Q344" s="223"/>
      <c r="R344" s="207">
        <v>65.23</v>
      </c>
      <c r="S344" s="223"/>
      <c r="T344" s="229">
        <v>107.55925906824766</v>
      </c>
      <c r="U344" s="223"/>
      <c r="V344" s="229">
        <v>108.33</v>
      </c>
      <c r="W344" s="223"/>
      <c r="X344" s="195"/>
      <c r="Y344" s="207">
        <v>386727.56</v>
      </c>
      <c r="Z344" s="207">
        <v>403264.72</v>
      </c>
      <c r="AA344" s="5"/>
      <c r="AB344" s="196"/>
      <c r="AC344" s="196"/>
      <c r="AD344" s="196"/>
      <c r="AG344" s="5"/>
      <c r="AH344" s="224"/>
      <c r="AI344" s="224"/>
      <c r="AJ344" s="224"/>
      <c r="AK344" s="224"/>
      <c r="AL344" s="5"/>
    </row>
    <row r="345" spans="1:38" x14ac:dyDescent="0.2">
      <c r="A345" s="220"/>
      <c r="B345" s="221"/>
      <c r="C345" s="225" t="s">
        <v>221</v>
      </c>
      <c r="D345" s="225"/>
      <c r="E345" s="227">
        <v>7088</v>
      </c>
      <c r="F345" s="221"/>
      <c r="G345" s="221"/>
      <c r="H345" s="221"/>
      <c r="I345" s="221"/>
      <c r="J345" s="221"/>
      <c r="K345" s="221"/>
      <c r="L345" s="222"/>
      <c r="M345" s="303">
        <v>1</v>
      </c>
      <c r="N345" s="223"/>
      <c r="O345" s="195"/>
      <c r="P345" s="207">
        <v>50.44</v>
      </c>
      <c r="Q345" s="223"/>
      <c r="R345" s="207">
        <v>50.44</v>
      </c>
      <c r="S345" s="223"/>
      <c r="T345" s="229">
        <v>73.25</v>
      </c>
      <c r="U345" s="223"/>
      <c r="V345" s="229">
        <v>73.25</v>
      </c>
      <c r="W345" s="223"/>
      <c r="X345" s="195"/>
      <c r="Y345" s="207">
        <v>50.44</v>
      </c>
      <c r="Z345" s="207">
        <v>50.44</v>
      </c>
      <c r="AA345" s="5"/>
      <c r="AB345" s="196"/>
      <c r="AC345" s="196"/>
      <c r="AD345" s="196"/>
      <c r="AG345" s="5"/>
      <c r="AH345" s="224"/>
      <c r="AI345" s="224"/>
      <c r="AJ345" s="224"/>
      <c r="AK345" s="224"/>
      <c r="AL345" s="5"/>
    </row>
    <row r="346" spans="1:38" x14ac:dyDescent="0.2">
      <c r="A346" s="220"/>
      <c r="B346" s="221"/>
      <c r="C346" s="225" t="s">
        <v>222</v>
      </c>
      <c r="D346" s="225"/>
      <c r="E346" s="227">
        <v>7066</v>
      </c>
      <c r="F346" s="221"/>
      <c r="G346" s="221"/>
      <c r="H346" s="221"/>
      <c r="I346" s="221"/>
      <c r="J346" s="221"/>
      <c r="K346" s="221"/>
      <c r="L346" s="222"/>
      <c r="M346" s="303">
        <v>5828</v>
      </c>
      <c r="N346" s="223"/>
      <c r="O346" s="195"/>
      <c r="P346" s="207">
        <v>64.782882138050383</v>
      </c>
      <c r="Q346" s="223"/>
      <c r="R346" s="207">
        <v>66.040000000000006</v>
      </c>
      <c r="S346" s="223"/>
      <c r="T346" s="229">
        <v>106.68081907325603</v>
      </c>
      <c r="U346" s="223"/>
      <c r="V346" s="229">
        <v>110.37</v>
      </c>
      <c r="W346" s="223"/>
      <c r="X346" s="195"/>
      <c r="Y346" s="207">
        <v>336935.77</v>
      </c>
      <c r="Z346" s="207">
        <v>359367.48</v>
      </c>
      <c r="AA346" s="5"/>
      <c r="AB346" s="196"/>
      <c r="AC346" s="196"/>
      <c r="AD346" s="196"/>
      <c r="AG346" s="5"/>
      <c r="AH346" s="224"/>
      <c r="AI346" s="224"/>
      <c r="AJ346" s="224"/>
      <c r="AK346" s="224"/>
      <c r="AL346" s="5"/>
    </row>
    <row r="347" spans="1:38" x14ac:dyDescent="0.2">
      <c r="A347" s="220"/>
      <c r="B347" s="221"/>
      <c r="C347" s="225" t="s">
        <v>223</v>
      </c>
      <c r="D347" s="225"/>
      <c r="E347" s="227">
        <v>8801</v>
      </c>
      <c r="F347" s="221"/>
      <c r="G347" s="221"/>
      <c r="H347" s="221"/>
      <c r="I347" s="221"/>
      <c r="J347" s="221"/>
      <c r="K347" s="221"/>
      <c r="L347" s="222"/>
      <c r="M347" s="303">
        <v>31</v>
      </c>
      <c r="N347" s="223"/>
      <c r="O347" s="195"/>
      <c r="P347" s="207">
        <v>44.690666666666665</v>
      </c>
      <c r="Q347" s="223"/>
      <c r="R347" s="207">
        <v>32.29</v>
      </c>
      <c r="S347" s="223"/>
      <c r="T347" s="229">
        <v>62.785000000000011</v>
      </c>
      <c r="U347" s="223"/>
      <c r="V347" s="229">
        <v>39.715000000000003</v>
      </c>
      <c r="W347" s="223"/>
      <c r="X347" s="195"/>
      <c r="Y347" s="207">
        <v>1340.72</v>
      </c>
      <c r="Z347" s="207">
        <v>1339.46</v>
      </c>
      <c r="AA347" s="5"/>
      <c r="AB347" s="196"/>
      <c r="AC347" s="196"/>
      <c r="AD347" s="196"/>
      <c r="AG347" s="5"/>
      <c r="AH347" s="224"/>
      <c r="AI347" s="224"/>
      <c r="AJ347" s="224"/>
      <c r="AK347" s="224"/>
      <c r="AL347" s="5"/>
    </row>
    <row r="348" spans="1:38" x14ac:dyDescent="0.2">
      <c r="A348" s="220"/>
      <c r="B348" s="221"/>
      <c r="C348" s="225" t="s">
        <v>223</v>
      </c>
      <c r="D348" s="225"/>
      <c r="E348" s="227">
        <v>8809</v>
      </c>
      <c r="F348" s="221"/>
      <c r="G348" s="221"/>
      <c r="H348" s="221"/>
      <c r="I348" s="221"/>
      <c r="J348" s="221"/>
      <c r="K348" s="221"/>
      <c r="L348" s="222"/>
      <c r="M348" s="303">
        <v>1242</v>
      </c>
      <c r="N348" s="223"/>
      <c r="O348" s="195"/>
      <c r="P348" s="207">
        <v>75.655749770009209</v>
      </c>
      <c r="Q348" s="223"/>
      <c r="R348" s="207">
        <v>74.63</v>
      </c>
      <c r="S348" s="223"/>
      <c r="T348" s="229">
        <v>124.34781048758039</v>
      </c>
      <c r="U348" s="223"/>
      <c r="V348" s="229">
        <v>126.87</v>
      </c>
      <c r="W348" s="223"/>
      <c r="X348" s="195"/>
      <c r="Y348" s="207">
        <v>82237.8</v>
      </c>
      <c r="Z348" s="207">
        <v>85878.61</v>
      </c>
      <c r="AA348" s="5"/>
      <c r="AB348" s="196"/>
      <c r="AC348" s="196"/>
      <c r="AD348" s="196"/>
      <c r="AG348" s="5"/>
      <c r="AH348" s="224"/>
      <c r="AI348" s="224"/>
      <c r="AJ348" s="224"/>
      <c r="AK348" s="224"/>
      <c r="AL348" s="5"/>
    </row>
    <row r="349" spans="1:38" x14ac:dyDescent="0.2">
      <c r="A349" s="220"/>
      <c r="B349" s="221"/>
      <c r="C349" s="225" t="s">
        <v>321</v>
      </c>
      <c r="D349" s="225"/>
      <c r="E349" s="227">
        <v>8829</v>
      </c>
      <c r="F349" s="221"/>
      <c r="G349" s="221"/>
      <c r="H349" s="221"/>
      <c r="I349" s="221"/>
      <c r="J349" s="221"/>
      <c r="K349" s="221"/>
      <c r="L349" s="222"/>
      <c r="M349" s="303">
        <v>2</v>
      </c>
      <c r="N349" s="223"/>
      <c r="O349" s="195"/>
      <c r="P349" s="207">
        <v>24.31</v>
      </c>
      <c r="Q349" s="223"/>
      <c r="R349" s="207">
        <v>24.31</v>
      </c>
      <c r="S349" s="223"/>
      <c r="T349" s="229">
        <v>25.79</v>
      </c>
      <c r="U349" s="223"/>
      <c r="V349" s="229">
        <v>25.79</v>
      </c>
      <c r="W349" s="223"/>
      <c r="X349" s="195"/>
      <c r="Y349" s="207">
        <v>24.31</v>
      </c>
      <c r="Z349" s="207">
        <v>24.31</v>
      </c>
      <c r="AA349" s="5"/>
      <c r="AB349" s="196"/>
      <c r="AC349" s="196"/>
      <c r="AD349" s="196"/>
      <c r="AG349" s="5"/>
      <c r="AH349" s="224"/>
      <c r="AI349" s="224"/>
      <c r="AJ349" s="224"/>
      <c r="AK349" s="224"/>
      <c r="AL349" s="5"/>
    </row>
    <row r="350" spans="1:38" x14ac:dyDescent="0.2">
      <c r="A350" s="220"/>
      <c r="B350" s="221"/>
      <c r="C350" s="225" t="s">
        <v>321</v>
      </c>
      <c r="D350" s="225"/>
      <c r="E350" s="227">
        <v>8833</v>
      </c>
      <c r="F350" s="221"/>
      <c r="G350" s="221"/>
      <c r="H350" s="221"/>
      <c r="I350" s="221"/>
      <c r="J350" s="221"/>
      <c r="K350" s="221"/>
      <c r="L350" s="222"/>
      <c r="M350" s="303">
        <v>25</v>
      </c>
      <c r="N350" s="223"/>
      <c r="O350" s="195"/>
      <c r="P350" s="207">
        <v>51.956666666666663</v>
      </c>
      <c r="Q350" s="223"/>
      <c r="R350" s="207">
        <v>60.33</v>
      </c>
      <c r="S350" s="223"/>
      <c r="T350" s="229">
        <v>76.232380952380964</v>
      </c>
      <c r="U350" s="223"/>
      <c r="V350" s="229">
        <v>90.77</v>
      </c>
      <c r="W350" s="223"/>
      <c r="X350" s="195"/>
      <c r="Y350" s="207">
        <v>1091.0899999999999</v>
      </c>
      <c r="Z350" s="207">
        <v>1091.0899999999999</v>
      </c>
      <c r="AA350" s="5"/>
      <c r="AB350" s="196"/>
      <c r="AC350" s="196"/>
      <c r="AD350" s="196"/>
      <c r="AG350" s="5"/>
      <c r="AH350" s="224"/>
      <c r="AI350" s="224"/>
      <c r="AJ350" s="224"/>
      <c r="AK350" s="224"/>
      <c r="AL350" s="5"/>
    </row>
    <row r="351" spans="1:38" x14ac:dyDescent="0.2">
      <c r="A351" s="220"/>
      <c r="B351" s="221"/>
      <c r="C351" s="225" t="s">
        <v>224</v>
      </c>
      <c r="D351" s="225"/>
      <c r="E351" s="227">
        <v>7036</v>
      </c>
      <c r="F351" s="221"/>
      <c r="G351" s="221"/>
      <c r="H351" s="221"/>
      <c r="I351" s="221"/>
      <c r="J351" s="221"/>
      <c r="K351" s="221"/>
      <c r="L351" s="222"/>
      <c r="M351" s="303">
        <v>1</v>
      </c>
      <c r="N351" s="223"/>
      <c r="O351" s="195"/>
      <c r="P351" s="207">
        <v>0</v>
      </c>
      <c r="Q351" s="223"/>
      <c r="R351" s="207">
        <v>0</v>
      </c>
      <c r="S351" s="223"/>
      <c r="T351" s="229">
        <v>0</v>
      </c>
      <c r="U351" s="223"/>
      <c r="V351" s="229">
        <v>0</v>
      </c>
      <c r="W351" s="223"/>
      <c r="X351" s="195"/>
      <c r="Y351" s="207">
        <v>0</v>
      </c>
      <c r="Z351" s="207">
        <v>0</v>
      </c>
      <c r="AA351" s="5"/>
      <c r="AB351" s="196"/>
      <c r="AC351" s="196"/>
      <c r="AD351" s="196"/>
      <c r="AG351" s="5"/>
      <c r="AH351" s="224"/>
      <c r="AI351" s="224"/>
      <c r="AJ351" s="224"/>
      <c r="AK351" s="224"/>
      <c r="AL351" s="5"/>
    </row>
    <row r="352" spans="1:38" x14ac:dyDescent="0.2">
      <c r="A352" s="220"/>
      <c r="B352" s="221"/>
      <c r="C352" s="225" t="s">
        <v>335</v>
      </c>
      <c r="D352" s="225"/>
      <c r="E352" s="227">
        <v>7060</v>
      </c>
      <c r="F352" s="221"/>
      <c r="G352" s="221"/>
      <c r="H352" s="221"/>
      <c r="I352" s="221"/>
      <c r="J352" s="221"/>
      <c r="K352" s="221"/>
      <c r="L352" s="222"/>
      <c r="M352" s="303">
        <v>1</v>
      </c>
      <c r="N352" s="223"/>
      <c r="O352" s="195"/>
      <c r="P352" s="207">
        <v>10</v>
      </c>
      <c r="Q352" s="223"/>
      <c r="R352" s="207">
        <v>10</v>
      </c>
      <c r="S352" s="223"/>
      <c r="T352" s="229">
        <v>0</v>
      </c>
      <c r="U352" s="223"/>
      <c r="V352" s="229">
        <v>0</v>
      </c>
      <c r="W352" s="223"/>
      <c r="X352" s="195"/>
      <c r="Y352" s="207">
        <v>10</v>
      </c>
      <c r="Z352" s="207">
        <v>10</v>
      </c>
      <c r="AA352" s="5"/>
      <c r="AB352" s="196"/>
      <c r="AC352" s="196"/>
      <c r="AD352" s="196"/>
      <c r="AG352" s="5"/>
      <c r="AH352" s="224"/>
      <c r="AI352" s="224"/>
      <c r="AJ352" s="224"/>
      <c r="AK352" s="224"/>
      <c r="AL352" s="5"/>
    </row>
    <row r="353" spans="1:38" x14ac:dyDescent="0.2">
      <c r="A353" s="220"/>
      <c r="B353" s="221"/>
      <c r="C353" s="225" t="s">
        <v>224</v>
      </c>
      <c r="D353" s="225"/>
      <c r="E353" s="227">
        <v>7067</v>
      </c>
      <c r="F353" s="221"/>
      <c r="G353" s="221"/>
      <c r="H353" s="221"/>
      <c r="I353" s="221"/>
      <c r="J353" s="221"/>
      <c r="K353" s="221"/>
      <c r="L353" s="222"/>
      <c r="M353" s="303">
        <v>6132</v>
      </c>
      <c r="N353" s="223"/>
      <c r="O353" s="195"/>
      <c r="P353" s="207">
        <v>80.445528733561517</v>
      </c>
      <c r="Q353" s="223"/>
      <c r="R353" s="207">
        <v>77.5</v>
      </c>
      <c r="S353" s="223"/>
      <c r="T353" s="229">
        <v>138.62395063952459</v>
      </c>
      <c r="U353" s="223"/>
      <c r="V353" s="229">
        <v>132.03</v>
      </c>
      <c r="W353" s="223"/>
      <c r="X353" s="195"/>
      <c r="Y353" s="207">
        <v>446553.13</v>
      </c>
      <c r="Z353" s="207">
        <v>478729.7</v>
      </c>
      <c r="AA353" s="5"/>
      <c r="AB353" s="196"/>
      <c r="AC353" s="196"/>
      <c r="AD353" s="196"/>
      <c r="AG353" s="5"/>
      <c r="AH353" s="224"/>
      <c r="AI353" s="224"/>
      <c r="AJ353" s="224"/>
      <c r="AK353" s="224"/>
      <c r="AL353" s="5"/>
    </row>
    <row r="354" spans="1:38" x14ac:dyDescent="0.2">
      <c r="A354" s="220"/>
      <c r="B354" s="221"/>
      <c r="C354" s="225" t="s">
        <v>335</v>
      </c>
      <c r="D354" s="225"/>
      <c r="E354" s="227">
        <v>7076</v>
      </c>
      <c r="F354" s="221"/>
      <c r="G354" s="221"/>
      <c r="H354" s="221"/>
      <c r="I354" s="221"/>
      <c r="J354" s="221"/>
      <c r="K354" s="221"/>
      <c r="L354" s="222"/>
      <c r="M354" s="303">
        <v>1</v>
      </c>
      <c r="N354" s="223"/>
      <c r="O354" s="195"/>
      <c r="P354" s="207">
        <v>86.55</v>
      </c>
      <c r="Q354" s="223"/>
      <c r="R354" s="207">
        <v>86.55</v>
      </c>
      <c r="S354" s="223"/>
      <c r="T354" s="229">
        <v>139.29</v>
      </c>
      <c r="U354" s="223"/>
      <c r="V354" s="229">
        <v>139.29</v>
      </c>
      <c r="W354" s="223"/>
      <c r="X354" s="195"/>
      <c r="Y354" s="207">
        <v>86.55</v>
      </c>
      <c r="Z354" s="207">
        <v>86.55</v>
      </c>
      <c r="AA354" s="5"/>
      <c r="AB354" s="196"/>
      <c r="AC354" s="196"/>
      <c r="AD354" s="196"/>
      <c r="AG354" s="5"/>
      <c r="AH354" s="224"/>
      <c r="AI354" s="224"/>
      <c r="AJ354" s="224"/>
      <c r="AK354" s="224"/>
      <c r="AL354" s="5"/>
    </row>
    <row r="355" spans="1:38" x14ac:dyDescent="0.2">
      <c r="A355" s="220"/>
      <c r="B355" s="221"/>
      <c r="C355" s="225" t="s">
        <v>224</v>
      </c>
      <c r="D355" s="225"/>
      <c r="E355" s="227">
        <v>8830</v>
      </c>
      <c r="F355" s="221"/>
      <c r="G355" s="221"/>
      <c r="H355" s="221"/>
      <c r="I355" s="221"/>
      <c r="J355" s="221"/>
      <c r="K355" s="221"/>
      <c r="L355" s="222"/>
      <c r="M355" s="303">
        <v>1</v>
      </c>
      <c r="N355" s="223"/>
      <c r="O355" s="195"/>
      <c r="P355" s="207">
        <v>90.7</v>
      </c>
      <c r="Q355" s="223"/>
      <c r="R355" s="207">
        <v>90.7</v>
      </c>
      <c r="S355" s="223"/>
      <c r="T355" s="229">
        <v>146.5</v>
      </c>
      <c r="U355" s="223"/>
      <c r="V355" s="229">
        <v>146.5</v>
      </c>
      <c r="W355" s="223"/>
      <c r="X355" s="195"/>
      <c r="Y355" s="207">
        <v>90.7</v>
      </c>
      <c r="Z355" s="207">
        <v>90.7</v>
      </c>
      <c r="AA355" s="5"/>
      <c r="AB355" s="196"/>
      <c r="AC355" s="196"/>
      <c r="AD355" s="196"/>
      <c r="AG355" s="5"/>
      <c r="AH355" s="224"/>
      <c r="AI355" s="224"/>
      <c r="AJ355" s="224"/>
      <c r="AK355" s="224"/>
      <c r="AL355" s="5"/>
    </row>
    <row r="356" spans="1:38" x14ac:dyDescent="0.2">
      <c r="A356" s="220"/>
      <c r="B356" s="221"/>
      <c r="C356" s="225" t="s">
        <v>225</v>
      </c>
      <c r="D356" s="225"/>
      <c r="E356" s="227">
        <v>7016</v>
      </c>
      <c r="F356" s="221"/>
      <c r="G356" s="221"/>
      <c r="H356" s="221"/>
      <c r="I356" s="221"/>
      <c r="J356" s="221"/>
      <c r="K356" s="221"/>
      <c r="L356" s="222"/>
      <c r="M356" s="303">
        <v>8408</v>
      </c>
      <c r="N356" s="223"/>
      <c r="O356" s="195"/>
      <c r="P356" s="207">
        <v>70.142507130245832</v>
      </c>
      <c r="Q356" s="223"/>
      <c r="R356" s="207">
        <v>68.84</v>
      </c>
      <c r="S356" s="223"/>
      <c r="T356" s="229">
        <v>114.81270677713384</v>
      </c>
      <c r="U356" s="223"/>
      <c r="V356" s="229">
        <v>114.47</v>
      </c>
      <c r="W356" s="223"/>
      <c r="X356" s="195"/>
      <c r="Y356" s="207">
        <v>516459.28</v>
      </c>
      <c r="Z356" s="207">
        <v>546245.23</v>
      </c>
      <c r="AA356" s="5"/>
      <c r="AB356" s="196"/>
      <c r="AC356" s="196"/>
      <c r="AD356" s="196"/>
      <c r="AG356" s="5"/>
      <c r="AH356" s="224"/>
      <c r="AI356" s="224"/>
      <c r="AJ356" s="224"/>
      <c r="AK356" s="224"/>
      <c r="AL356" s="5"/>
    </row>
    <row r="357" spans="1:38" x14ac:dyDescent="0.2">
      <c r="A357" s="220"/>
      <c r="B357" s="221"/>
      <c r="C357" s="225" t="s">
        <v>322</v>
      </c>
      <c r="D357" s="225"/>
      <c r="E357" s="227">
        <v>7036</v>
      </c>
      <c r="F357" s="221"/>
      <c r="G357" s="221"/>
      <c r="H357" s="221"/>
      <c r="I357" s="221"/>
      <c r="J357" s="221"/>
      <c r="K357" s="221"/>
      <c r="L357" s="222"/>
      <c r="M357" s="303">
        <v>1</v>
      </c>
      <c r="N357" s="223"/>
      <c r="O357" s="195"/>
      <c r="P357" s="207">
        <v>71.09</v>
      </c>
      <c r="Q357" s="223"/>
      <c r="R357" s="207">
        <v>71.09</v>
      </c>
      <c r="S357" s="223"/>
      <c r="T357" s="229">
        <v>109.32</v>
      </c>
      <c r="U357" s="223"/>
      <c r="V357" s="229">
        <v>109.32</v>
      </c>
      <c r="W357" s="223"/>
      <c r="X357" s="195"/>
      <c r="Y357" s="207">
        <v>71.09</v>
      </c>
      <c r="Z357" s="207">
        <v>71.09</v>
      </c>
      <c r="AA357" s="5"/>
      <c r="AB357" s="196"/>
      <c r="AC357" s="196"/>
      <c r="AD357" s="196"/>
      <c r="AG357" s="5"/>
      <c r="AH357" s="224"/>
      <c r="AI357" s="224"/>
      <c r="AJ357" s="224"/>
      <c r="AK357" s="224"/>
      <c r="AL357" s="5"/>
    </row>
    <row r="358" spans="1:38" x14ac:dyDescent="0.2">
      <c r="A358" s="220"/>
      <c r="B358" s="221"/>
      <c r="C358" s="225" t="s">
        <v>322</v>
      </c>
      <c r="D358" s="225"/>
      <c r="E358" s="227">
        <v>7092</v>
      </c>
      <c r="F358" s="221"/>
      <c r="G358" s="221"/>
      <c r="H358" s="221"/>
      <c r="I358" s="221"/>
      <c r="J358" s="221"/>
      <c r="K358" s="221"/>
      <c r="L358" s="222"/>
      <c r="M358" s="303">
        <v>2</v>
      </c>
      <c r="N358" s="223"/>
      <c r="O358" s="195"/>
      <c r="P358" s="207">
        <v>75.394999999999996</v>
      </c>
      <c r="Q358" s="223"/>
      <c r="R358" s="207">
        <v>75.39500000000001</v>
      </c>
      <c r="S358" s="223"/>
      <c r="T358" s="229">
        <v>117.05500000000001</v>
      </c>
      <c r="U358" s="223"/>
      <c r="V358" s="229">
        <v>117.05500000000001</v>
      </c>
      <c r="W358" s="223"/>
      <c r="X358" s="195"/>
      <c r="Y358" s="207">
        <v>150.79</v>
      </c>
      <c r="Z358" s="207">
        <v>150.79</v>
      </c>
      <c r="AA358" s="5"/>
      <c r="AB358" s="196"/>
      <c r="AC358" s="196"/>
      <c r="AD358" s="196"/>
      <c r="AG358" s="5"/>
      <c r="AH358" s="224"/>
      <c r="AI358" s="224"/>
      <c r="AJ358" s="224"/>
      <c r="AK358" s="224"/>
      <c r="AL358" s="5"/>
    </row>
    <row r="359" spans="1:38" x14ac:dyDescent="0.2">
      <c r="A359" s="220"/>
      <c r="B359" s="221"/>
      <c r="C359" s="225" t="s">
        <v>393</v>
      </c>
      <c r="D359" s="225"/>
      <c r="E359" s="227">
        <v>8822</v>
      </c>
      <c r="F359" s="221"/>
      <c r="G359" s="221"/>
      <c r="H359" s="221"/>
      <c r="I359" s="221"/>
      <c r="J359" s="221"/>
      <c r="K359" s="221"/>
      <c r="L359" s="222"/>
      <c r="M359" s="303">
        <v>2</v>
      </c>
      <c r="N359" s="223"/>
      <c r="O359" s="195"/>
      <c r="P359" s="207">
        <v>10</v>
      </c>
      <c r="Q359" s="223"/>
      <c r="R359" s="207">
        <v>10</v>
      </c>
      <c r="S359" s="223"/>
      <c r="T359" s="229">
        <v>0</v>
      </c>
      <c r="U359" s="223"/>
      <c r="V359" s="229">
        <v>0</v>
      </c>
      <c r="W359" s="223"/>
      <c r="X359" s="195"/>
      <c r="Y359" s="207">
        <v>20</v>
      </c>
      <c r="Z359" s="207">
        <v>20</v>
      </c>
      <c r="AA359" s="5"/>
      <c r="AB359" s="196"/>
      <c r="AC359" s="196"/>
      <c r="AD359" s="196"/>
      <c r="AG359" s="5"/>
      <c r="AH359" s="224"/>
      <c r="AI359" s="224"/>
      <c r="AJ359" s="224"/>
      <c r="AK359" s="224"/>
      <c r="AL359" s="5"/>
    </row>
    <row r="360" spans="1:38" x14ac:dyDescent="0.2">
      <c r="A360" s="220"/>
      <c r="B360" s="221"/>
      <c r="C360" s="225" t="s">
        <v>336</v>
      </c>
      <c r="D360" s="225"/>
      <c r="E360" s="227">
        <v>8525</v>
      </c>
      <c r="F360" s="221"/>
      <c r="G360" s="221"/>
      <c r="H360" s="221"/>
      <c r="I360" s="221"/>
      <c r="J360" s="221"/>
      <c r="K360" s="221"/>
      <c r="L360" s="222"/>
      <c r="M360" s="303">
        <v>1</v>
      </c>
      <c r="N360" s="223"/>
      <c r="O360" s="195"/>
      <c r="P360" s="207">
        <v>108.74</v>
      </c>
      <c r="Q360" s="223"/>
      <c r="R360" s="207">
        <v>108.74</v>
      </c>
      <c r="S360" s="223"/>
      <c r="T360" s="229">
        <v>179.53</v>
      </c>
      <c r="U360" s="223"/>
      <c r="V360" s="229">
        <v>179.53</v>
      </c>
      <c r="W360" s="223"/>
      <c r="X360" s="195"/>
      <c r="Y360" s="207">
        <v>108.74</v>
      </c>
      <c r="Z360" s="207">
        <v>108.74</v>
      </c>
      <c r="AA360" s="5"/>
      <c r="AB360" s="196"/>
      <c r="AC360" s="196"/>
      <c r="AD360" s="196"/>
      <c r="AG360" s="5"/>
      <c r="AH360" s="224"/>
      <c r="AI360" s="224"/>
      <c r="AJ360" s="224"/>
      <c r="AK360" s="224"/>
      <c r="AL360" s="5"/>
    </row>
    <row r="361" spans="1:38" x14ac:dyDescent="0.2">
      <c r="A361" s="220"/>
      <c r="B361" s="221"/>
      <c r="C361" s="225" t="s">
        <v>336</v>
      </c>
      <c r="D361" s="225"/>
      <c r="E361" s="227">
        <v>8551</v>
      </c>
      <c r="F361" s="221"/>
      <c r="G361" s="221"/>
      <c r="H361" s="221"/>
      <c r="I361" s="221"/>
      <c r="J361" s="221"/>
      <c r="K361" s="221"/>
      <c r="L361" s="222"/>
      <c r="M361" s="303">
        <v>4</v>
      </c>
      <c r="N361" s="223"/>
      <c r="O361" s="195"/>
      <c r="P361" s="207">
        <v>103.64</v>
      </c>
      <c r="Q361" s="223"/>
      <c r="R361" s="207">
        <v>103.64</v>
      </c>
      <c r="S361" s="223"/>
      <c r="T361" s="229">
        <v>170.245</v>
      </c>
      <c r="U361" s="223"/>
      <c r="V361" s="229">
        <v>170.245</v>
      </c>
      <c r="W361" s="223"/>
      <c r="X361" s="195"/>
      <c r="Y361" s="207">
        <v>207.28</v>
      </c>
      <c r="Z361" s="207">
        <v>207.28</v>
      </c>
      <c r="AA361" s="5"/>
      <c r="AB361" s="196"/>
      <c r="AC361" s="196"/>
      <c r="AD361" s="196"/>
      <c r="AG361" s="5"/>
      <c r="AH361" s="224"/>
      <c r="AI361" s="224"/>
      <c r="AJ361" s="224"/>
      <c r="AK361" s="224"/>
      <c r="AL361" s="5"/>
    </row>
    <row r="362" spans="1:38" x14ac:dyDescent="0.2">
      <c r="A362" s="220"/>
      <c r="B362" s="221"/>
      <c r="C362" s="225" t="s">
        <v>226</v>
      </c>
      <c r="D362" s="225"/>
      <c r="E362" s="227">
        <v>8817</v>
      </c>
      <c r="F362" s="221"/>
      <c r="G362" s="221"/>
      <c r="H362" s="221"/>
      <c r="I362" s="221"/>
      <c r="J362" s="221"/>
      <c r="K362" s="221"/>
      <c r="L362" s="222"/>
      <c r="M362" s="303">
        <v>1562</v>
      </c>
      <c r="N362" s="223"/>
      <c r="O362" s="195"/>
      <c r="P362" s="207">
        <v>46.90109000825764</v>
      </c>
      <c r="Q362" s="223"/>
      <c r="R362" s="207">
        <v>43.09</v>
      </c>
      <c r="S362" s="223"/>
      <c r="T362" s="229">
        <v>69.772592898431</v>
      </c>
      <c r="U362" s="223"/>
      <c r="V362" s="229">
        <v>63.96</v>
      </c>
      <c r="W362" s="223"/>
      <c r="X362" s="195"/>
      <c r="Y362" s="207">
        <v>56797.22</v>
      </c>
      <c r="Z362" s="207">
        <v>58826.11</v>
      </c>
      <c r="AA362" s="5"/>
      <c r="AB362" s="196"/>
      <c r="AC362" s="196"/>
      <c r="AD362" s="196"/>
      <c r="AG362" s="5"/>
      <c r="AH362" s="224"/>
      <c r="AI362" s="224"/>
      <c r="AJ362" s="224"/>
      <c r="AK362" s="224"/>
      <c r="AL362" s="5"/>
    </row>
    <row r="363" spans="1:38" x14ac:dyDescent="0.2">
      <c r="A363" s="220"/>
      <c r="B363" s="221"/>
      <c r="C363" s="225" t="s">
        <v>226</v>
      </c>
      <c r="D363" s="225"/>
      <c r="E363" s="227">
        <v>8818</v>
      </c>
      <c r="F363" s="221"/>
      <c r="G363" s="221"/>
      <c r="H363" s="221"/>
      <c r="I363" s="221"/>
      <c r="J363" s="221"/>
      <c r="K363" s="221"/>
      <c r="L363" s="222"/>
      <c r="M363" s="303">
        <v>1</v>
      </c>
      <c r="N363" s="223"/>
      <c r="O363" s="195"/>
      <c r="P363" s="207">
        <v>96.82</v>
      </c>
      <c r="Q363" s="223"/>
      <c r="R363" s="207">
        <v>96.82</v>
      </c>
      <c r="S363" s="223"/>
      <c r="T363" s="229">
        <v>156.80000000000001</v>
      </c>
      <c r="U363" s="223"/>
      <c r="V363" s="229">
        <v>156.80000000000001</v>
      </c>
      <c r="W363" s="223"/>
      <c r="X363" s="195"/>
      <c r="Y363" s="207">
        <v>96.82</v>
      </c>
      <c r="Z363" s="207">
        <v>96.82</v>
      </c>
      <c r="AA363" s="5"/>
      <c r="AB363" s="196"/>
      <c r="AC363" s="196"/>
      <c r="AD363" s="196"/>
      <c r="AG363" s="5"/>
      <c r="AH363" s="224"/>
      <c r="AI363" s="224"/>
      <c r="AJ363" s="224"/>
      <c r="AK363" s="224"/>
      <c r="AL363" s="5"/>
    </row>
    <row r="364" spans="1:38" x14ac:dyDescent="0.2">
      <c r="A364" s="220"/>
      <c r="B364" s="221"/>
      <c r="C364" s="225" t="s">
        <v>226</v>
      </c>
      <c r="D364" s="225"/>
      <c r="E364" s="227">
        <v>8820</v>
      </c>
      <c r="F364" s="221"/>
      <c r="G364" s="221"/>
      <c r="H364" s="221"/>
      <c r="I364" s="221"/>
      <c r="J364" s="221"/>
      <c r="K364" s="221"/>
      <c r="L364" s="222"/>
      <c r="M364" s="303">
        <v>11188</v>
      </c>
      <c r="N364" s="223"/>
      <c r="O364" s="195"/>
      <c r="P364" s="207">
        <v>78.20259003051882</v>
      </c>
      <c r="Q364" s="223"/>
      <c r="R364" s="207">
        <v>75.69</v>
      </c>
      <c r="S364" s="223"/>
      <c r="T364" s="229">
        <v>127.8510508646995</v>
      </c>
      <c r="U364" s="223"/>
      <c r="V364" s="229">
        <v>123.79</v>
      </c>
      <c r="W364" s="223"/>
      <c r="X364" s="195"/>
      <c r="Y364" s="207">
        <v>768731.46</v>
      </c>
      <c r="Z364" s="207">
        <v>794151.96</v>
      </c>
      <c r="AA364" s="5"/>
      <c r="AB364" s="196"/>
      <c r="AC364" s="196"/>
      <c r="AD364" s="196"/>
      <c r="AG364" s="5"/>
      <c r="AH364" s="224"/>
      <c r="AI364" s="224"/>
      <c r="AJ364" s="224"/>
      <c r="AK364" s="224"/>
      <c r="AL364" s="5"/>
    </row>
    <row r="365" spans="1:38" x14ac:dyDescent="0.2">
      <c r="A365" s="220"/>
      <c r="B365" s="221"/>
      <c r="C365" s="225" t="s">
        <v>226</v>
      </c>
      <c r="D365" s="225"/>
      <c r="E365" s="227">
        <v>8837</v>
      </c>
      <c r="F365" s="221"/>
      <c r="G365" s="221"/>
      <c r="H365" s="221"/>
      <c r="I365" s="221"/>
      <c r="J365" s="221"/>
      <c r="K365" s="221"/>
      <c r="L365" s="222"/>
      <c r="M365" s="303">
        <v>4714</v>
      </c>
      <c r="N365" s="223"/>
      <c r="O365" s="195"/>
      <c r="P365" s="207">
        <v>52.153071046600452</v>
      </c>
      <c r="Q365" s="223"/>
      <c r="R365" s="207">
        <v>50.53</v>
      </c>
      <c r="S365" s="223"/>
      <c r="T365" s="229">
        <v>80.889997453529375</v>
      </c>
      <c r="U365" s="223"/>
      <c r="V365" s="229">
        <v>81.5</v>
      </c>
      <c r="W365" s="223"/>
      <c r="X365" s="195"/>
      <c r="Y365" s="207">
        <v>204805.11</v>
      </c>
      <c r="Z365" s="207">
        <v>214476.36</v>
      </c>
      <c r="AA365" s="5"/>
      <c r="AB365" s="196"/>
      <c r="AC365" s="196"/>
      <c r="AD365" s="196"/>
      <c r="AG365" s="5"/>
      <c r="AH365" s="224"/>
      <c r="AI365" s="224"/>
      <c r="AJ365" s="224"/>
      <c r="AK365" s="224"/>
      <c r="AL365" s="5"/>
    </row>
    <row r="366" spans="1:38" x14ac:dyDescent="0.2">
      <c r="A366" s="220"/>
      <c r="B366" s="221"/>
      <c r="C366" s="225" t="s">
        <v>227</v>
      </c>
      <c r="D366" s="225"/>
      <c r="E366" s="227">
        <v>7201</v>
      </c>
      <c r="F366" s="221"/>
      <c r="G366" s="221"/>
      <c r="H366" s="221"/>
      <c r="I366" s="221"/>
      <c r="J366" s="221"/>
      <c r="K366" s="221"/>
      <c r="L366" s="222"/>
      <c r="M366" s="303">
        <v>7870</v>
      </c>
      <c r="N366" s="223"/>
      <c r="O366" s="195"/>
      <c r="P366" s="207">
        <v>64.056255892255891</v>
      </c>
      <c r="Q366" s="223"/>
      <c r="R366" s="207">
        <v>58.65</v>
      </c>
      <c r="S366" s="223"/>
      <c r="T366" s="229">
        <v>99.38317845117848</v>
      </c>
      <c r="U366" s="223"/>
      <c r="V366" s="229">
        <v>88.71</v>
      </c>
      <c r="W366" s="223"/>
      <c r="X366" s="195"/>
      <c r="Y366" s="207">
        <v>380494.16</v>
      </c>
      <c r="Z366" s="207">
        <v>386668.21</v>
      </c>
      <c r="AA366" s="5"/>
      <c r="AB366" s="196"/>
      <c r="AC366" s="196"/>
      <c r="AD366" s="196"/>
      <c r="AG366" s="5"/>
      <c r="AH366" s="224"/>
      <c r="AI366" s="224"/>
      <c r="AJ366" s="224"/>
      <c r="AK366" s="224"/>
      <c r="AL366" s="5"/>
    </row>
    <row r="367" spans="1:38" x14ac:dyDescent="0.2">
      <c r="A367" s="220"/>
      <c r="B367" s="221"/>
      <c r="C367" s="225" t="s">
        <v>227</v>
      </c>
      <c r="D367" s="225"/>
      <c r="E367" s="227">
        <v>7202</v>
      </c>
      <c r="F367" s="221"/>
      <c r="G367" s="221"/>
      <c r="H367" s="221"/>
      <c r="I367" s="221"/>
      <c r="J367" s="221"/>
      <c r="K367" s="221"/>
      <c r="L367" s="222"/>
      <c r="M367" s="303">
        <v>10792</v>
      </c>
      <c r="N367" s="223"/>
      <c r="O367" s="195"/>
      <c r="P367" s="207">
        <v>60.89021575757576</v>
      </c>
      <c r="Q367" s="223"/>
      <c r="R367" s="207">
        <v>56.4</v>
      </c>
      <c r="S367" s="223"/>
      <c r="T367" s="229">
        <v>94.599738181818608</v>
      </c>
      <c r="U367" s="223"/>
      <c r="V367" s="229">
        <v>86.63</v>
      </c>
      <c r="W367" s="223"/>
      <c r="X367" s="195"/>
      <c r="Y367" s="207">
        <v>502344.28</v>
      </c>
      <c r="Z367" s="207">
        <v>516152.59</v>
      </c>
      <c r="AA367" s="5"/>
      <c r="AB367" s="196"/>
      <c r="AC367" s="196"/>
      <c r="AD367" s="196"/>
      <c r="AG367" s="5"/>
      <c r="AH367" s="224"/>
      <c r="AI367" s="224"/>
      <c r="AJ367" s="224"/>
      <c r="AK367" s="224"/>
      <c r="AL367" s="5"/>
    </row>
    <row r="368" spans="1:38" x14ac:dyDescent="0.2">
      <c r="A368" s="220"/>
      <c r="B368" s="221"/>
      <c r="C368" s="225" t="s">
        <v>227</v>
      </c>
      <c r="D368" s="225"/>
      <c r="E368" s="227">
        <v>7206</v>
      </c>
      <c r="F368" s="221"/>
      <c r="G368" s="221"/>
      <c r="H368" s="221"/>
      <c r="I368" s="221"/>
      <c r="J368" s="221"/>
      <c r="K368" s="221"/>
      <c r="L368" s="222"/>
      <c r="M368" s="303">
        <v>8591</v>
      </c>
      <c r="N368" s="223"/>
      <c r="O368" s="195"/>
      <c r="P368" s="207">
        <v>60.179866306143907</v>
      </c>
      <c r="Q368" s="223"/>
      <c r="R368" s="207">
        <v>55.88</v>
      </c>
      <c r="S368" s="223"/>
      <c r="T368" s="229">
        <v>92.095559561363089</v>
      </c>
      <c r="U368" s="223"/>
      <c r="V368" s="229">
        <v>84.57</v>
      </c>
      <c r="W368" s="223"/>
      <c r="X368" s="195"/>
      <c r="Y368" s="207">
        <v>400617.37</v>
      </c>
      <c r="Z368" s="207">
        <v>406937.02</v>
      </c>
      <c r="AA368" s="5"/>
      <c r="AB368" s="196"/>
      <c r="AC368" s="196"/>
      <c r="AD368" s="196"/>
      <c r="AG368" s="5"/>
      <c r="AH368" s="224"/>
      <c r="AI368" s="224"/>
      <c r="AJ368" s="224"/>
      <c r="AK368" s="224"/>
      <c r="AL368" s="5"/>
    </row>
    <row r="369" spans="1:38" x14ac:dyDescent="0.2">
      <c r="A369" s="220"/>
      <c r="B369" s="221"/>
      <c r="C369" s="225" t="s">
        <v>227</v>
      </c>
      <c r="D369" s="225"/>
      <c r="E369" s="227">
        <v>7208</v>
      </c>
      <c r="F369" s="221"/>
      <c r="G369" s="221"/>
      <c r="H369" s="221"/>
      <c r="I369" s="221"/>
      <c r="J369" s="221"/>
      <c r="K369" s="221"/>
      <c r="L369" s="222"/>
      <c r="M369" s="303">
        <v>8032</v>
      </c>
      <c r="N369" s="223"/>
      <c r="O369" s="195"/>
      <c r="P369" s="207">
        <v>65.827497704315888</v>
      </c>
      <c r="Q369" s="223"/>
      <c r="R369" s="207">
        <v>58.77</v>
      </c>
      <c r="S369" s="223"/>
      <c r="T369" s="229">
        <v>105.94465105601626</v>
      </c>
      <c r="U369" s="223"/>
      <c r="V369" s="229">
        <v>95.92</v>
      </c>
      <c r="W369" s="223"/>
      <c r="X369" s="195"/>
      <c r="Y369" s="207">
        <v>430116.87</v>
      </c>
      <c r="Z369" s="207">
        <v>450645.86</v>
      </c>
      <c r="AA369" s="5"/>
      <c r="AB369" s="196"/>
      <c r="AC369" s="196"/>
      <c r="AD369" s="196"/>
      <c r="AG369" s="5"/>
      <c r="AH369" s="224"/>
      <c r="AI369" s="224"/>
      <c r="AJ369" s="224"/>
      <c r="AK369" s="224"/>
      <c r="AL369" s="5"/>
    </row>
    <row r="370" spans="1:38" x14ac:dyDescent="0.2">
      <c r="A370" s="220"/>
      <c r="B370" s="221"/>
      <c r="C370" s="225" t="s">
        <v>228</v>
      </c>
      <c r="D370" s="225"/>
      <c r="E370" s="227">
        <v>7023</v>
      </c>
      <c r="F370" s="221"/>
      <c r="G370" s="221"/>
      <c r="H370" s="221"/>
      <c r="I370" s="221"/>
      <c r="J370" s="221"/>
      <c r="K370" s="221"/>
      <c r="L370" s="222"/>
      <c r="M370" s="303">
        <v>2682</v>
      </c>
      <c r="N370" s="223"/>
      <c r="O370" s="195"/>
      <c r="P370" s="207">
        <v>68.71652102225886</v>
      </c>
      <c r="Q370" s="223"/>
      <c r="R370" s="207">
        <v>66.739999999999995</v>
      </c>
      <c r="S370" s="223"/>
      <c r="T370" s="229">
        <v>110.44138087386629</v>
      </c>
      <c r="U370" s="223"/>
      <c r="V370" s="229">
        <v>107.23</v>
      </c>
      <c r="W370" s="223"/>
      <c r="X370" s="195"/>
      <c r="Y370" s="207">
        <v>166706.28</v>
      </c>
      <c r="Z370" s="207">
        <v>174634.49</v>
      </c>
      <c r="AA370" s="5"/>
      <c r="AB370" s="196"/>
      <c r="AC370" s="196"/>
      <c r="AD370" s="196"/>
      <c r="AG370" s="5"/>
      <c r="AH370" s="224"/>
      <c r="AI370" s="224"/>
      <c r="AJ370" s="224"/>
      <c r="AK370" s="224"/>
      <c r="AL370" s="5"/>
    </row>
    <row r="371" spans="1:38" x14ac:dyDescent="0.2">
      <c r="A371" s="220"/>
      <c r="B371" s="221"/>
      <c r="C371" s="225" t="s">
        <v>394</v>
      </c>
      <c r="D371" s="225"/>
      <c r="E371" s="227">
        <v>8820</v>
      </c>
      <c r="F371" s="221"/>
      <c r="G371" s="221"/>
      <c r="H371" s="221"/>
      <c r="I371" s="221"/>
      <c r="J371" s="221"/>
      <c r="K371" s="221"/>
      <c r="L371" s="222"/>
      <c r="M371" s="303">
        <v>1</v>
      </c>
      <c r="N371" s="223"/>
      <c r="O371" s="195"/>
      <c r="P371" s="207">
        <v>128.66</v>
      </c>
      <c r="Q371" s="223"/>
      <c r="R371" s="207">
        <v>128.66</v>
      </c>
      <c r="S371" s="223"/>
      <c r="T371" s="229">
        <v>211.38</v>
      </c>
      <c r="U371" s="223"/>
      <c r="V371" s="229">
        <v>211.38</v>
      </c>
      <c r="W371" s="223"/>
      <c r="X371" s="195"/>
      <c r="Y371" s="207">
        <v>128.66</v>
      </c>
      <c r="Z371" s="207">
        <v>128.66</v>
      </c>
      <c r="AA371" s="5"/>
      <c r="AB371" s="196"/>
      <c r="AC371" s="196"/>
      <c r="AD371" s="196"/>
      <c r="AG371" s="5"/>
      <c r="AH371" s="224"/>
      <c r="AI371" s="224"/>
      <c r="AJ371" s="224"/>
      <c r="AK371" s="224"/>
      <c r="AL371" s="5"/>
    </row>
    <row r="372" spans="1:38" x14ac:dyDescent="0.2">
      <c r="A372" s="220"/>
      <c r="B372" s="221"/>
      <c r="C372" s="225" t="s">
        <v>437</v>
      </c>
      <c r="D372" s="225"/>
      <c r="E372" s="227">
        <v>8822</v>
      </c>
      <c r="F372" s="221"/>
      <c r="G372" s="221"/>
      <c r="H372" s="221"/>
      <c r="I372" s="221"/>
      <c r="J372" s="221"/>
      <c r="K372" s="221"/>
      <c r="L372" s="222"/>
      <c r="M372" s="303">
        <v>1</v>
      </c>
      <c r="N372" s="223"/>
      <c r="O372" s="195"/>
      <c r="P372" s="207">
        <v>0</v>
      </c>
      <c r="Q372" s="223"/>
      <c r="R372" s="207">
        <v>0</v>
      </c>
      <c r="S372" s="223"/>
      <c r="T372" s="229">
        <v>0</v>
      </c>
      <c r="U372" s="223"/>
      <c r="V372" s="229">
        <v>0</v>
      </c>
      <c r="W372" s="223"/>
      <c r="X372" s="195"/>
      <c r="Y372" s="207">
        <v>0</v>
      </c>
      <c r="Z372" s="207">
        <v>0</v>
      </c>
      <c r="AA372" s="5"/>
      <c r="AB372" s="196"/>
      <c r="AC372" s="196"/>
      <c r="AD372" s="196"/>
      <c r="AG372" s="5"/>
      <c r="AH372" s="224"/>
      <c r="AI372" s="224"/>
      <c r="AJ372" s="224"/>
      <c r="AK372" s="224"/>
      <c r="AL372" s="5"/>
    </row>
    <row r="373" spans="1:38" x14ac:dyDescent="0.2">
      <c r="A373" s="220"/>
      <c r="B373" s="221"/>
      <c r="C373" s="225" t="s">
        <v>396</v>
      </c>
      <c r="D373" s="225"/>
      <c r="E373" s="227">
        <v>8551</v>
      </c>
      <c r="F373" s="221"/>
      <c r="G373" s="221"/>
      <c r="H373" s="221"/>
      <c r="I373" s="221"/>
      <c r="J373" s="221"/>
      <c r="K373" s="221"/>
      <c r="L373" s="222"/>
      <c r="M373" s="303">
        <v>3</v>
      </c>
      <c r="N373" s="223"/>
      <c r="O373" s="195"/>
      <c r="P373" s="207">
        <v>70.306666666666658</v>
      </c>
      <c r="Q373" s="223"/>
      <c r="R373" s="207">
        <v>68.760000000000005</v>
      </c>
      <c r="S373" s="223"/>
      <c r="T373" s="229">
        <v>158.86666666666667</v>
      </c>
      <c r="U373" s="223"/>
      <c r="V373" s="229">
        <v>141.33000000000001</v>
      </c>
      <c r="W373" s="223"/>
      <c r="X373" s="195"/>
      <c r="Y373" s="207">
        <v>210.92</v>
      </c>
      <c r="Z373" s="207">
        <v>293.57</v>
      </c>
      <c r="AA373" s="5"/>
      <c r="AB373" s="196"/>
      <c r="AC373" s="196"/>
      <c r="AD373" s="196"/>
      <c r="AG373" s="5"/>
      <c r="AH373" s="224"/>
      <c r="AI373" s="224"/>
      <c r="AJ373" s="224"/>
      <c r="AK373" s="224"/>
      <c r="AL373" s="5"/>
    </row>
    <row r="374" spans="1:38" x14ac:dyDescent="0.2">
      <c r="A374" s="220"/>
      <c r="B374" s="221"/>
      <c r="C374" s="225" t="s">
        <v>229</v>
      </c>
      <c r="D374" s="225"/>
      <c r="E374" s="227">
        <v>8822</v>
      </c>
      <c r="F374" s="221"/>
      <c r="G374" s="221"/>
      <c r="H374" s="221"/>
      <c r="I374" s="221"/>
      <c r="J374" s="221"/>
      <c r="K374" s="221"/>
      <c r="L374" s="222"/>
      <c r="M374" s="303">
        <v>8437</v>
      </c>
      <c r="N374" s="223"/>
      <c r="O374" s="195"/>
      <c r="P374" s="207">
        <v>79.119762887971234</v>
      </c>
      <c r="Q374" s="223"/>
      <c r="R374" s="207">
        <v>73.33</v>
      </c>
      <c r="S374" s="223"/>
      <c r="T374" s="229">
        <v>133.03978686559165</v>
      </c>
      <c r="U374" s="223"/>
      <c r="V374" s="229">
        <v>125.86</v>
      </c>
      <c r="W374" s="223"/>
      <c r="X374" s="195"/>
      <c r="Y374" s="207">
        <v>593952.06000000006</v>
      </c>
      <c r="Z374" s="207">
        <v>627176.65</v>
      </c>
      <c r="AA374" s="5"/>
      <c r="AB374" s="196"/>
      <c r="AC374" s="196"/>
      <c r="AD374" s="196"/>
      <c r="AG374" s="5"/>
      <c r="AH374" s="224"/>
      <c r="AI374" s="224"/>
      <c r="AJ374" s="224"/>
      <c r="AK374" s="224"/>
      <c r="AL374" s="5"/>
    </row>
    <row r="375" spans="1:38" x14ac:dyDescent="0.2">
      <c r="A375" s="54"/>
      <c r="B375" s="11"/>
      <c r="C375" s="226" t="s">
        <v>230</v>
      </c>
      <c r="D375" s="226"/>
      <c r="E375" s="228">
        <v>8840</v>
      </c>
      <c r="F375" s="11"/>
      <c r="G375" s="11"/>
      <c r="H375" s="11"/>
      <c r="I375" s="11"/>
      <c r="J375" s="11"/>
      <c r="K375" s="11"/>
      <c r="M375" s="303">
        <v>16</v>
      </c>
      <c r="N375" s="11"/>
      <c r="P375" s="171">
        <v>75.575384615384621</v>
      </c>
      <c r="Q375" s="11"/>
      <c r="R375" s="171">
        <v>71.64</v>
      </c>
      <c r="S375" s="11"/>
      <c r="T375" s="218">
        <v>118.55538461538464</v>
      </c>
      <c r="U375" s="11"/>
      <c r="V375" s="218">
        <v>111.41</v>
      </c>
      <c r="W375" s="11"/>
      <c r="Y375" s="171">
        <v>982.48</v>
      </c>
      <c r="Z375" s="171">
        <v>982.48</v>
      </c>
      <c r="AB375" s="11"/>
      <c r="AC375" s="11"/>
      <c r="AD375" s="11"/>
      <c r="AE375" s="4"/>
      <c r="AF375" s="4"/>
    </row>
    <row r="376" spans="1:38" x14ac:dyDescent="0.2">
      <c r="A376" s="54"/>
      <c r="B376" s="11"/>
      <c r="C376" s="226" t="s">
        <v>230</v>
      </c>
      <c r="D376" s="226"/>
      <c r="E376" s="228">
        <v>8863</v>
      </c>
      <c r="F376" s="11"/>
      <c r="G376" s="11"/>
      <c r="H376" s="11"/>
      <c r="I376" s="11"/>
      <c r="J376" s="11"/>
      <c r="K376" s="11"/>
      <c r="M376" s="303">
        <v>3555</v>
      </c>
      <c r="N376" s="11"/>
      <c r="P376" s="171">
        <v>69.029100562148656</v>
      </c>
      <c r="Q376" s="11"/>
      <c r="R376" s="171">
        <v>67.650000000000006</v>
      </c>
      <c r="S376" s="11"/>
      <c r="T376" s="218">
        <v>113.52150218613407</v>
      </c>
      <c r="U376" s="11"/>
      <c r="V376" s="218">
        <v>112.44</v>
      </c>
      <c r="W376" s="11"/>
      <c r="Y376" s="171">
        <v>221031.18</v>
      </c>
      <c r="Z376" s="171">
        <v>233074.1</v>
      </c>
      <c r="AB376" s="11"/>
      <c r="AC376" s="11"/>
      <c r="AD376" s="11"/>
      <c r="AE376" s="4"/>
      <c r="AF376" s="4"/>
    </row>
    <row r="377" spans="1:38" x14ac:dyDescent="0.2">
      <c r="A377" s="54"/>
      <c r="B377" s="11"/>
      <c r="C377" s="226" t="s">
        <v>398</v>
      </c>
      <c r="D377" s="226"/>
      <c r="E377" s="228">
        <v>7416</v>
      </c>
      <c r="F377" s="11"/>
      <c r="G377" s="11"/>
      <c r="H377" s="11"/>
      <c r="I377" s="11"/>
      <c r="J377" s="11"/>
      <c r="K377" s="11"/>
      <c r="M377" s="303">
        <v>1</v>
      </c>
      <c r="N377" s="11"/>
      <c r="P377" s="171">
        <v>41.94</v>
      </c>
      <c r="Q377" s="11"/>
      <c r="R377" s="171">
        <v>41.94</v>
      </c>
      <c r="S377" s="11"/>
      <c r="T377" s="218">
        <v>56.71</v>
      </c>
      <c r="U377" s="11"/>
      <c r="V377" s="218">
        <v>56.71</v>
      </c>
      <c r="W377" s="11"/>
      <c r="Y377" s="171">
        <v>41.94</v>
      </c>
      <c r="Z377" s="171">
        <v>41.94</v>
      </c>
      <c r="AB377" s="11"/>
      <c r="AC377" s="11"/>
      <c r="AD377" s="11"/>
      <c r="AE377" s="4"/>
      <c r="AF377" s="4"/>
    </row>
    <row r="378" spans="1:38" x14ac:dyDescent="0.2">
      <c r="A378" s="54"/>
      <c r="B378" s="11"/>
      <c r="C378" s="226" t="s">
        <v>399</v>
      </c>
      <c r="D378" s="226"/>
      <c r="E378" s="228">
        <v>7882</v>
      </c>
      <c r="F378" s="11"/>
      <c r="G378" s="11"/>
      <c r="H378" s="11"/>
      <c r="I378" s="11"/>
      <c r="J378" s="11"/>
      <c r="K378" s="11"/>
      <c r="M378" s="303">
        <v>2</v>
      </c>
      <c r="N378" s="11"/>
      <c r="P378" s="171">
        <v>36.630769230769232</v>
      </c>
      <c r="Q378" s="11"/>
      <c r="R378" s="171">
        <v>12.105</v>
      </c>
      <c r="S378" s="11"/>
      <c r="T378" s="218">
        <v>48.838461538461537</v>
      </c>
      <c r="U378" s="11"/>
      <c r="V378" s="218">
        <v>1.03</v>
      </c>
      <c r="W378" s="11"/>
      <c r="Y378" s="171">
        <v>952.4</v>
      </c>
      <c r="Z378" s="171">
        <v>952.4</v>
      </c>
      <c r="AB378" s="11"/>
      <c r="AC378" s="11"/>
      <c r="AD378" s="11"/>
      <c r="AE378" s="4"/>
      <c r="AF378" s="4"/>
    </row>
    <row r="379" spans="1:38" x14ac:dyDescent="0.2">
      <c r="A379" s="54"/>
      <c r="B379" s="11"/>
      <c r="C379" s="226" t="s">
        <v>399</v>
      </c>
      <c r="D379" s="226"/>
      <c r="E379" s="228">
        <v>8802</v>
      </c>
      <c r="F379" s="11"/>
      <c r="G379" s="11"/>
      <c r="H379" s="11"/>
      <c r="I379" s="11"/>
      <c r="J379" s="11"/>
      <c r="K379" s="11"/>
      <c r="M379" s="303">
        <v>1</v>
      </c>
      <c r="N379" s="11"/>
      <c r="P379" s="171">
        <v>29.12</v>
      </c>
      <c r="Q379" s="11"/>
      <c r="R379" s="171">
        <v>29.12</v>
      </c>
      <c r="S379" s="11"/>
      <c r="T379" s="218">
        <v>34.03</v>
      </c>
      <c r="U379" s="11"/>
      <c r="V379" s="218">
        <v>34.03</v>
      </c>
      <c r="W379" s="11"/>
      <c r="Y379" s="171">
        <v>29.12</v>
      </c>
      <c r="Z379" s="171">
        <v>29.12</v>
      </c>
      <c r="AB379" s="11"/>
      <c r="AC379" s="11"/>
      <c r="AD379" s="11"/>
      <c r="AE379" s="4"/>
      <c r="AF379" s="4"/>
    </row>
    <row r="380" spans="1:38" x14ac:dyDescent="0.2">
      <c r="A380" s="54"/>
      <c r="B380" s="11"/>
      <c r="C380" s="226" t="s">
        <v>231</v>
      </c>
      <c r="D380" s="226"/>
      <c r="E380" s="228">
        <v>7416</v>
      </c>
      <c r="F380" s="11"/>
      <c r="G380" s="11"/>
      <c r="H380" s="11"/>
      <c r="I380" s="11"/>
      <c r="J380" s="11"/>
      <c r="K380" s="11"/>
      <c r="M380" s="303">
        <v>390</v>
      </c>
      <c r="N380" s="11"/>
      <c r="P380" s="171">
        <v>59.989810126582277</v>
      </c>
      <c r="Q380" s="11"/>
      <c r="R380" s="171">
        <v>53.384999999999998</v>
      </c>
      <c r="S380" s="11"/>
      <c r="T380" s="218">
        <v>94.03443037974688</v>
      </c>
      <c r="U380" s="11"/>
      <c r="V380" s="218">
        <v>79.959999999999994</v>
      </c>
      <c r="W380" s="11"/>
      <c r="Y380" s="171">
        <v>18956.78</v>
      </c>
      <c r="Z380" s="171">
        <v>19880.36</v>
      </c>
      <c r="AB380" s="11"/>
      <c r="AC380" s="11"/>
      <c r="AD380" s="11"/>
      <c r="AE380" s="4"/>
      <c r="AF380" s="4"/>
    </row>
    <row r="381" spans="1:38" x14ac:dyDescent="0.2">
      <c r="A381" s="54"/>
      <c r="B381" s="11"/>
      <c r="C381" s="226" t="s">
        <v>231</v>
      </c>
      <c r="D381" s="226"/>
      <c r="E381" s="228">
        <v>7882</v>
      </c>
      <c r="F381" s="11"/>
      <c r="G381" s="11"/>
      <c r="H381" s="11"/>
      <c r="I381" s="11"/>
      <c r="J381" s="11"/>
      <c r="K381" s="11"/>
      <c r="M381" s="303">
        <v>1</v>
      </c>
      <c r="N381" s="11"/>
      <c r="P381" s="171">
        <v>10</v>
      </c>
      <c r="Q381" s="11"/>
      <c r="R381" s="171">
        <v>10</v>
      </c>
      <c r="S381" s="11"/>
      <c r="T381" s="218">
        <v>0</v>
      </c>
      <c r="U381" s="11"/>
      <c r="V381" s="218">
        <v>0</v>
      </c>
      <c r="W381" s="11"/>
      <c r="Y381" s="171">
        <v>10</v>
      </c>
      <c r="Z381" s="171">
        <v>10</v>
      </c>
      <c r="AB381" s="11"/>
      <c r="AC381" s="11"/>
      <c r="AD381" s="11"/>
      <c r="AE381" s="4"/>
      <c r="AF381" s="4"/>
    </row>
    <row r="382" spans="1:38" x14ac:dyDescent="0.2">
      <c r="A382" s="54"/>
      <c r="B382" s="11"/>
      <c r="C382" s="226" t="s">
        <v>231</v>
      </c>
      <c r="D382" s="226"/>
      <c r="E382" s="228">
        <v>8886</v>
      </c>
      <c r="F382" s="11"/>
      <c r="G382" s="11"/>
      <c r="H382" s="11"/>
      <c r="I382" s="11"/>
      <c r="J382" s="11"/>
      <c r="K382" s="11"/>
      <c r="M382" s="303">
        <v>2</v>
      </c>
      <c r="N382" s="11"/>
      <c r="P382" s="171">
        <v>60.99</v>
      </c>
      <c r="Q382" s="11"/>
      <c r="R382" s="171">
        <v>60.99</v>
      </c>
      <c r="S382" s="11"/>
      <c r="T382" s="218">
        <v>91.27</v>
      </c>
      <c r="U382" s="11"/>
      <c r="V382" s="218">
        <v>91.27</v>
      </c>
      <c r="W382" s="11"/>
      <c r="Y382" s="171">
        <v>121.98</v>
      </c>
      <c r="Z382" s="171">
        <v>121.98</v>
      </c>
      <c r="AB382" s="11"/>
      <c r="AC382" s="11"/>
      <c r="AD382" s="11"/>
      <c r="AE382" s="4"/>
      <c r="AF382" s="4"/>
    </row>
    <row r="383" spans="1:38" x14ac:dyDescent="0.2">
      <c r="A383" s="54"/>
      <c r="B383" s="11"/>
      <c r="C383" s="226" t="s">
        <v>400</v>
      </c>
      <c r="D383" s="226"/>
      <c r="E383" s="228">
        <v>7860</v>
      </c>
      <c r="F383" s="11"/>
      <c r="G383" s="11"/>
      <c r="H383" s="11"/>
      <c r="I383" s="11"/>
      <c r="J383" s="11"/>
      <c r="K383" s="11"/>
      <c r="M383" s="303">
        <v>1</v>
      </c>
      <c r="N383" s="11"/>
      <c r="P383" s="171">
        <v>10</v>
      </c>
      <c r="Q383" s="11"/>
      <c r="R383" s="171">
        <v>10</v>
      </c>
      <c r="S383" s="11"/>
      <c r="T383" s="218">
        <v>0</v>
      </c>
      <c r="U383" s="11"/>
      <c r="V383" s="218">
        <v>0</v>
      </c>
      <c r="W383" s="11"/>
      <c r="Y383" s="171">
        <v>10</v>
      </c>
      <c r="Z383" s="171">
        <v>10</v>
      </c>
      <c r="AB383" s="11"/>
      <c r="AC383" s="11"/>
      <c r="AD383" s="11"/>
      <c r="AE383" s="4"/>
      <c r="AF383" s="4"/>
    </row>
    <row r="384" spans="1:38" x14ac:dyDescent="0.2">
      <c r="A384" s="54"/>
      <c r="B384" s="11"/>
      <c r="C384" s="226" t="s">
        <v>367</v>
      </c>
      <c r="D384" s="226"/>
      <c r="E384" s="228">
        <v>7860</v>
      </c>
      <c r="F384" s="11"/>
      <c r="G384" s="11"/>
      <c r="H384" s="11"/>
      <c r="I384" s="11"/>
      <c r="J384" s="11"/>
      <c r="K384" s="11"/>
      <c r="M384" s="303">
        <v>1</v>
      </c>
      <c r="N384" s="11"/>
      <c r="P384" s="171">
        <v>89.32</v>
      </c>
      <c r="Q384" s="11"/>
      <c r="R384" s="171">
        <v>89.32</v>
      </c>
      <c r="S384" s="11"/>
      <c r="T384" s="218">
        <v>141.26</v>
      </c>
      <c r="U384" s="11"/>
      <c r="V384" s="218">
        <v>141.26</v>
      </c>
      <c r="W384" s="11"/>
      <c r="Y384" s="171">
        <v>89.32</v>
      </c>
      <c r="Z384" s="171">
        <v>89.32</v>
      </c>
      <c r="AB384" s="11"/>
      <c r="AC384" s="11"/>
      <c r="AD384" s="11"/>
      <c r="AE384" s="4"/>
      <c r="AF384" s="4"/>
    </row>
    <row r="385" spans="1:32" x14ac:dyDescent="0.2">
      <c r="A385" s="54"/>
      <c r="B385" s="11"/>
      <c r="C385" s="226" t="s">
        <v>232</v>
      </c>
      <c r="D385" s="226"/>
      <c r="E385" s="228">
        <v>8825</v>
      </c>
      <c r="F385" s="11"/>
      <c r="G385" s="11"/>
      <c r="H385" s="11"/>
      <c r="I385" s="11"/>
      <c r="J385" s="11"/>
      <c r="K385" s="11"/>
      <c r="M385" s="303">
        <v>305</v>
      </c>
      <c r="N385" s="11"/>
      <c r="P385" s="171">
        <v>76.565474137931034</v>
      </c>
      <c r="Q385" s="11"/>
      <c r="R385" s="171">
        <v>76.800000000000011</v>
      </c>
      <c r="S385" s="11"/>
      <c r="T385" s="218">
        <v>123.2329310344828</v>
      </c>
      <c r="U385" s="11"/>
      <c r="V385" s="218">
        <v>122.74</v>
      </c>
      <c r="W385" s="11"/>
      <c r="Y385" s="171">
        <v>17763.189999999999</v>
      </c>
      <c r="Z385" s="171">
        <v>18223.47</v>
      </c>
      <c r="AB385" s="11"/>
      <c r="AC385" s="11"/>
      <c r="AD385" s="11"/>
      <c r="AE385" s="4"/>
      <c r="AF385" s="4"/>
    </row>
    <row r="386" spans="1:32" x14ac:dyDescent="0.2">
      <c r="A386" s="54"/>
      <c r="B386" s="11"/>
      <c r="C386" s="226" t="s">
        <v>233</v>
      </c>
      <c r="D386" s="226"/>
      <c r="E386" s="228">
        <v>7027</v>
      </c>
      <c r="F386" s="11"/>
      <c r="G386" s="11"/>
      <c r="H386" s="11"/>
      <c r="I386" s="11"/>
      <c r="J386" s="11"/>
      <c r="K386" s="11"/>
      <c r="M386" s="303">
        <v>1931</v>
      </c>
      <c r="N386" s="11"/>
      <c r="P386" s="171">
        <v>58.918026143790854</v>
      </c>
      <c r="Q386" s="11"/>
      <c r="R386" s="171">
        <v>57.88</v>
      </c>
      <c r="S386" s="11"/>
      <c r="T386" s="218">
        <v>92.725901960783403</v>
      </c>
      <c r="U386" s="11"/>
      <c r="V386" s="218">
        <v>92.81</v>
      </c>
      <c r="W386" s="11"/>
      <c r="Y386" s="171">
        <v>90144.58</v>
      </c>
      <c r="Z386" s="171">
        <v>94633.4</v>
      </c>
      <c r="AB386" s="11"/>
      <c r="AC386" s="11"/>
      <c r="AD386" s="11"/>
      <c r="AE386" s="4"/>
      <c r="AF386" s="4"/>
    </row>
    <row r="387" spans="1:32" x14ac:dyDescent="0.2">
      <c r="A387" s="54"/>
      <c r="B387" s="11"/>
      <c r="C387" s="226" t="s">
        <v>234</v>
      </c>
      <c r="D387" s="226"/>
      <c r="E387" s="228">
        <v>8826</v>
      </c>
      <c r="F387" s="11"/>
      <c r="G387" s="11"/>
      <c r="H387" s="11"/>
      <c r="I387" s="11"/>
      <c r="J387" s="11"/>
      <c r="K387" s="11"/>
      <c r="M387" s="303">
        <v>589</v>
      </c>
      <c r="N387" s="11"/>
      <c r="P387" s="171">
        <v>61.975802469135807</v>
      </c>
      <c r="Q387" s="11"/>
      <c r="R387" s="171">
        <v>52.96</v>
      </c>
      <c r="S387" s="11"/>
      <c r="T387" s="218">
        <v>98.220925925926025</v>
      </c>
      <c r="U387" s="11"/>
      <c r="V387" s="218">
        <v>80.97</v>
      </c>
      <c r="W387" s="11"/>
      <c r="Y387" s="171">
        <v>30120.240000000002</v>
      </c>
      <c r="Z387" s="171">
        <v>31357.82</v>
      </c>
      <c r="AB387" s="11"/>
      <c r="AC387" s="11"/>
      <c r="AD387" s="11"/>
      <c r="AE387" s="4"/>
      <c r="AF387" s="4"/>
    </row>
    <row r="388" spans="1:32" x14ac:dyDescent="0.2">
      <c r="A388" s="54"/>
      <c r="B388" s="11"/>
      <c r="C388" s="226" t="s">
        <v>401</v>
      </c>
      <c r="D388" s="226"/>
      <c r="E388" s="228">
        <v>8827</v>
      </c>
      <c r="F388" s="11"/>
      <c r="G388" s="11"/>
      <c r="H388" s="11"/>
      <c r="I388" s="11"/>
      <c r="J388" s="11"/>
      <c r="K388" s="11"/>
      <c r="M388" s="303">
        <v>1</v>
      </c>
      <c r="N388" s="11"/>
      <c r="P388" s="171">
        <v>51.84</v>
      </c>
      <c r="Q388" s="11"/>
      <c r="R388" s="171">
        <v>51.84</v>
      </c>
      <c r="S388" s="11"/>
      <c r="T388" s="218">
        <v>75.290000000000006</v>
      </c>
      <c r="U388" s="11"/>
      <c r="V388" s="218">
        <v>75.290000000000006</v>
      </c>
      <c r="W388" s="11"/>
      <c r="Y388" s="171">
        <v>51.84</v>
      </c>
      <c r="Z388" s="171">
        <v>51.84</v>
      </c>
      <c r="AB388" s="11"/>
      <c r="AC388" s="11"/>
      <c r="AD388" s="11"/>
      <c r="AE388" s="4"/>
      <c r="AF388" s="4"/>
    </row>
    <row r="389" spans="1:32" x14ac:dyDescent="0.2">
      <c r="A389" s="54"/>
      <c r="B389" s="11"/>
      <c r="C389" s="226" t="s">
        <v>403</v>
      </c>
      <c r="D389" s="226"/>
      <c r="E389" s="228">
        <v>7820</v>
      </c>
      <c r="F389" s="11"/>
      <c r="G389" s="11"/>
      <c r="H389" s="11"/>
      <c r="I389" s="11"/>
      <c r="J389" s="11"/>
      <c r="K389" s="11"/>
      <c r="M389" s="303">
        <v>1</v>
      </c>
      <c r="N389" s="11"/>
      <c r="P389" s="171">
        <v>37.71</v>
      </c>
      <c r="Q389" s="11"/>
      <c r="R389" s="171">
        <v>37.71</v>
      </c>
      <c r="S389" s="11"/>
      <c r="T389" s="218">
        <v>49.5</v>
      </c>
      <c r="U389" s="11"/>
      <c r="V389" s="218">
        <v>49.5</v>
      </c>
      <c r="W389" s="11"/>
      <c r="Y389" s="171">
        <v>37.71</v>
      </c>
      <c r="Z389" s="171">
        <v>37.71</v>
      </c>
      <c r="AB389" s="11"/>
      <c r="AC389" s="11"/>
      <c r="AD389" s="11"/>
      <c r="AE389" s="4"/>
      <c r="AF389" s="4"/>
    </row>
    <row r="390" spans="1:32" x14ac:dyDescent="0.2">
      <c r="A390" s="54"/>
      <c r="B390" s="11"/>
      <c r="C390" s="226" t="s">
        <v>235</v>
      </c>
      <c r="D390" s="226"/>
      <c r="E390" s="228">
        <v>7838</v>
      </c>
      <c r="F390" s="11"/>
      <c r="G390" s="11"/>
      <c r="H390" s="11"/>
      <c r="I390" s="11"/>
      <c r="J390" s="11"/>
      <c r="K390" s="11"/>
      <c r="M390" s="303">
        <v>129</v>
      </c>
      <c r="N390" s="11"/>
      <c r="P390" s="171">
        <v>91.122758620689652</v>
      </c>
      <c r="Q390" s="11"/>
      <c r="R390" s="171">
        <v>92.16</v>
      </c>
      <c r="S390" s="11"/>
      <c r="T390" s="218">
        <v>159.16922413793102</v>
      </c>
      <c r="U390" s="11"/>
      <c r="V390" s="218">
        <v>159.32</v>
      </c>
      <c r="W390" s="11"/>
      <c r="Y390" s="171">
        <v>10570.24</v>
      </c>
      <c r="Z390" s="171">
        <v>11499.31</v>
      </c>
      <c r="AB390" s="11"/>
      <c r="AC390" s="11"/>
      <c r="AD390" s="11"/>
      <c r="AE390" s="4"/>
      <c r="AF390" s="4"/>
    </row>
    <row r="391" spans="1:32" x14ac:dyDescent="0.2">
      <c r="A391" s="54"/>
      <c r="B391" s="11"/>
      <c r="C391" s="226" t="s">
        <v>404</v>
      </c>
      <c r="D391" s="226"/>
      <c r="E391" s="228">
        <v>7821</v>
      </c>
      <c r="F391" s="11"/>
      <c r="G391" s="11"/>
      <c r="H391" s="11"/>
      <c r="I391" s="11"/>
      <c r="J391" s="11"/>
      <c r="K391" s="11"/>
      <c r="M391" s="303">
        <v>1</v>
      </c>
      <c r="N391" s="11"/>
      <c r="P391" s="171">
        <v>10</v>
      </c>
      <c r="Q391" s="11"/>
      <c r="R391" s="171">
        <v>10</v>
      </c>
      <c r="S391" s="11"/>
      <c r="T391" s="218">
        <v>0</v>
      </c>
      <c r="U391" s="11"/>
      <c r="V391" s="218">
        <v>0</v>
      </c>
      <c r="W391" s="11"/>
      <c r="Y391" s="171">
        <v>10</v>
      </c>
      <c r="Z391" s="171">
        <v>10</v>
      </c>
      <c r="AB391" s="11"/>
      <c r="AC391" s="11"/>
      <c r="AD391" s="11"/>
      <c r="AE391" s="4"/>
      <c r="AF391" s="4"/>
    </row>
    <row r="392" spans="1:32" x14ac:dyDescent="0.2">
      <c r="A392" s="54"/>
      <c r="B392" s="11"/>
      <c r="C392" s="226" t="s">
        <v>341</v>
      </c>
      <c r="D392" s="226"/>
      <c r="E392" s="228">
        <v>7821</v>
      </c>
      <c r="F392" s="11"/>
      <c r="G392" s="11"/>
      <c r="H392" s="11"/>
      <c r="I392" s="11"/>
      <c r="J392" s="11"/>
      <c r="K392" s="11"/>
      <c r="M392" s="303">
        <v>7</v>
      </c>
      <c r="N392" s="11"/>
      <c r="P392" s="171">
        <v>41.873333333333335</v>
      </c>
      <c r="Q392" s="11"/>
      <c r="R392" s="171">
        <v>33.765000000000001</v>
      </c>
      <c r="S392" s="11"/>
      <c r="T392" s="218">
        <v>56.711666666666666</v>
      </c>
      <c r="U392" s="11"/>
      <c r="V392" s="218">
        <v>42.274999999999999</v>
      </c>
      <c r="W392" s="11"/>
      <c r="Y392" s="171">
        <v>251.24</v>
      </c>
      <c r="Z392" s="171">
        <v>251.24</v>
      </c>
      <c r="AB392" s="11"/>
      <c r="AC392" s="11"/>
      <c r="AD392" s="11"/>
      <c r="AE392" s="4"/>
      <c r="AF392" s="4"/>
    </row>
    <row r="393" spans="1:32" x14ac:dyDescent="0.2">
      <c r="A393" s="54"/>
      <c r="B393" s="11"/>
      <c r="C393" s="226" t="s">
        <v>375</v>
      </c>
      <c r="D393" s="226"/>
      <c r="E393" s="228">
        <v>8886</v>
      </c>
      <c r="F393" s="11"/>
      <c r="G393" s="11"/>
      <c r="H393" s="11"/>
      <c r="I393" s="11"/>
      <c r="J393" s="11"/>
      <c r="K393" s="11"/>
      <c r="M393" s="303">
        <v>1</v>
      </c>
      <c r="N393" s="11"/>
      <c r="P393" s="171">
        <v>10</v>
      </c>
      <c r="Q393" s="11"/>
      <c r="R393" s="171">
        <v>10</v>
      </c>
      <c r="S393" s="11"/>
      <c r="T393" s="218">
        <v>0</v>
      </c>
      <c r="U393" s="11"/>
      <c r="V393" s="218">
        <v>0</v>
      </c>
      <c r="W393" s="11"/>
      <c r="Y393" s="171">
        <v>10</v>
      </c>
      <c r="Z393" s="171">
        <v>10</v>
      </c>
      <c r="AB393" s="11"/>
      <c r="AC393" s="11"/>
      <c r="AD393" s="11"/>
      <c r="AE393" s="4"/>
      <c r="AF393" s="4"/>
    </row>
    <row r="394" spans="1:32" x14ac:dyDescent="0.2">
      <c r="A394" s="54"/>
      <c r="B394" s="11"/>
      <c r="C394" s="226" t="s">
        <v>405</v>
      </c>
      <c r="D394" s="226"/>
      <c r="E394" s="228">
        <v>8886</v>
      </c>
      <c r="F394" s="11"/>
      <c r="G394" s="11"/>
      <c r="H394" s="11"/>
      <c r="I394" s="11"/>
      <c r="J394" s="11"/>
      <c r="K394" s="11"/>
      <c r="M394" s="303">
        <v>2</v>
      </c>
      <c r="N394" s="11"/>
      <c r="P394" s="171">
        <v>51.58</v>
      </c>
      <c r="Q394" s="11"/>
      <c r="R394" s="171">
        <v>51.58</v>
      </c>
      <c r="S394" s="11"/>
      <c r="T394" s="218">
        <v>83.56</v>
      </c>
      <c r="U394" s="11"/>
      <c r="V394" s="218">
        <v>83.56</v>
      </c>
      <c r="W394" s="11"/>
      <c r="Y394" s="171">
        <v>51.58</v>
      </c>
      <c r="Z394" s="171">
        <v>51.58</v>
      </c>
      <c r="AB394" s="11"/>
      <c r="AC394" s="11"/>
      <c r="AD394" s="11"/>
      <c r="AE394" s="4"/>
      <c r="AF394" s="4"/>
    </row>
    <row r="395" spans="1:32" x14ac:dyDescent="0.2">
      <c r="A395" s="54"/>
      <c r="B395" s="11"/>
      <c r="C395" s="226" t="s">
        <v>342</v>
      </c>
      <c r="D395" s="226"/>
      <c r="E395" s="228">
        <v>7840</v>
      </c>
      <c r="F395" s="11"/>
      <c r="G395" s="11"/>
      <c r="H395" s="11"/>
      <c r="I395" s="11"/>
      <c r="J395" s="11"/>
      <c r="K395" s="11"/>
      <c r="M395" s="303">
        <v>1</v>
      </c>
      <c r="N395" s="11"/>
      <c r="P395" s="171">
        <v>124.9</v>
      </c>
      <c r="Q395" s="11"/>
      <c r="R395" s="171">
        <v>124.9</v>
      </c>
      <c r="S395" s="11"/>
      <c r="T395" s="218">
        <v>205.21</v>
      </c>
      <c r="U395" s="11"/>
      <c r="V395" s="218">
        <v>205.21</v>
      </c>
      <c r="W395" s="11"/>
      <c r="Y395" s="171">
        <v>124.9</v>
      </c>
      <c r="Z395" s="171">
        <v>124.9</v>
      </c>
      <c r="AB395" s="11"/>
      <c r="AC395" s="11"/>
      <c r="AD395" s="11"/>
      <c r="AE395" s="4"/>
      <c r="AF395" s="4"/>
    </row>
    <row r="396" spans="1:32" x14ac:dyDescent="0.2">
      <c r="A396" s="54"/>
      <c r="B396" s="11"/>
      <c r="C396" s="226" t="s">
        <v>323</v>
      </c>
      <c r="D396" s="226"/>
      <c r="E396" s="228">
        <v>7828</v>
      </c>
      <c r="F396" s="11"/>
      <c r="G396" s="11"/>
      <c r="H396" s="11"/>
      <c r="I396" s="11"/>
      <c r="J396" s="11"/>
      <c r="K396" s="11"/>
      <c r="M396" s="303">
        <v>1</v>
      </c>
      <c r="N396" s="11"/>
      <c r="P396" s="171">
        <v>79.290000000000006</v>
      </c>
      <c r="Q396" s="11"/>
      <c r="R396" s="171">
        <v>79.290000000000006</v>
      </c>
      <c r="S396" s="11"/>
      <c r="T396" s="218">
        <v>123.74</v>
      </c>
      <c r="U396" s="11"/>
      <c r="V396" s="218">
        <v>123.74</v>
      </c>
      <c r="W396" s="11"/>
      <c r="Y396" s="171">
        <v>79.290000000000006</v>
      </c>
      <c r="Z396" s="171">
        <v>79.290000000000006</v>
      </c>
      <c r="AB396" s="11"/>
      <c r="AC396" s="11"/>
      <c r="AD396" s="11"/>
      <c r="AE396" s="4"/>
      <c r="AF396" s="4"/>
    </row>
    <row r="397" spans="1:32" x14ac:dyDescent="0.2">
      <c r="A397" s="54"/>
      <c r="B397" s="11"/>
      <c r="C397" s="226" t="s">
        <v>236</v>
      </c>
      <c r="D397" s="226"/>
      <c r="E397" s="228">
        <v>7840</v>
      </c>
      <c r="F397" s="11"/>
      <c r="G397" s="11"/>
      <c r="H397" s="11"/>
      <c r="I397" s="11"/>
      <c r="J397" s="11"/>
      <c r="K397" s="11"/>
      <c r="M397" s="303">
        <v>7665</v>
      </c>
      <c r="N397" s="11"/>
      <c r="P397" s="171">
        <v>74.410085049239029</v>
      </c>
      <c r="Q397" s="11"/>
      <c r="R397" s="171">
        <v>69.459999999999994</v>
      </c>
      <c r="S397" s="11"/>
      <c r="T397" s="218">
        <v>123.12291853178475</v>
      </c>
      <c r="U397" s="11"/>
      <c r="V397" s="218">
        <v>115.49</v>
      </c>
      <c r="W397" s="11"/>
      <c r="Y397" s="171">
        <v>498696.39</v>
      </c>
      <c r="Z397" s="171">
        <v>528063.26</v>
      </c>
      <c r="AB397" s="11"/>
      <c r="AC397" s="11"/>
      <c r="AD397" s="11"/>
      <c r="AE397" s="4"/>
      <c r="AF397" s="4"/>
    </row>
    <row r="398" spans="1:32" x14ac:dyDescent="0.2">
      <c r="A398" s="54"/>
      <c r="B398" s="11"/>
      <c r="C398" s="226" t="s">
        <v>236</v>
      </c>
      <c r="D398" s="226"/>
      <c r="E398" s="228">
        <v>8530</v>
      </c>
      <c r="F398" s="11"/>
      <c r="G398" s="11"/>
      <c r="H398" s="11"/>
      <c r="I398" s="11"/>
      <c r="J398" s="11"/>
      <c r="K398" s="11"/>
      <c r="M398" s="303">
        <v>21</v>
      </c>
      <c r="N398" s="11"/>
      <c r="P398" s="171">
        <v>66.461111111111109</v>
      </c>
      <c r="Q398" s="11"/>
      <c r="R398" s="171">
        <v>63.41</v>
      </c>
      <c r="S398" s="11"/>
      <c r="T398" s="218">
        <v>97.62</v>
      </c>
      <c r="U398" s="11"/>
      <c r="V398" s="218">
        <v>89.2</v>
      </c>
      <c r="W398" s="11"/>
      <c r="Y398" s="171">
        <v>1196.3</v>
      </c>
      <c r="Z398" s="171">
        <v>1163.92</v>
      </c>
      <c r="AB398" s="11"/>
      <c r="AC398" s="11"/>
      <c r="AD398" s="11"/>
      <c r="AE398" s="4"/>
      <c r="AF398" s="4"/>
    </row>
    <row r="399" spans="1:32" x14ac:dyDescent="0.2">
      <c r="A399" s="54"/>
      <c r="B399" s="11"/>
      <c r="C399" s="226" t="s">
        <v>237</v>
      </c>
      <c r="D399" s="226"/>
      <c r="E399" s="228">
        <v>7419</v>
      </c>
      <c r="F399" s="11"/>
      <c r="G399" s="11"/>
      <c r="H399" s="11"/>
      <c r="I399" s="11"/>
      <c r="J399" s="11"/>
      <c r="K399" s="11"/>
      <c r="M399" s="303">
        <v>2638</v>
      </c>
      <c r="N399" s="11"/>
      <c r="P399" s="171">
        <v>63.137424719101119</v>
      </c>
      <c r="Q399" s="11"/>
      <c r="R399" s="171">
        <v>58.19</v>
      </c>
      <c r="S399" s="11"/>
      <c r="T399" s="218">
        <v>100.18222471910016</v>
      </c>
      <c r="U399" s="11"/>
      <c r="V399" s="218">
        <v>91.77</v>
      </c>
      <c r="W399" s="11"/>
      <c r="Y399" s="171">
        <v>140480.76999999999</v>
      </c>
      <c r="Z399" s="171">
        <v>147664.29999999999</v>
      </c>
      <c r="AB399" s="11"/>
      <c r="AC399" s="11"/>
      <c r="AD399" s="11"/>
      <c r="AE399" s="4"/>
      <c r="AF399" s="4"/>
    </row>
    <row r="400" spans="1:32" x14ac:dyDescent="0.2">
      <c r="A400" s="54"/>
      <c r="B400" s="11"/>
      <c r="C400" s="226" t="s">
        <v>343</v>
      </c>
      <c r="D400" s="226"/>
      <c r="E400" s="228">
        <v>7860</v>
      </c>
      <c r="F400" s="11"/>
      <c r="G400" s="11"/>
      <c r="H400" s="11"/>
      <c r="I400" s="11"/>
      <c r="J400" s="11"/>
      <c r="K400" s="11"/>
      <c r="M400" s="303">
        <v>10</v>
      </c>
      <c r="N400" s="11"/>
      <c r="P400" s="171">
        <v>74.672499999999999</v>
      </c>
      <c r="Q400" s="11"/>
      <c r="R400" s="171">
        <v>72.08</v>
      </c>
      <c r="S400" s="11"/>
      <c r="T400" s="218">
        <v>117.93874999999998</v>
      </c>
      <c r="U400" s="11"/>
      <c r="V400" s="218">
        <v>116.515</v>
      </c>
      <c r="W400" s="11"/>
      <c r="Y400" s="171">
        <v>597.38</v>
      </c>
      <c r="Z400" s="171">
        <v>597.38</v>
      </c>
      <c r="AB400" s="11"/>
      <c r="AC400" s="11"/>
      <c r="AD400" s="11"/>
      <c r="AE400" s="4"/>
      <c r="AF400" s="4"/>
    </row>
    <row r="401" spans="1:32" x14ac:dyDescent="0.2">
      <c r="A401" s="54"/>
      <c r="B401" s="11"/>
      <c r="C401" s="226" t="s">
        <v>238</v>
      </c>
      <c r="D401" s="226"/>
      <c r="E401" s="228">
        <v>8827</v>
      </c>
      <c r="F401" s="11"/>
      <c r="G401" s="11"/>
      <c r="H401" s="11"/>
      <c r="I401" s="11"/>
      <c r="J401" s="11"/>
      <c r="K401" s="11"/>
      <c r="M401" s="303">
        <v>357</v>
      </c>
      <c r="N401" s="11"/>
      <c r="P401" s="171">
        <v>94.897632398753899</v>
      </c>
      <c r="Q401" s="11"/>
      <c r="R401" s="171">
        <v>92.56</v>
      </c>
      <c r="S401" s="11"/>
      <c r="T401" s="218">
        <v>163.14713395638614</v>
      </c>
      <c r="U401" s="11"/>
      <c r="V401" s="218">
        <v>157.82</v>
      </c>
      <c r="W401" s="11"/>
      <c r="Y401" s="171">
        <v>30462.14</v>
      </c>
      <c r="Z401" s="171">
        <v>32310.97</v>
      </c>
      <c r="AB401" s="11"/>
      <c r="AC401" s="11"/>
      <c r="AD401" s="11"/>
      <c r="AE401" s="4"/>
      <c r="AF401" s="4"/>
    </row>
    <row r="402" spans="1:32" x14ac:dyDescent="0.2">
      <c r="A402" s="54"/>
      <c r="B402" s="11"/>
      <c r="C402" s="226" t="s">
        <v>343</v>
      </c>
      <c r="D402" s="226"/>
      <c r="E402" s="228">
        <v>8867</v>
      </c>
      <c r="F402" s="11"/>
      <c r="G402" s="11"/>
      <c r="H402" s="11"/>
      <c r="I402" s="11"/>
      <c r="J402" s="11"/>
      <c r="K402" s="11"/>
      <c r="M402" s="303">
        <v>1</v>
      </c>
      <c r="N402" s="11"/>
      <c r="P402" s="171">
        <v>93.7</v>
      </c>
      <c r="Q402" s="11"/>
      <c r="R402" s="171">
        <v>93.7</v>
      </c>
      <c r="S402" s="11"/>
      <c r="T402" s="218">
        <v>150.58000000000001</v>
      </c>
      <c r="U402" s="11"/>
      <c r="V402" s="218">
        <v>150.58000000000001</v>
      </c>
      <c r="W402" s="11"/>
      <c r="Y402" s="171">
        <v>93.7</v>
      </c>
      <c r="Z402" s="171">
        <v>93.7</v>
      </c>
      <c r="AB402" s="11"/>
      <c r="AC402" s="11"/>
      <c r="AD402" s="11"/>
      <c r="AE402" s="4"/>
      <c r="AF402" s="4"/>
    </row>
    <row r="403" spans="1:32" x14ac:dyDescent="0.2">
      <c r="A403" s="54"/>
      <c r="B403" s="11"/>
      <c r="C403" s="226" t="s">
        <v>283</v>
      </c>
      <c r="D403" s="226"/>
      <c r="E403" s="228">
        <v>7416</v>
      </c>
      <c r="F403" s="11"/>
      <c r="G403" s="11"/>
      <c r="H403" s="11"/>
      <c r="I403" s="11"/>
      <c r="J403" s="11"/>
      <c r="K403" s="11"/>
      <c r="M403" s="303">
        <v>9</v>
      </c>
      <c r="N403" s="11"/>
      <c r="P403" s="171">
        <v>41.097777777777779</v>
      </c>
      <c r="Q403" s="11"/>
      <c r="R403" s="171">
        <v>19.86</v>
      </c>
      <c r="S403" s="11"/>
      <c r="T403" s="218">
        <v>55.221111111111114</v>
      </c>
      <c r="U403" s="11"/>
      <c r="V403" s="218">
        <v>17.53</v>
      </c>
      <c r="W403" s="11"/>
      <c r="Y403" s="171">
        <v>369.88</v>
      </c>
      <c r="Z403" s="171">
        <v>369.88</v>
      </c>
      <c r="AB403" s="11"/>
      <c r="AC403" s="11"/>
      <c r="AD403" s="11"/>
      <c r="AE403" s="4"/>
      <c r="AF403" s="4"/>
    </row>
    <row r="404" spans="1:32" x14ac:dyDescent="0.2">
      <c r="A404" s="54"/>
      <c r="B404" s="11"/>
      <c r="C404" s="226" t="s">
        <v>283</v>
      </c>
      <c r="D404" s="226"/>
      <c r="E404" s="228">
        <v>7419</v>
      </c>
      <c r="F404" s="11"/>
      <c r="G404" s="11"/>
      <c r="H404" s="11"/>
      <c r="I404" s="11"/>
      <c r="J404" s="11"/>
      <c r="K404" s="11"/>
      <c r="M404" s="303">
        <v>111</v>
      </c>
      <c r="N404" s="11"/>
      <c r="P404" s="171">
        <v>43.900963855421686</v>
      </c>
      <c r="Q404" s="11"/>
      <c r="R404" s="171">
        <v>43.66</v>
      </c>
      <c r="S404" s="11"/>
      <c r="T404" s="218">
        <v>61.330481927710856</v>
      </c>
      <c r="U404" s="11"/>
      <c r="V404" s="218">
        <v>59.81</v>
      </c>
      <c r="W404" s="11"/>
      <c r="Y404" s="171">
        <v>3643.78</v>
      </c>
      <c r="Z404" s="171">
        <v>3653.28</v>
      </c>
      <c r="AB404" s="11"/>
      <c r="AC404" s="11"/>
      <c r="AD404" s="11"/>
      <c r="AE404" s="4"/>
      <c r="AF404" s="4"/>
    </row>
    <row r="405" spans="1:32" x14ac:dyDescent="0.2">
      <c r="A405" s="54"/>
      <c r="B405" s="11"/>
      <c r="C405" s="226" t="s">
        <v>284</v>
      </c>
      <c r="D405" s="226"/>
      <c r="E405" s="228">
        <v>8829</v>
      </c>
      <c r="F405" s="11"/>
      <c r="G405" s="11"/>
      <c r="H405" s="11"/>
      <c r="I405" s="11"/>
      <c r="J405" s="11"/>
      <c r="K405" s="11"/>
      <c r="M405" s="303">
        <v>607</v>
      </c>
      <c r="N405" s="11"/>
      <c r="P405" s="171">
        <v>67.453745098039221</v>
      </c>
      <c r="Q405" s="11"/>
      <c r="R405" s="171">
        <v>63.74</v>
      </c>
      <c r="S405" s="11"/>
      <c r="T405" s="218">
        <v>108.99949019607836</v>
      </c>
      <c r="U405" s="11"/>
      <c r="V405" s="218">
        <v>103.66500000000001</v>
      </c>
      <c r="W405" s="11"/>
      <c r="Y405" s="171">
        <v>34401.410000000003</v>
      </c>
      <c r="Z405" s="171">
        <v>35895.599999999999</v>
      </c>
      <c r="AB405" s="11"/>
      <c r="AC405" s="11"/>
      <c r="AD405" s="11"/>
      <c r="AE405" s="4"/>
      <c r="AF405" s="4"/>
    </row>
    <row r="406" spans="1:32" x14ac:dyDescent="0.2">
      <c r="A406" s="54"/>
      <c r="B406" s="11"/>
      <c r="C406" s="226" t="s">
        <v>239</v>
      </c>
      <c r="D406" s="226"/>
      <c r="E406" s="228">
        <v>7205</v>
      </c>
      <c r="F406" s="11"/>
      <c r="G406" s="11"/>
      <c r="H406" s="11"/>
      <c r="I406" s="11"/>
      <c r="J406" s="11"/>
      <c r="K406" s="11"/>
      <c r="M406" s="303">
        <v>7029</v>
      </c>
      <c r="N406" s="11"/>
      <c r="P406" s="171">
        <v>69.112102709936437</v>
      </c>
      <c r="Q406" s="11"/>
      <c r="R406" s="171">
        <v>66.33</v>
      </c>
      <c r="S406" s="11"/>
      <c r="T406" s="218">
        <v>108.97233857477654</v>
      </c>
      <c r="U406" s="11"/>
      <c r="V406" s="218">
        <v>105.18</v>
      </c>
      <c r="W406" s="11"/>
      <c r="Y406" s="171">
        <v>413152.15</v>
      </c>
      <c r="Z406" s="171">
        <v>425952.28</v>
      </c>
      <c r="AB406" s="11"/>
      <c r="AC406" s="11"/>
      <c r="AD406" s="11"/>
      <c r="AE406" s="4"/>
      <c r="AF406" s="4"/>
    </row>
    <row r="407" spans="1:32" x14ac:dyDescent="0.2">
      <c r="A407" s="54"/>
      <c r="B407" s="11"/>
      <c r="C407" s="226" t="s">
        <v>344</v>
      </c>
      <c r="D407" s="226"/>
      <c r="E407" s="228">
        <v>8848</v>
      </c>
      <c r="F407" s="11"/>
      <c r="G407" s="11"/>
      <c r="H407" s="11"/>
      <c r="I407" s="11"/>
      <c r="J407" s="11"/>
      <c r="K407" s="11"/>
      <c r="M407" s="303">
        <v>4</v>
      </c>
      <c r="N407" s="11"/>
      <c r="P407" s="171">
        <v>66.052499999999995</v>
      </c>
      <c r="Q407" s="11"/>
      <c r="R407" s="171">
        <v>61.33</v>
      </c>
      <c r="S407" s="11"/>
      <c r="T407" s="218">
        <v>100.8175</v>
      </c>
      <c r="U407" s="11"/>
      <c r="V407" s="218">
        <v>92.31</v>
      </c>
      <c r="W407" s="11"/>
      <c r="Y407" s="171">
        <v>264.20999999999998</v>
      </c>
      <c r="Z407" s="171">
        <v>264.20999999999998</v>
      </c>
      <c r="AB407" s="11"/>
      <c r="AC407" s="11"/>
      <c r="AD407" s="11"/>
      <c r="AE407" s="4"/>
      <c r="AF407" s="4"/>
    </row>
    <row r="408" spans="1:32" x14ac:dyDescent="0.2">
      <c r="A408" s="54"/>
      <c r="B408" s="11"/>
      <c r="C408" s="226" t="s">
        <v>240</v>
      </c>
      <c r="D408" s="226"/>
      <c r="E408" s="228">
        <v>8861</v>
      </c>
      <c r="F408" s="11"/>
      <c r="G408" s="11"/>
      <c r="H408" s="11"/>
      <c r="I408" s="11"/>
      <c r="J408" s="11"/>
      <c r="K408" s="11"/>
      <c r="M408" s="303">
        <v>440</v>
      </c>
      <c r="N408" s="11"/>
      <c r="P408" s="171">
        <v>63.012596401028283</v>
      </c>
      <c r="Q408" s="11"/>
      <c r="R408" s="171">
        <v>63.06</v>
      </c>
      <c r="S408" s="11"/>
      <c r="T408" s="218">
        <v>101.69871465295631</v>
      </c>
      <c r="U408" s="11"/>
      <c r="V408" s="218">
        <v>102.13</v>
      </c>
      <c r="W408" s="11"/>
      <c r="Y408" s="171">
        <v>24511.9</v>
      </c>
      <c r="Z408" s="171">
        <v>25763.71</v>
      </c>
      <c r="AB408" s="11"/>
      <c r="AC408" s="11"/>
      <c r="AD408" s="11"/>
      <c r="AE408" s="4"/>
      <c r="AF408" s="4"/>
    </row>
    <row r="409" spans="1:32" x14ac:dyDescent="0.2">
      <c r="A409" s="54"/>
      <c r="B409" s="11"/>
      <c r="C409" s="226" t="s">
        <v>406</v>
      </c>
      <c r="D409" s="226"/>
      <c r="E409" s="228">
        <v>8525</v>
      </c>
      <c r="F409" s="11"/>
      <c r="G409" s="11"/>
      <c r="H409" s="11"/>
      <c r="I409" s="11"/>
      <c r="J409" s="11"/>
      <c r="K409" s="11"/>
      <c r="M409" s="303">
        <v>2</v>
      </c>
      <c r="N409" s="11"/>
      <c r="P409" s="171">
        <v>77.364999999999995</v>
      </c>
      <c r="Q409" s="11"/>
      <c r="R409" s="171">
        <v>77.365000000000009</v>
      </c>
      <c r="S409" s="11"/>
      <c r="T409" s="218">
        <v>136.715</v>
      </c>
      <c r="U409" s="11"/>
      <c r="V409" s="218">
        <v>136.715</v>
      </c>
      <c r="W409" s="11"/>
      <c r="Y409" s="171">
        <v>154.72999999999999</v>
      </c>
      <c r="Z409" s="171">
        <v>170.26</v>
      </c>
      <c r="AB409" s="11"/>
      <c r="AC409" s="11"/>
      <c r="AD409" s="11"/>
      <c r="AE409" s="4"/>
      <c r="AF409" s="4"/>
    </row>
    <row r="410" spans="1:32" x14ac:dyDescent="0.2">
      <c r="A410" s="54"/>
      <c r="B410" s="11"/>
      <c r="C410" s="226" t="s">
        <v>407</v>
      </c>
      <c r="D410" s="226"/>
      <c r="E410" s="228">
        <v>8525</v>
      </c>
      <c r="F410" s="11"/>
      <c r="G410" s="11"/>
      <c r="H410" s="11"/>
      <c r="I410" s="11"/>
      <c r="J410" s="11"/>
      <c r="K410" s="11"/>
      <c r="M410" s="303">
        <v>1</v>
      </c>
      <c r="N410" s="11"/>
      <c r="P410" s="171">
        <v>132.47999999999999</v>
      </c>
      <c r="Q410" s="11"/>
      <c r="R410" s="171">
        <v>132.47999999999999</v>
      </c>
      <c r="S410" s="11"/>
      <c r="T410" s="218">
        <v>222.87</v>
      </c>
      <c r="U410" s="11"/>
      <c r="V410" s="218">
        <v>222.87</v>
      </c>
      <c r="W410" s="11"/>
      <c r="Y410" s="171">
        <v>132.47999999999999</v>
      </c>
      <c r="Z410" s="171">
        <v>132.47999999999999</v>
      </c>
      <c r="AB410" s="11"/>
      <c r="AC410" s="11"/>
      <c r="AD410" s="11"/>
      <c r="AE410" s="4"/>
      <c r="AF410" s="4"/>
    </row>
    <row r="411" spans="1:32" x14ac:dyDescent="0.2">
      <c r="A411" s="54"/>
      <c r="B411" s="11"/>
      <c r="C411" s="226" t="s">
        <v>317</v>
      </c>
      <c r="D411" s="226"/>
      <c r="E411" s="228">
        <v>8525</v>
      </c>
      <c r="F411" s="11"/>
      <c r="G411" s="11"/>
      <c r="H411" s="11"/>
      <c r="I411" s="11"/>
      <c r="J411" s="11"/>
      <c r="K411" s="11"/>
      <c r="M411" s="303">
        <v>1</v>
      </c>
      <c r="N411" s="11"/>
      <c r="P411" s="171">
        <v>88.88</v>
      </c>
      <c r="Q411" s="11"/>
      <c r="R411" s="171">
        <v>88.88</v>
      </c>
      <c r="S411" s="11"/>
      <c r="T411" s="218">
        <v>143.41999999999999</v>
      </c>
      <c r="U411" s="11"/>
      <c r="V411" s="218">
        <v>143.41999999999999</v>
      </c>
      <c r="W411" s="11"/>
      <c r="Y411" s="171">
        <v>88.88</v>
      </c>
      <c r="Z411" s="171">
        <v>88.88</v>
      </c>
      <c r="AB411" s="11"/>
      <c r="AC411" s="11"/>
      <c r="AD411" s="11"/>
      <c r="AE411" s="4"/>
      <c r="AF411" s="4"/>
    </row>
    <row r="412" spans="1:32" x14ac:dyDescent="0.2">
      <c r="A412" s="54"/>
      <c r="B412" s="11"/>
      <c r="C412" s="226" t="s">
        <v>317</v>
      </c>
      <c r="D412" s="226"/>
      <c r="E412" s="228">
        <v>8534</v>
      </c>
      <c r="F412" s="11"/>
      <c r="G412" s="11"/>
      <c r="H412" s="11"/>
      <c r="I412" s="11"/>
      <c r="J412" s="11"/>
      <c r="K412" s="11"/>
      <c r="M412" s="303">
        <v>4</v>
      </c>
      <c r="N412" s="11"/>
      <c r="P412" s="171">
        <v>58.023333333333333</v>
      </c>
      <c r="Q412" s="11"/>
      <c r="R412" s="171">
        <v>81.5</v>
      </c>
      <c r="S412" s="11"/>
      <c r="T412" s="218">
        <v>87.359999999999971</v>
      </c>
      <c r="U412" s="11"/>
      <c r="V412" s="218">
        <v>130.01</v>
      </c>
      <c r="W412" s="11"/>
      <c r="Y412" s="171">
        <v>174.07</v>
      </c>
      <c r="Z412" s="171">
        <v>174.07</v>
      </c>
      <c r="AB412" s="11"/>
      <c r="AC412" s="11"/>
      <c r="AD412" s="11"/>
      <c r="AE412" s="4"/>
      <c r="AF412" s="4"/>
    </row>
    <row r="413" spans="1:32" x14ac:dyDescent="0.2">
      <c r="A413" s="54"/>
      <c r="B413" s="11"/>
      <c r="C413" s="226" t="s">
        <v>317</v>
      </c>
      <c r="D413" s="226"/>
      <c r="E413" s="228">
        <v>8540</v>
      </c>
      <c r="F413" s="11"/>
      <c r="G413" s="11"/>
      <c r="H413" s="11"/>
      <c r="I413" s="11"/>
      <c r="J413" s="11"/>
      <c r="K413" s="11"/>
      <c r="M413" s="303">
        <v>1</v>
      </c>
      <c r="N413" s="11"/>
      <c r="P413" s="171">
        <v>94.49</v>
      </c>
      <c r="Q413" s="11"/>
      <c r="R413" s="171">
        <v>94.49</v>
      </c>
      <c r="S413" s="11"/>
      <c r="T413" s="218">
        <v>153.74</v>
      </c>
      <c r="U413" s="11"/>
      <c r="V413" s="218">
        <v>153.74</v>
      </c>
      <c r="W413" s="11"/>
      <c r="Y413" s="171">
        <v>94.49</v>
      </c>
      <c r="Z413" s="171">
        <v>94.49</v>
      </c>
      <c r="AB413" s="11"/>
      <c r="AC413" s="11"/>
      <c r="AD413" s="11"/>
      <c r="AE413" s="4"/>
      <c r="AF413" s="4"/>
    </row>
    <row r="414" spans="1:32" x14ac:dyDescent="0.2">
      <c r="A414" s="54"/>
      <c r="B414" s="11"/>
      <c r="C414" s="226" t="s">
        <v>376</v>
      </c>
      <c r="D414" s="226"/>
      <c r="E414" s="228">
        <v>8525</v>
      </c>
      <c r="F414" s="11"/>
      <c r="G414" s="11"/>
      <c r="H414" s="11"/>
      <c r="I414" s="11"/>
      <c r="J414" s="11"/>
      <c r="K414" s="11"/>
      <c r="M414" s="303">
        <v>17</v>
      </c>
      <c r="N414" s="11"/>
      <c r="P414" s="171">
        <v>92.818749999999994</v>
      </c>
      <c r="Q414" s="11"/>
      <c r="R414" s="171">
        <v>87.42</v>
      </c>
      <c r="S414" s="11"/>
      <c r="T414" s="218">
        <v>154.10812499999997</v>
      </c>
      <c r="U414" s="11"/>
      <c r="V414" s="218">
        <v>149.095</v>
      </c>
      <c r="W414" s="11"/>
      <c r="Y414" s="171">
        <v>1485.1</v>
      </c>
      <c r="Z414" s="171">
        <v>1521.46</v>
      </c>
      <c r="AB414" s="11"/>
      <c r="AC414" s="11"/>
      <c r="AD414" s="11"/>
      <c r="AE414" s="4"/>
      <c r="AF414" s="4"/>
    </row>
    <row r="415" spans="1:32" x14ac:dyDescent="0.2">
      <c r="A415" s="54"/>
      <c r="B415" s="11"/>
      <c r="C415" s="226" t="s">
        <v>272</v>
      </c>
      <c r="D415" s="226"/>
      <c r="E415" s="228">
        <v>8525</v>
      </c>
      <c r="F415" s="11"/>
      <c r="G415" s="11"/>
      <c r="H415" s="11"/>
      <c r="I415" s="11"/>
      <c r="J415" s="11"/>
      <c r="K415" s="11"/>
      <c r="M415" s="303">
        <v>998</v>
      </c>
      <c r="N415" s="11"/>
      <c r="P415" s="171">
        <v>91.117141255605389</v>
      </c>
      <c r="Q415" s="11"/>
      <c r="R415" s="171">
        <v>85.984999999999999</v>
      </c>
      <c r="S415" s="11"/>
      <c r="T415" s="218">
        <v>154.7910538116592</v>
      </c>
      <c r="U415" s="11"/>
      <c r="V415" s="218">
        <v>144.96499999999997</v>
      </c>
      <c r="W415" s="11"/>
      <c r="Y415" s="171">
        <v>81276.490000000005</v>
      </c>
      <c r="Z415" s="171">
        <v>84779.45</v>
      </c>
      <c r="AB415" s="11"/>
      <c r="AC415" s="11"/>
      <c r="AD415" s="11"/>
      <c r="AE415" s="4"/>
      <c r="AF415" s="4"/>
    </row>
    <row r="416" spans="1:32" x14ac:dyDescent="0.2">
      <c r="A416" s="54"/>
      <c r="B416" s="11"/>
      <c r="C416" s="226" t="s">
        <v>272</v>
      </c>
      <c r="D416" s="226"/>
      <c r="E416" s="228">
        <v>8534</v>
      </c>
      <c r="F416" s="11"/>
      <c r="G416" s="11"/>
      <c r="H416" s="11"/>
      <c r="I416" s="11"/>
      <c r="J416" s="11"/>
      <c r="K416" s="11"/>
      <c r="M416" s="303">
        <v>50</v>
      </c>
      <c r="N416" s="11"/>
      <c r="P416" s="171">
        <v>62.092826086956521</v>
      </c>
      <c r="Q416" s="11"/>
      <c r="R416" s="171">
        <v>42.82</v>
      </c>
      <c r="S416" s="11"/>
      <c r="T416" s="218">
        <v>95.109565217391278</v>
      </c>
      <c r="U416" s="11"/>
      <c r="V416" s="218">
        <v>59.849999999999994</v>
      </c>
      <c r="W416" s="11"/>
      <c r="Y416" s="171">
        <v>2856.27</v>
      </c>
      <c r="Z416" s="171">
        <v>2856.27</v>
      </c>
      <c r="AB416" s="11"/>
      <c r="AC416" s="11"/>
      <c r="AD416" s="11"/>
      <c r="AE416" s="4"/>
      <c r="AF416" s="4"/>
    </row>
    <row r="417" spans="1:32" x14ac:dyDescent="0.2">
      <c r="A417" s="54"/>
      <c r="B417" s="11"/>
      <c r="C417" s="226" t="s">
        <v>272</v>
      </c>
      <c r="D417" s="226"/>
      <c r="E417" s="228">
        <v>8540</v>
      </c>
      <c r="F417" s="11"/>
      <c r="G417" s="11"/>
      <c r="H417" s="11"/>
      <c r="I417" s="11"/>
      <c r="J417" s="11"/>
      <c r="K417" s="11"/>
      <c r="M417" s="303">
        <v>23</v>
      </c>
      <c r="N417" s="11"/>
      <c r="P417" s="171">
        <v>74.230499999999992</v>
      </c>
      <c r="Q417" s="11"/>
      <c r="R417" s="171">
        <v>59.599999999999994</v>
      </c>
      <c r="S417" s="11"/>
      <c r="T417" s="218">
        <v>117.31300000000003</v>
      </c>
      <c r="U417" s="11"/>
      <c r="V417" s="218">
        <v>89.22999999999999</v>
      </c>
      <c r="W417" s="11"/>
      <c r="Y417" s="171">
        <v>1484.61</v>
      </c>
      <c r="Z417" s="171">
        <v>1484.61</v>
      </c>
      <c r="AB417" s="11"/>
      <c r="AC417" s="11"/>
      <c r="AD417" s="11"/>
      <c r="AE417" s="4"/>
      <c r="AF417" s="4"/>
    </row>
    <row r="418" spans="1:32" x14ac:dyDescent="0.2">
      <c r="A418" s="54"/>
      <c r="B418" s="11"/>
      <c r="C418" s="226" t="s">
        <v>272</v>
      </c>
      <c r="D418" s="226"/>
      <c r="E418" s="228">
        <v>8558</v>
      </c>
      <c r="F418" s="11"/>
      <c r="G418" s="11"/>
      <c r="H418" s="11"/>
      <c r="I418" s="11"/>
      <c r="J418" s="11"/>
      <c r="K418" s="11"/>
      <c r="M418" s="303">
        <v>1</v>
      </c>
      <c r="N418" s="11"/>
      <c r="P418" s="171">
        <v>236.83</v>
      </c>
      <c r="Q418" s="11"/>
      <c r="R418" s="171">
        <v>236.83</v>
      </c>
      <c r="S418" s="11"/>
      <c r="T418" s="218">
        <v>412.72</v>
      </c>
      <c r="U418" s="11"/>
      <c r="V418" s="218">
        <v>412.72</v>
      </c>
      <c r="W418" s="11"/>
      <c r="Y418" s="171">
        <v>236.83</v>
      </c>
      <c r="Z418" s="171">
        <v>236.83</v>
      </c>
      <c r="AB418" s="11"/>
      <c r="AC418" s="11"/>
      <c r="AD418" s="11"/>
      <c r="AE418" s="4"/>
      <c r="AF418" s="4"/>
    </row>
    <row r="419" spans="1:32" x14ac:dyDescent="0.2">
      <c r="A419" s="54"/>
      <c r="B419" s="11"/>
      <c r="C419" s="226" t="s">
        <v>408</v>
      </c>
      <c r="D419" s="226"/>
      <c r="E419" s="228">
        <v>8560</v>
      </c>
      <c r="F419" s="11"/>
      <c r="G419" s="11"/>
      <c r="H419" s="11"/>
      <c r="I419" s="11"/>
      <c r="J419" s="11"/>
      <c r="K419" s="11"/>
      <c r="M419" s="303">
        <v>10</v>
      </c>
      <c r="N419" s="11"/>
      <c r="P419" s="171">
        <v>88.866</v>
      </c>
      <c r="Q419" s="11"/>
      <c r="R419" s="171">
        <v>96.525000000000006</v>
      </c>
      <c r="S419" s="11"/>
      <c r="T419" s="218">
        <v>143.42099999999999</v>
      </c>
      <c r="U419" s="11"/>
      <c r="V419" s="218">
        <v>157.35</v>
      </c>
      <c r="W419" s="11"/>
      <c r="Y419" s="171">
        <v>888.66</v>
      </c>
      <c r="Z419" s="171">
        <v>888.66</v>
      </c>
      <c r="AB419" s="11"/>
      <c r="AC419" s="11"/>
      <c r="AD419" s="11"/>
      <c r="AE419" s="4"/>
      <c r="AF419" s="4"/>
    </row>
    <row r="420" spans="1:32" x14ac:dyDescent="0.2">
      <c r="A420" s="54"/>
      <c r="B420" s="11"/>
      <c r="C420" s="226" t="s">
        <v>409</v>
      </c>
      <c r="D420" s="226"/>
      <c r="E420" s="228">
        <v>7840</v>
      </c>
      <c r="F420" s="11"/>
      <c r="G420" s="11"/>
      <c r="H420" s="11"/>
      <c r="I420" s="11"/>
      <c r="J420" s="11"/>
      <c r="K420" s="11"/>
      <c r="M420" s="303">
        <v>2</v>
      </c>
      <c r="N420" s="11"/>
      <c r="P420" s="171">
        <v>62.19</v>
      </c>
      <c r="Q420" s="11"/>
      <c r="R420" s="171">
        <v>62.190000000000005</v>
      </c>
      <c r="S420" s="11"/>
      <c r="T420" s="218">
        <v>93.225000000000009</v>
      </c>
      <c r="U420" s="11"/>
      <c r="V420" s="218">
        <v>93.225000000000009</v>
      </c>
      <c r="W420" s="11"/>
      <c r="Y420" s="171">
        <v>124.38</v>
      </c>
      <c r="Z420" s="171">
        <v>124.38</v>
      </c>
      <c r="AB420" s="11"/>
      <c r="AC420" s="11"/>
      <c r="AD420" s="11"/>
      <c r="AE420" s="4"/>
      <c r="AF420" s="4"/>
    </row>
    <row r="421" spans="1:32" x14ac:dyDescent="0.2">
      <c r="A421" s="54"/>
      <c r="B421" s="11"/>
      <c r="C421" s="226" t="s">
        <v>346</v>
      </c>
      <c r="D421" s="226"/>
      <c r="E421" s="228">
        <v>7840</v>
      </c>
      <c r="F421" s="11"/>
      <c r="G421" s="11"/>
      <c r="H421" s="11"/>
      <c r="I421" s="11"/>
      <c r="J421" s="11"/>
      <c r="K421" s="11"/>
      <c r="M421" s="303">
        <v>7</v>
      </c>
      <c r="N421" s="11"/>
      <c r="P421" s="171">
        <v>66.475999999999999</v>
      </c>
      <c r="Q421" s="11"/>
      <c r="R421" s="171">
        <v>68.900000000000006</v>
      </c>
      <c r="S421" s="11"/>
      <c r="T421" s="218">
        <v>100.85</v>
      </c>
      <c r="U421" s="11"/>
      <c r="V421" s="218">
        <v>105.18</v>
      </c>
      <c r="W421" s="11"/>
      <c r="Y421" s="171">
        <v>332.38</v>
      </c>
      <c r="Z421" s="171">
        <v>332.38</v>
      </c>
      <c r="AB421" s="11"/>
      <c r="AC421" s="11"/>
      <c r="AD421" s="11"/>
      <c r="AE421" s="4"/>
      <c r="AF421" s="4"/>
    </row>
    <row r="422" spans="1:32" x14ac:dyDescent="0.2">
      <c r="A422" s="54"/>
      <c r="B422" s="11"/>
      <c r="C422" s="226" t="s">
        <v>241</v>
      </c>
      <c r="D422" s="226"/>
      <c r="E422" s="228">
        <v>7067</v>
      </c>
      <c r="F422" s="11"/>
      <c r="G422" s="11"/>
      <c r="H422" s="11"/>
      <c r="I422" s="11"/>
      <c r="J422" s="11"/>
      <c r="K422" s="11"/>
      <c r="M422" s="303">
        <v>1</v>
      </c>
      <c r="N422" s="11"/>
      <c r="P422" s="171">
        <v>110.59</v>
      </c>
      <c r="Q422" s="11"/>
      <c r="R422" s="171">
        <v>110.59</v>
      </c>
      <c r="S422" s="11"/>
      <c r="T422" s="218">
        <v>182.61</v>
      </c>
      <c r="U422" s="11"/>
      <c r="V422" s="218">
        <v>182.61</v>
      </c>
      <c r="W422" s="11"/>
      <c r="Y422" s="171">
        <v>110.59</v>
      </c>
      <c r="Z422" s="171">
        <v>110.59</v>
      </c>
      <c r="AB422" s="11"/>
      <c r="AC422" s="11"/>
      <c r="AD422" s="11"/>
      <c r="AE422" s="4"/>
      <c r="AF422" s="4"/>
    </row>
    <row r="423" spans="1:32" x14ac:dyDescent="0.2">
      <c r="A423" s="54"/>
      <c r="B423" s="11"/>
      <c r="C423" s="226" t="s">
        <v>241</v>
      </c>
      <c r="D423" s="226"/>
      <c r="E423" s="228">
        <v>8817</v>
      </c>
      <c r="F423" s="11"/>
      <c r="G423" s="11"/>
      <c r="H423" s="11"/>
      <c r="I423" s="11"/>
      <c r="J423" s="11"/>
      <c r="K423" s="11"/>
      <c r="M423" s="303">
        <v>1</v>
      </c>
      <c r="N423" s="11"/>
      <c r="P423" s="171">
        <v>96.39</v>
      </c>
      <c r="Q423" s="11"/>
      <c r="R423" s="171">
        <v>96.39</v>
      </c>
      <c r="S423" s="11"/>
      <c r="T423" s="218">
        <v>156.82</v>
      </c>
      <c r="U423" s="11"/>
      <c r="V423" s="218">
        <v>156.82</v>
      </c>
      <c r="W423" s="11"/>
      <c r="Y423" s="171">
        <v>96.39</v>
      </c>
      <c r="Z423" s="171">
        <v>96.39</v>
      </c>
      <c r="AB423" s="11"/>
      <c r="AC423" s="11"/>
      <c r="AD423" s="11"/>
      <c r="AE423" s="4"/>
      <c r="AF423" s="4"/>
    </row>
    <row r="424" spans="1:32" x14ac:dyDescent="0.2">
      <c r="A424" s="54"/>
      <c r="B424" s="11"/>
      <c r="C424" s="226" t="s">
        <v>241</v>
      </c>
      <c r="D424" s="226"/>
      <c r="E424" s="228">
        <v>8830</v>
      </c>
      <c r="F424" s="11"/>
      <c r="G424" s="11"/>
      <c r="H424" s="11"/>
      <c r="I424" s="11"/>
      <c r="J424" s="11"/>
      <c r="K424" s="11"/>
      <c r="M424" s="303">
        <v>6099</v>
      </c>
      <c r="N424" s="11"/>
      <c r="P424" s="171">
        <v>68.713796576032223</v>
      </c>
      <c r="Q424" s="11"/>
      <c r="R424" s="171">
        <v>68</v>
      </c>
      <c r="S424" s="11"/>
      <c r="T424" s="218">
        <v>113.25318227593141</v>
      </c>
      <c r="U424" s="11"/>
      <c r="V424" s="218">
        <v>114.16</v>
      </c>
      <c r="W424" s="11"/>
      <c r="Y424" s="171">
        <v>341164</v>
      </c>
      <c r="Z424" s="171">
        <v>358935.35</v>
      </c>
      <c r="AB424" s="11"/>
      <c r="AC424" s="11"/>
      <c r="AD424" s="11"/>
      <c r="AE424" s="4"/>
      <c r="AF424" s="4"/>
    </row>
    <row r="425" spans="1:32" x14ac:dyDescent="0.2">
      <c r="A425" s="54"/>
      <c r="B425" s="11"/>
      <c r="C425" s="226" t="s">
        <v>242</v>
      </c>
      <c r="D425" s="226"/>
      <c r="E425" s="228">
        <v>8832</v>
      </c>
      <c r="F425" s="11"/>
      <c r="G425" s="11"/>
      <c r="H425" s="11"/>
      <c r="I425" s="11"/>
      <c r="J425" s="11"/>
      <c r="K425" s="11"/>
      <c r="M425" s="303">
        <v>844</v>
      </c>
      <c r="N425" s="11"/>
      <c r="P425" s="171">
        <v>51.470438596491228</v>
      </c>
      <c r="Q425" s="11"/>
      <c r="R425" s="171">
        <v>45.38</v>
      </c>
      <c r="S425" s="11"/>
      <c r="T425" s="218">
        <v>78.038581871345045</v>
      </c>
      <c r="U425" s="11"/>
      <c r="V425" s="218">
        <v>67.05</v>
      </c>
      <c r="W425" s="11"/>
      <c r="Y425" s="171">
        <v>35205.78</v>
      </c>
      <c r="Z425" s="171">
        <v>36317.839999999997</v>
      </c>
      <c r="AB425" s="11"/>
      <c r="AC425" s="11"/>
      <c r="AD425" s="11"/>
      <c r="AE425" s="4"/>
      <c r="AF425" s="4"/>
    </row>
    <row r="426" spans="1:32" x14ac:dyDescent="0.2">
      <c r="A426" s="54"/>
      <c r="B426" s="11"/>
      <c r="C426" s="226" t="s">
        <v>243</v>
      </c>
      <c r="D426" s="226"/>
      <c r="E426" s="228">
        <v>7033</v>
      </c>
      <c r="F426" s="11"/>
      <c r="G426" s="11"/>
      <c r="H426" s="11"/>
      <c r="I426" s="11"/>
      <c r="J426" s="11"/>
      <c r="K426" s="11"/>
      <c r="M426" s="303">
        <v>2859</v>
      </c>
      <c r="N426" s="11"/>
      <c r="P426" s="171">
        <v>63.768982229402262</v>
      </c>
      <c r="Q426" s="11"/>
      <c r="R426" s="171">
        <v>62.71</v>
      </c>
      <c r="S426" s="11"/>
      <c r="T426" s="218">
        <v>100.82988287560522</v>
      </c>
      <c r="U426" s="11"/>
      <c r="V426" s="218">
        <v>100.02</v>
      </c>
      <c r="W426" s="11"/>
      <c r="Y426" s="171">
        <v>157892</v>
      </c>
      <c r="Z426" s="171">
        <v>165063.82999999999</v>
      </c>
      <c r="AB426" s="11"/>
      <c r="AC426" s="11"/>
      <c r="AD426" s="11"/>
      <c r="AE426" s="4"/>
      <c r="AF426" s="4"/>
    </row>
    <row r="427" spans="1:32" x14ac:dyDescent="0.2">
      <c r="A427" s="54"/>
      <c r="B427" s="11"/>
      <c r="C427" s="226" t="s">
        <v>347</v>
      </c>
      <c r="D427" s="226"/>
      <c r="E427" s="228">
        <v>8825</v>
      </c>
      <c r="F427" s="11"/>
      <c r="G427" s="11"/>
      <c r="H427" s="11"/>
      <c r="I427" s="11"/>
      <c r="J427" s="11"/>
      <c r="K427" s="11"/>
      <c r="M427" s="303">
        <v>4</v>
      </c>
      <c r="N427" s="11"/>
      <c r="P427" s="171">
        <v>43.6175</v>
      </c>
      <c r="Q427" s="11"/>
      <c r="R427" s="171">
        <v>29.024999999999999</v>
      </c>
      <c r="S427" s="11"/>
      <c r="T427" s="218">
        <v>60.8675</v>
      </c>
      <c r="U427" s="11"/>
      <c r="V427" s="218">
        <v>34.564999999999998</v>
      </c>
      <c r="W427" s="11"/>
      <c r="Y427" s="171">
        <v>174.47</v>
      </c>
      <c r="Z427" s="171">
        <v>174.47</v>
      </c>
      <c r="AB427" s="11"/>
      <c r="AC427" s="11"/>
      <c r="AD427" s="11"/>
      <c r="AE427" s="4"/>
      <c r="AF427" s="4"/>
    </row>
    <row r="428" spans="1:32" x14ac:dyDescent="0.2">
      <c r="A428" s="54"/>
      <c r="B428" s="11"/>
      <c r="C428" s="226" t="s">
        <v>410</v>
      </c>
      <c r="D428" s="226"/>
      <c r="E428" s="228">
        <v>7848</v>
      </c>
      <c r="F428" s="11"/>
      <c r="G428" s="11"/>
      <c r="H428" s="11"/>
      <c r="I428" s="11"/>
      <c r="J428" s="11"/>
      <c r="K428" s="11"/>
      <c r="M428" s="303">
        <v>1</v>
      </c>
      <c r="N428" s="11"/>
      <c r="P428" s="171">
        <v>202.94</v>
      </c>
      <c r="Q428" s="11"/>
      <c r="R428" s="171">
        <v>202.94</v>
      </c>
      <c r="S428" s="11"/>
      <c r="T428" s="218">
        <v>343.36</v>
      </c>
      <c r="U428" s="11"/>
      <c r="V428" s="218">
        <v>343.36</v>
      </c>
      <c r="W428" s="11"/>
      <c r="Y428" s="171">
        <v>202.94</v>
      </c>
      <c r="Z428" s="171">
        <v>202.94</v>
      </c>
      <c r="AB428" s="11"/>
      <c r="AC428" s="11"/>
      <c r="AD428" s="11"/>
      <c r="AE428" s="4"/>
      <c r="AF428" s="4"/>
    </row>
    <row r="429" spans="1:32" x14ac:dyDescent="0.2">
      <c r="A429" s="54"/>
      <c r="B429" s="11"/>
      <c r="C429" s="226" t="s">
        <v>325</v>
      </c>
      <c r="D429" s="226"/>
      <c r="E429" s="228">
        <v>7848</v>
      </c>
      <c r="F429" s="11"/>
      <c r="G429" s="11"/>
      <c r="H429" s="11"/>
      <c r="I429" s="11"/>
      <c r="J429" s="11"/>
      <c r="K429" s="11"/>
      <c r="M429" s="303">
        <v>126</v>
      </c>
      <c r="N429" s="11"/>
      <c r="P429" s="171">
        <v>101.83360360360361</v>
      </c>
      <c r="Q429" s="11"/>
      <c r="R429" s="171">
        <v>93.47</v>
      </c>
      <c r="S429" s="11"/>
      <c r="T429" s="218">
        <v>175.06432432432433</v>
      </c>
      <c r="U429" s="11"/>
      <c r="V429" s="218">
        <v>164.98</v>
      </c>
      <c r="W429" s="11"/>
      <c r="Y429" s="171">
        <v>11303.53</v>
      </c>
      <c r="Z429" s="171">
        <v>12030.4</v>
      </c>
      <c r="AB429" s="11"/>
      <c r="AC429" s="11"/>
      <c r="AD429" s="11"/>
      <c r="AE429" s="4"/>
      <c r="AF429" s="4"/>
    </row>
    <row r="430" spans="1:32" x14ac:dyDescent="0.2">
      <c r="A430" s="54"/>
      <c r="B430" s="11"/>
      <c r="C430" s="226" t="s">
        <v>348</v>
      </c>
      <c r="D430" s="226"/>
      <c r="E430" s="228">
        <v>8530</v>
      </c>
      <c r="F430" s="11"/>
      <c r="G430" s="11"/>
      <c r="H430" s="11"/>
      <c r="I430" s="11"/>
      <c r="J430" s="11"/>
      <c r="K430" s="11"/>
      <c r="M430" s="303">
        <v>41</v>
      </c>
      <c r="N430" s="11"/>
      <c r="P430" s="171">
        <v>54.636249999999997</v>
      </c>
      <c r="Q430" s="11"/>
      <c r="R430" s="171">
        <v>56.16</v>
      </c>
      <c r="S430" s="11"/>
      <c r="T430" s="218">
        <v>82.328999999999994</v>
      </c>
      <c r="U430" s="11"/>
      <c r="V430" s="218">
        <v>86.66</v>
      </c>
      <c r="W430" s="11"/>
      <c r="Y430" s="171">
        <v>2185.4499999999998</v>
      </c>
      <c r="Z430" s="171">
        <v>2218.1799999999998</v>
      </c>
      <c r="AB430" s="11"/>
      <c r="AC430" s="11"/>
      <c r="AD430" s="11"/>
      <c r="AE430" s="4"/>
      <c r="AF430" s="4"/>
    </row>
    <row r="431" spans="1:32" x14ac:dyDescent="0.2">
      <c r="A431" s="54"/>
      <c r="B431" s="11"/>
      <c r="C431" s="226" t="s">
        <v>244</v>
      </c>
      <c r="D431" s="226"/>
      <c r="E431" s="228">
        <v>8530</v>
      </c>
      <c r="F431" s="11"/>
      <c r="G431" s="11"/>
      <c r="H431" s="11"/>
      <c r="I431" s="11"/>
      <c r="J431" s="11"/>
      <c r="K431" s="11"/>
      <c r="M431" s="303">
        <v>1808</v>
      </c>
      <c r="N431" s="11"/>
      <c r="P431" s="171">
        <v>72.014204322200399</v>
      </c>
      <c r="Q431" s="11"/>
      <c r="R431" s="171">
        <v>68.02</v>
      </c>
      <c r="S431" s="11"/>
      <c r="T431" s="218">
        <v>118.0478650949575</v>
      </c>
      <c r="U431" s="11"/>
      <c r="V431" s="218">
        <v>112.46</v>
      </c>
      <c r="W431" s="11"/>
      <c r="Y431" s="171">
        <v>109965.69</v>
      </c>
      <c r="Z431" s="171">
        <v>114635.36</v>
      </c>
      <c r="AB431" s="11"/>
      <c r="AC431" s="11"/>
      <c r="AD431" s="11"/>
      <c r="AE431" s="4"/>
      <c r="AF431" s="4"/>
    </row>
    <row r="432" spans="1:32" x14ac:dyDescent="0.2">
      <c r="A432" s="54"/>
      <c r="B432" s="11"/>
      <c r="C432" s="226" t="s">
        <v>411</v>
      </c>
      <c r="D432" s="226"/>
      <c r="E432" s="228">
        <v>8648</v>
      </c>
      <c r="F432" s="11"/>
      <c r="G432" s="11"/>
      <c r="H432" s="11"/>
      <c r="I432" s="11"/>
      <c r="J432" s="11"/>
      <c r="K432" s="11"/>
      <c r="M432" s="303">
        <v>1</v>
      </c>
      <c r="N432" s="11"/>
      <c r="P432" s="171">
        <v>118.37</v>
      </c>
      <c r="Q432" s="11"/>
      <c r="R432" s="171">
        <v>118.37</v>
      </c>
      <c r="S432" s="11"/>
      <c r="T432" s="218">
        <v>197.07</v>
      </c>
      <c r="U432" s="11"/>
      <c r="V432" s="218">
        <v>197.07</v>
      </c>
      <c r="W432" s="11"/>
      <c r="Y432" s="171">
        <v>118.37</v>
      </c>
      <c r="Z432" s="171">
        <v>118.37</v>
      </c>
      <c r="AB432" s="11"/>
      <c r="AC432" s="11"/>
      <c r="AD432" s="11"/>
      <c r="AE432" s="4"/>
      <c r="AF432" s="4"/>
    </row>
    <row r="433" spans="1:32" x14ac:dyDescent="0.2">
      <c r="A433" s="54"/>
      <c r="B433" s="11"/>
      <c r="C433" s="226" t="s">
        <v>286</v>
      </c>
      <c r="D433" s="226"/>
      <c r="E433" s="228">
        <v>8648</v>
      </c>
      <c r="F433" s="11"/>
      <c r="G433" s="11"/>
      <c r="H433" s="11"/>
      <c r="I433" s="11"/>
      <c r="J433" s="11"/>
      <c r="K433" s="11"/>
      <c r="M433" s="303">
        <v>87</v>
      </c>
      <c r="N433" s="11"/>
      <c r="P433" s="171">
        <v>101.27573333333333</v>
      </c>
      <c r="Q433" s="11"/>
      <c r="R433" s="171">
        <v>95.11</v>
      </c>
      <c r="S433" s="11"/>
      <c r="T433" s="218">
        <v>171.29279999999997</v>
      </c>
      <c r="U433" s="11"/>
      <c r="V433" s="218">
        <v>158.9</v>
      </c>
      <c r="W433" s="11"/>
      <c r="Y433" s="171">
        <v>7595.68</v>
      </c>
      <c r="Z433" s="171">
        <v>7815.33</v>
      </c>
      <c r="AB433" s="11"/>
      <c r="AC433" s="11"/>
      <c r="AD433" s="11"/>
      <c r="AE433" s="4"/>
      <c r="AF433" s="4"/>
    </row>
    <row r="434" spans="1:32" x14ac:dyDescent="0.2">
      <c r="A434" s="54"/>
      <c r="B434" s="11"/>
      <c r="C434" s="226" t="s">
        <v>349</v>
      </c>
      <c r="D434" s="226"/>
      <c r="E434" s="228">
        <v>8833</v>
      </c>
      <c r="F434" s="11"/>
      <c r="G434" s="11"/>
      <c r="H434" s="11"/>
      <c r="I434" s="11"/>
      <c r="J434" s="11"/>
      <c r="K434" s="11"/>
      <c r="M434" s="303">
        <v>10</v>
      </c>
      <c r="N434" s="11"/>
      <c r="P434" s="171">
        <v>88.596000000000004</v>
      </c>
      <c r="Q434" s="11"/>
      <c r="R434" s="171">
        <v>80.924999999999997</v>
      </c>
      <c r="S434" s="11"/>
      <c r="T434" s="218">
        <v>141.72899999999998</v>
      </c>
      <c r="U434" s="11"/>
      <c r="V434" s="218">
        <v>127.905</v>
      </c>
      <c r="W434" s="11"/>
      <c r="Y434" s="171">
        <v>885.96</v>
      </c>
      <c r="Z434" s="171">
        <v>885.96</v>
      </c>
      <c r="AB434" s="11"/>
      <c r="AC434" s="11"/>
      <c r="AD434" s="11"/>
      <c r="AE434" s="4"/>
      <c r="AF434" s="4"/>
    </row>
    <row r="435" spans="1:32" x14ac:dyDescent="0.2">
      <c r="A435" s="54"/>
      <c r="B435" s="11"/>
      <c r="C435" s="226" t="s">
        <v>273</v>
      </c>
      <c r="D435" s="226"/>
      <c r="E435" s="228">
        <v>8833</v>
      </c>
      <c r="F435" s="11"/>
      <c r="G435" s="11"/>
      <c r="H435" s="11"/>
      <c r="I435" s="11"/>
      <c r="J435" s="11"/>
      <c r="K435" s="11"/>
      <c r="M435" s="303">
        <v>1088</v>
      </c>
      <c r="N435" s="11"/>
      <c r="P435" s="171">
        <v>72.92285407725322</v>
      </c>
      <c r="Q435" s="11"/>
      <c r="R435" s="171">
        <v>64.349999999999994</v>
      </c>
      <c r="S435" s="11"/>
      <c r="T435" s="218">
        <v>119.62214592274677</v>
      </c>
      <c r="U435" s="11"/>
      <c r="V435" s="218">
        <v>105.72499999999999</v>
      </c>
      <c r="W435" s="11"/>
      <c r="Y435" s="171">
        <v>67964.100000000006</v>
      </c>
      <c r="Z435" s="171">
        <v>71133.36</v>
      </c>
      <c r="AB435" s="11"/>
      <c r="AC435" s="11"/>
      <c r="AD435" s="11"/>
      <c r="AE435" s="4"/>
      <c r="AF435" s="4"/>
    </row>
    <row r="436" spans="1:32" x14ac:dyDescent="0.2">
      <c r="A436" s="54"/>
      <c r="B436" s="11"/>
      <c r="C436" s="226" t="s">
        <v>412</v>
      </c>
      <c r="D436" s="226"/>
      <c r="E436" s="228">
        <v>7016</v>
      </c>
      <c r="F436" s="11"/>
      <c r="G436" s="11"/>
      <c r="H436" s="11"/>
      <c r="I436" s="11"/>
      <c r="J436" s="11"/>
      <c r="K436" s="11"/>
      <c r="M436" s="303">
        <v>1</v>
      </c>
      <c r="N436" s="11"/>
      <c r="P436" s="171">
        <v>0</v>
      </c>
      <c r="Q436" s="11"/>
      <c r="R436" s="171">
        <v>0</v>
      </c>
      <c r="S436" s="11"/>
      <c r="T436" s="218">
        <v>0</v>
      </c>
      <c r="U436" s="11"/>
      <c r="V436" s="218">
        <v>0</v>
      </c>
      <c r="W436" s="11"/>
      <c r="Y436" s="171">
        <v>0</v>
      </c>
      <c r="Z436" s="171">
        <v>0</v>
      </c>
      <c r="AB436" s="11"/>
      <c r="AC436" s="11"/>
      <c r="AD436" s="11"/>
      <c r="AE436" s="4"/>
      <c r="AF436" s="4"/>
    </row>
    <row r="437" spans="1:32" x14ac:dyDescent="0.2">
      <c r="A437" s="54"/>
      <c r="B437" s="11"/>
      <c r="C437" s="226" t="s">
        <v>245</v>
      </c>
      <c r="D437" s="226"/>
      <c r="E437" s="228">
        <v>7036</v>
      </c>
      <c r="F437" s="11"/>
      <c r="G437" s="11"/>
      <c r="H437" s="11"/>
      <c r="I437" s="11"/>
      <c r="J437" s="11"/>
      <c r="K437" s="11"/>
      <c r="M437" s="303">
        <v>14318</v>
      </c>
      <c r="N437" s="11"/>
      <c r="P437" s="171">
        <v>63.342417348329924</v>
      </c>
      <c r="Q437" s="11"/>
      <c r="R437" s="171">
        <v>61.77</v>
      </c>
      <c r="S437" s="11"/>
      <c r="T437" s="218">
        <v>99.445473755960222</v>
      </c>
      <c r="U437" s="11"/>
      <c r="V437" s="218">
        <v>97.97</v>
      </c>
      <c r="W437" s="11"/>
      <c r="Y437" s="171">
        <v>743386.61</v>
      </c>
      <c r="Z437" s="171">
        <v>767638.38</v>
      </c>
      <c r="AB437" s="11"/>
      <c r="AC437" s="11"/>
      <c r="AD437" s="11"/>
      <c r="AE437" s="4"/>
      <c r="AF437" s="4"/>
    </row>
    <row r="438" spans="1:32" x14ac:dyDescent="0.2">
      <c r="A438" s="54"/>
      <c r="B438" s="11"/>
      <c r="C438" s="226" t="s">
        <v>287</v>
      </c>
      <c r="D438" s="226"/>
      <c r="E438" s="228">
        <v>7840</v>
      </c>
      <c r="F438" s="11"/>
      <c r="G438" s="11"/>
      <c r="H438" s="11"/>
      <c r="I438" s="11"/>
      <c r="J438" s="11"/>
      <c r="K438" s="11"/>
      <c r="M438" s="303">
        <v>1</v>
      </c>
      <c r="N438" s="11"/>
      <c r="P438" s="171">
        <v>126.09</v>
      </c>
      <c r="Q438" s="11"/>
      <c r="R438" s="171">
        <v>126.09</v>
      </c>
      <c r="S438" s="11"/>
      <c r="T438" s="218">
        <v>207.27</v>
      </c>
      <c r="U438" s="11"/>
      <c r="V438" s="218">
        <v>207.27</v>
      </c>
      <c r="W438" s="11"/>
      <c r="Y438" s="171">
        <v>126.09</v>
      </c>
      <c r="Z438" s="171">
        <v>126.09</v>
      </c>
      <c r="AB438" s="11"/>
      <c r="AC438" s="11"/>
      <c r="AD438" s="11"/>
      <c r="AE438" s="4"/>
      <c r="AF438" s="4"/>
    </row>
    <row r="439" spans="1:32" x14ac:dyDescent="0.2">
      <c r="A439" s="54"/>
      <c r="B439" s="11"/>
      <c r="C439" s="226" t="s">
        <v>287</v>
      </c>
      <c r="D439" s="226"/>
      <c r="E439" s="228">
        <v>7853</v>
      </c>
      <c r="F439" s="11"/>
      <c r="G439" s="11"/>
      <c r="H439" s="11"/>
      <c r="I439" s="11"/>
      <c r="J439" s="11"/>
      <c r="K439" s="11"/>
      <c r="M439" s="303">
        <v>2194</v>
      </c>
      <c r="N439" s="11"/>
      <c r="P439" s="171">
        <v>108.44990754257907</v>
      </c>
      <c r="Q439" s="11"/>
      <c r="R439" s="171">
        <v>104.71</v>
      </c>
      <c r="S439" s="11"/>
      <c r="T439" s="218">
        <v>187.74976642335727</v>
      </c>
      <c r="U439" s="11"/>
      <c r="V439" s="218">
        <v>182.52</v>
      </c>
      <c r="W439" s="11"/>
      <c r="Y439" s="171">
        <v>222864.56</v>
      </c>
      <c r="Z439" s="171">
        <v>236567.96</v>
      </c>
      <c r="AB439" s="11"/>
      <c r="AC439" s="11"/>
      <c r="AD439" s="11"/>
      <c r="AE439" s="4"/>
      <c r="AF439" s="4"/>
    </row>
    <row r="440" spans="1:32" x14ac:dyDescent="0.2">
      <c r="A440" s="54"/>
      <c r="B440" s="11"/>
      <c r="C440" s="226" t="s">
        <v>413</v>
      </c>
      <c r="D440" s="226"/>
      <c r="E440" s="228">
        <v>7865</v>
      </c>
      <c r="F440" s="11"/>
      <c r="G440" s="11"/>
      <c r="H440" s="11"/>
      <c r="I440" s="11"/>
      <c r="J440" s="11"/>
      <c r="K440" s="11"/>
      <c r="M440" s="303">
        <v>2</v>
      </c>
      <c r="N440" s="11"/>
      <c r="P440" s="171">
        <v>13.75</v>
      </c>
      <c r="Q440" s="11"/>
      <c r="R440" s="171">
        <v>13.75</v>
      </c>
      <c r="S440" s="11"/>
      <c r="T440" s="218">
        <v>6.7050000000000001</v>
      </c>
      <c r="U440" s="11"/>
      <c r="V440" s="218">
        <v>6.7050000000000001</v>
      </c>
      <c r="W440" s="11"/>
      <c r="Y440" s="171">
        <v>27.5</v>
      </c>
      <c r="Z440" s="171">
        <v>27.5</v>
      </c>
      <c r="AB440" s="11"/>
      <c r="AC440" s="11"/>
      <c r="AD440" s="11"/>
      <c r="AE440" s="4"/>
      <c r="AF440" s="4"/>
    </row>
    <row r="441" spans="1:32" x14ac:dyDescent="0.2">
      <c r="A441" s="54"/>
      <c r="B441" s="11"/>
      <c r="C441" s="226" t="s">
        <v>246</v>
      </c>
      <c r="D441" s="226"/>
      <c r="E441" s="228">
        <v>8865</v>
      </c>
      <c r="F441" s="11"/>
      <c r="G441" s="11"/>
      <c r="H441" s="11"/>
      <c r="I441" s="11"/>
      <c r="J441" s="11"/>
      <c r="K441" s="11"/>
      <c r="M441" s="303">
        <v>202</v>
      </c>
      <c r="N441" s="11"/>
      <c r="P441" s="171">
        <v>25.617154471544715</v>
      </c>
      <c r="Q441" s="11"/>
      <c r="R441" s="171">
        <v>24.37</v>
      </c>
      <c r="S441" s="11"/>
      <c r="T441" s="218">
        <v>28.022032520325208</v>
      </c>
      <c r="U441" s="11"/>
      <c r="V441" s="218">
        <v>25.78</v>
      </c>
      <c r="W441" s="11"/>
      <c r="Y441" s="171">
        <v>3150.91</v>
      </c>
      <c r="Z441" s="171">
        <v>3148.11</v>
      </c>
      <c r="AB441" s="11"/>
      <c r="AC441" s="11"/>
      <c r="AD441" s="11"/>
      <c r="AE441" s="4"/>
      <c r="AF441" s="4"/>
    </row>
    <row r="442" spans="1:32" x14ac:dyDescent="0.2">
      <c r="A442" s="54"/>
      <c r="B442" s="11"/>
      <c r="C442" s="226" t="s">
        <v>350</v>
      </c>
      <c r="D442" s="226"/>
      <c r="E442" s="228">
        <v>8865</v>
      </c>
      <c r="F442" s="11"/>
      <c r="G442" s="11"/>
      <c r="H442" s="11"/>
      <c r="I442" s="11"/>
      <c r="J442" s="11"/>
      <c r="K442" s="11"/>
      <c r="M442" s="303">
        <v>45</v>
      </c>
      <c r="N442" s="11"/>
      <c r="P442" s="171">
        <v>47.8195652173913</v>
      </c>
      <c r="Q442" s="11"/>
      <c r="R442" s="171">
        <v>28.28</v>
      </c>
      <c r="S442" s="11"/>
      <c r="T442" s="218">
        <v>69.001739130434757</v>
      </c>
      <c r="U442" s="11"/>
      <c r="V442" s="218">
        <v>32.81</v>
      </c>
      <c r="W442" s="11"/>
      <c r="Y442" s="171">
        <v>1099.8499999999999</v>
      </c>
      <c r="Z442" s="171">
        <v>1116.69</v>
      </c>
      <c r="AB442" s="11"/>
      <c r="AC442" s="11"/>
      <c r="AD442" s="11"/>
      <c r="AE442" s="4"/>
      <c r="AF442" s="4"/>
    </row>
    <row r="443" spans="1:32" x14ac:dyDescent="0.2">
      <c r="A443" s="54"/>
      <c r="B443" s="11"/>
      <c r="C443" s="226" t="s">
        <v>351</v>
      </c>
      <c r="D443" s="226"/>
      <c r="E443" s="228">
        <v>7865</v>
      </c>
      <c r="F443" s="11"/>
      <c r="G443" s="11"/>
      <c r="H443" s="11"/>
      <c r="I443" s="11"/>
      <c r="J443" s="11"/>
      <c r="K443" s="11"/>
      <c r="M443" s="303">
        <v>13</v>
      </c>
      <c r="N443" s="11"/>
      <c r="P443" s="171">
        <v>67.13818181818182</v>
      </c>
      <c r="Q443" s="11"/>
      <c r="R443" s="171">
        <v>64.28</v>
      </c>
      <c r="S443" s="11"/>
      <c r="T443" s="218">
        <v>102.09090909090909</v>
      </c>
      <c r="U443" s="11"/>
      <c r="V443" s="218">
        <v>96.93</v>
      </c>
      <c r="W443" s="11"/>
      <c r="Y443" s="171">
        <v>738.52</v>
      </c>
      <c r="Z443" s="171">
        <v>738.52</v>
      </c>
      <c r="AB443" s="11"/>
      <c r="AC443" s="11"/>
      <c r="AD443" s="11"/>
      <c r="AE443" s="4"/>
      <c r="AF443" s="4"/>
    </row>
    <row r="444" spans="1:32" x14ac:dyDescent="0.2">
      <c r="A444" s="54"/>
      <c r="B444" s="11"/>
      <c r="C444" s="226" t="s">
        <v>352</v>
      </c>
      <c r="D444" s="226"/>
      <c r="E444" s="228">
        <v>7840</v>
      </c>
      <c r="F444" s="11"/>
      <c r="G444" s="11"/>
      <c r="H444" s="11"/>
      <c r="I444" s="11"/>
      <c r="J444" s="11"/>
      <c r="K444" s="11"/>
      <c r="M444" s="303">
        <v>5</v>
      </c>
      <c r="N444" s="11"/>
      <c r="P444" s="171">
        <v>84.84</v>
      </c>
      <c r="Q444" s="11"/>
      <c r="R444" s="171">
        <v>79.290000000000006</v>
      </c>
      <c r="S444" s="11"/>
      <c r="T444" s="218">
        <v>133.64400000000001</v>
      </c>
      <c r="U444" s="11"/>
      <c r="V444" s="218">
        <v>123.74</v>
      </c>
      <c r="W444" s="11"/>
      <c r="Y444" s="171">
        <v>424.2</v>
      </c>
      <c r="Z444" s="171">
        <v>424.2</v>
      </c>
      <c r="AB444" s="11"/>
      <c r="AC444" s="11"/>
      <c r="AD444" s="11"/>
      <c r="AE444" s="4"/>
      <c r="AF444" s="4"/>
    </row>
    <row r="445" spans="1:32" x14ac:dyDescent="0.2">
      <c r="A445" s="54"/>
      <c r="B445" s="11"/>
      <c r="C445" s="226" t="s">
        <v>352</v>
      </c>
      <c r="D445" s="226"/>
      <c r="E445" s="228">
        <v>7865</v>
      </c>
      <c r="F445" s="11"/>
      <c r="G445" s="11"/>
      <c r="H445" s="11"/>
      <c r="I445" s="11"/>
      <c r="J445" s="11"/>
      <c r="K445" s="11"/>
      <c r="M445" s="303">
        <v>40</v>
      </c>
      <c r="N445" s="11"/>
      <c r="P445" s="171">
        <v>58.672121212121212</v>
      </c>
      <c r="Q445" s="11"/>
      <c r="R445" s="171">
        <v>60.12</v>
      </c>
      <c r="S445" s="11"/>
      <c r="T445" s="218">
        <v>87.12151515151514</v>
      </c>
      <c r="U445" s="11"/>
      <c r="V445" s="218">
        <v>89.71</v>
      </c>
      <c r="W445" s="11"/>
      <c r="Y445" s="171">
        <v>1936.18</v>
      </c>
      <c r="Z445" s="171">
        <v>1936.18</v>
      </c>
      <c r="AB445" s="11"/>
      <c r="AC445" s="11"/>
      <c r="AD445" s="11"/>
      <c r="AE445" s="4"/>
      <c r="AF445" s="4"/>
    </row>
    <row r="446" spans="1:32" x14ac:dyDescent="0.2">
      <c r="A446" s="54"/>
      <c r="B446" s="11"/>
      <c r="C446" s="226" t="s">
        <v>415</v>
      </c>
      <c r="D446" s="226"/>
      <c r="E446" s="228">
        <v>7040</v>
      </c>
      <c r="F446" s="11"/>
      <c r="G446" s="11"/>
      <c r="H446" s="11"/>
      <c r="I446" s="11"/>
      <c r="J446" s="11"/>
      <c r="K446" s="11"/>
      <c r="M446" s="303">
        <v>1</v>
      </c>
      <c r="N446" s="11"/>
      <c r="P446" s="171">
        <v>54.71</v>
      </c>
      <c r="Q446" s="11"/>
      <c r="R446" s="171">
        <v>54.71</v>
      </c>
      <c r="S446" s="11"/>
      <c r="T446" s="218">
        <v>79.39</v>
      </c>
      <c r="U446" s="11"/>
      <c r="V446" s="218">
        <v>79.39</v>
      </c>
      <c r="W446" s="11"/>
      <c r="Y446" s="171">
        <v>54.71</v>
      </c>
      <c r="Z446" s="171">
        <v>54.71</v>
      </c>
      <c r="AB446" s="11"/>
      <c r="AC446" s="11"/>
      <c r="AD446" s="11"/>
      <c r="AE446" s="4"/>
      <c r="AF446" s="4"/>
    </row>
    <row r="447" spans="1:32" x14ac:dyDescent="0.2">
      <c r="A447" s="54"/>
      <c r="B447" s="11"/>
      <c r="C447" s="226" t="s">
        <v>368</v>
      </c>
      <c r="D447" s="226"/>
      <c r="E447" s="228">
        <v>7428</v>
      </c>
      <c r="F447" s="11"/>
      <c r="G447" s="11"/>
      <c r="H447" s="11"/>
      <c r="I447" s="11"/>
      <c r="J447" s="11"/>
      <c r="K447" s="11"/>
      <c r="M447" s="303">
        <v>3</v>
      </c>
      <c r="N447" s="11"/>
      <c r="P447" s="171">
        <v>61.273333333333333</v>
      </c>
      <c r="Q447" s="11"/>
      <c r="R447" s="171">
        <v>59.34</v>
      </c>
      <c r="S447" s="11"/>
      <c r="T447" s="218">
        <v>91.076666666666668</v>
      </c>
      <c r="U447" s="11"/>
      <c r="V447" s="218">
        <v>87.64</v>
      </c>
      <c r="W447" s="11"/>
      <c r="Y447" s="171">
        <v>183.82</v>
      </c>
      <c r="Z447" s="171">
        <v>183.82</v>
      </c>
      <c r="AB447" s="11"/>
      <c r="AC447" s="11"/>
      <c r="AD447" s="11"/>
      <c r="AE447" s="4"/>
      <c r="AF447" s="4"/>
    </row>
    <row r="448" spans="1:32" x14ac:dyDescent="0.2">
      <c r="A448" s="54"/>
      <c r="B448" s="11"/>
      <c r="C448" s="226" t="s">
        <v>353</v>
      </c>
      <c r="D448" s="226"/>
      <c r="E448" s="228">
        <v>8840</v>
      </c>
      <c r="F448" s="11"/>
      <c r="G448" s="11"/>
      <c r="H448" s="11"/>
      <c r="I448" s="11"/>
      <c r="J448" s="11"/>
      <c r="K448" s="11"/>
      <c r="M448" s="303">
        <v>5</v>
      </c>
      <c r="N448" s="11"/>
      <c r="P448" s="171">
        <v>90.183999999999997</v>
      </c>
      <c r="Q448" s="11"/>
      <c r="R448" s="171">
        <v>95.1</v>
      </c>
      <c r="S448" s="11"/>
      <c r="T448" s="218">
        <v>144.83599999999998</v>
      </c>
      <c r="U448" s="11"/>
      <c r="V448" s="218">
        <v>153.71</v>
      </c>
      <c r="W448" s="11"/>
      <c r="Y448" s="171">
        <v>450.92</v>
      </c>
      <c r="Z448" s="171">
        <v>450.92</v>
      </c>
      <c r="AB448" s="11"/>
      <c r="AC448" s="11"/>
      <c r="AD448" s="11"/>
      <c r="AE448" s="4"/>
      <c r="AF448" s="4"/>
    </row>
    <row r="449" spans="1:32" x14ac:dyDescent="0.2">
      <c r="A449" s="54"/>
      <c r="B449" s="11"/>
      <c r="C449" s="226" t="s">
        <v>416</v>
      </c>
      <c r="D449" s="226"/>
      <c r="E449" s="228">
        <v>7095</v>
      </c>
      <c r="F449" s="11"/>
      <c r="G449" s="11"/>
      <c r="H449" s="11"/>
      <c r="I449" s="11"/>
      <c r="J449" s="11"/>
      <c r="K449" s="11"/>
      <c r="M449" s="303">
        <v>1</v>
      </c>
      <c r="N449" s="11"/>
      <c r="P449" s="171">
        <v>80.5</v>
      </c>
      <c r="Q449" s="11"/>
      <c r="R449" s="171">
        <v>80.5</v>
      </c>
      <c r="S449" s="11"/>
      <c r="T449" s="218">
        <v>127.93</v>
      </c>
      <c r="U449" s="11"/>
      <c r="V449" s="218">
        <v>127.93</v>
      </c>
      <c r="W449" s="11"/>
      <c r="Y449" s="171">
        <v>80.5</v>
      </c>
      <c r="Z449" s="171">
        <v>80.5</v>
      </c>
      <c r="AB449" s="11"/>
      <c r="AC449" s="11"/>
      <c r="AD449" s="11"/>
      <c r="AE449" s="4"/>
      <c r="AF449" s="4"/>
    </row>
    <row r="450" spans="1:32" x14ac:dyDescent="0.2">
      <c r="A450" s="54"/>
      <c r="B450" s="11"/>
      <c r="C450" s="226" t="s">
        <v>416</v>
      </c>
      <c r="D450" s="226"/>
      <c r="E450" s="228">
        <v>8837</v>
      </c>
      <c r="F450" s="11"/>
      <c r="G450" s="11"/>
      <c r="H450" s="11"/>
      <c r="I450" s="11"/>
      <c r="J450" s="11"/>
      <c r="K450" s="11"/>
      <c r="M450" s="303">
        <v>1</v>
      </c>
      <c r="N450" s="11"/>
      <c r="P450" s="171">
        <v>79.099999999999994</v>
      </c>
      <c r="Q450" s="11"/>
      <c r="R450" s="171">
        <v>79.099999999999994</v>
      </c>
      <c r="S450" s="11"/>
      <c r="T450" s="218">
        <v>124.82</v>
      </c>
      <c r="U450" s="11"/>
      <c r="V450" s="218">
        <v>124.82</v>
      </c>
      <c r="W450" s="11"/>
      <c r="Y450" s="171">
        <v>79.099999999999994</v>
      </c>
      <c r="Z450" s="171">
        <v>79.099999999999994</v>
      </c>
      <c r="AB450" s="11"/>
      <c r="AC450" s="11"/>
      <c r="AD450" s="11"/>
      <c r="AE450" s="4"/>
      <c r="AF450" s="4"/>
    </row>
    <row r="451" spans="1:32" x14ac:dyDescent="0.2">
      <c r="A451" s="54"/>
      <c r="B451" s="11"/>
      <c r="C451" s="226" t="s">
        <v>247</v>
      </c>
      <c r="D451" s="226"/>
      <c r="E451" s="228">
        <v>8840</v>
      </c>
      <c r="F451" s="11"/>
      <c r="G451" s="11"/>
      <c r="H451" s="11"/>
      <c r="I451" s="11"/>
      <c r="J451" s="11"/>
      <c r="K451" s="11"/>
      <c r="M451" s="303">
        <v>6047</v>
      </c>
      <c r="N451" s="11"/>
      <c r="P451" s="171">
        <v>67.035109798855885</v>
      </c>
      <c r="Q451" s="11"/>
      <c r="R451" s="171">
        <v>65.98</v>
      </c>
      <c r="S451" s="11"/>
      <c r="T451" s="218">
        <v>108.56312419265542</v>
      </c>
      <c r="U451" s="11"/>
      <c r="V451" s="218">
        <v>108.32</v>
      </c>
      <c r="W451" s="11"/>
      <c r="Y451" s="171">
        <v>363263.26</v>
      </c>
      <c r="Z451" s="171">
        <v>379686.29</v>
      </c>
      <c r="AB451" s="11"/>
      <c r="AC451" s="11"/>
      <c r="AD451" s="11"/>
      <c r="AE451" s="4"/>
      <c r="AF451" s="4"/>
    </row>
    <row r="452" spans="1:32" x14ac:dyDescent="0.2">
      <c r="A452" s="54"/>
      <c r="B452" s="11"/>
      <c r="C452" s="226" t="s">
        <v>354</v>
      </c>
      <c r="D452" s="226"/>
      <c r="E452" s="228">
        <v>8848</v>
      </c>
      <c r="F452" s="11"/>
      <c r="G452" s="11"/>
      <c r="H452" s="11"/>
      <c r="I452" s="11"/>
      <c r="J452" s="11"/>
      <c r="K452" s="11"/>
      <c r="M452" s="303">
        <v>5</v>
      </c>
      <c r="N452" s="11"/>
      <c r="P452" s="171">
        <v>103.45</v>
      </c>
      <c r="Q452" s="11"/>
      <c r="R452" s="171">
        <v>105.455</v>
      </c>
      <c r="S452" s="11"/>
      <c r="T452" s="218">
        <v>168.11750000000001</v>
      </c>
      <c r="U452" s="11"/>
      <c r="V452" s="218">
        <v>171.73000000000002</v>
      </c>
      <c r="W452" s="11"/>
      <c r="Y452" s="171">
        <v>413.8</v>
      </c>
      <c r="Z452" s="171">
        <v>413.8</v>
      </c>
      <c r="AB452" s="11"/>
      <c r="AC452" s="11"/>
      <c r="AD452" s="11"/>
      <c r="AE452" s="4"/>
      <c r="AF452" s="4"/>
    </row>
    <row r="453" spans="1:32" x14ac:dyDescent="0.2">
      <c r="A453" s="54"/>
      <c r="B453" s="11"/>
      <c r="C453" s="226" t="s">
        <v>417</v>
      </c>
      <c r="D453" s="226"/>
      <c r="E453" s="228">
        <v>8848</v>
      </c>
      <c r="F453" s="11"/>
      <c r="G453" s="11"/>
      <c r="H453" s="11"/>
      <c r="I453" s="11"/>
      <c r="J453" s="11"/>
      <c r="K453" s="11"/>
      <c r="M453" s="303">
        <v>227</v>
      </c>
      <c r="N453" s="11"/>
      <c r="P453" s="171">
        <v>77.06526829268293</v>
      </c>
      <c r="Q453" s="11"/>
      <c r="R453" s="171">
        <v>74.22</v>
      </c>
      <c r="S453" s="11"/>
      <c r="T453" s="218">
        <v>130.636</v>
      </c>
      <c r="U453" s="11"/>
      <c r="V453" s="218">
        <v>128.93</v>
      </c>
      <c r="W453" s="11"/>
      <c r="Y453" s="171">
        <v>15798.38</v>
      </c>
      <c r="Z453" s="171">
        <v>16939.7</v>
      </c>
      <c r="AB453" s="11"/>
      <c r="AC453" s="11"/>
      <c r="AD453" s="11"/>
      <c r="AE453" s="4"/>
      <c r="AF453" s="4"/>
    </row>
    <row r="454" spans="1:32" x14ac:dyDescent="0.2">
      <c r="A454" s="54"/>
      <c r="B454" s="11"/>
      <c r="C454" s="226" t="s">
        <v>288</v>
      </c>
      <c r="D454" s="226"/>
      <c r="E454" s="228">
        <v>7828</v>
      </c>
      <c r="F454" s="11"/>
      <c r="G454" s="11"/>
      <c r="H454" s="11"/>
      <c r="I454" s="11"/>
      <c r="J454" s="11"/>
      <c r="K454" s="11"/>
      <c r="M454" s="303">
        <v>48</v>
      </c>
      <c r="N454" s="11"/>
      <c r="P454" s="171">
        <v>57.041428571428575</v>
      </c>
      <c r="Q454" s="11"/>
      <c r="R454" s="171">
        <v>60.244999999999997</v>
      </c>
      <c r="S454" s="11"/>
      <c r="T454" s="218">
        <v>86.351785714285697</v>
      </c>
      <c r="U454" s="11"/>
      <c r="V454" s="218">
        <v>89.715000000000003</v>
      </c>
      <c r="W454" s="11"/>
      <c r="Y454" s="171">
        <v>3194.32</v>
      </c>
      <c r="Z454" s="171">
        <v>3257.35</v>
      </c>
      <c r="AB454" s="11"/>
      <c r="AC454" s="11"/>
      <c r="AD454" s="11"/>
      <c r="AE454" s="4"/>
      <c r="AF454" s="4"/>
    </row>
    <row r="455" spans="1:32" x14ac:dyDescent="0.2">
      <c r="A455" s="54"/>
      <c r="B455" s="11"/>
      <c r="C455" s="226" t="s">
        <v>288</v>
      </c>
      <c r="D455" s="226"/>
      <c r="E455" s="228">
        <v>7840</v>
      </c>
      <c r="F455" s="11"/>
      <c r="G455" s="11"/>
      <c r="H455" s="11"/>
      <c r="I455" s="11"/>
      <c r="J455" s="11"/>
      <c r="K455" s="11"/>
      <c r="M455" s="303">
        <v>14</v>
      </c>
      <c r="N455" s="11"/>
      <c r="P455" s="171">
        <v>32.767142857142858</v>
      </c>
      <c r="Q455" s="11"/>
      <c r="R455" s="171">
        <v>15.350000000000001</v>
      </c>
      <c r="S455" s="11"/>
      <c r="T455" s="218">
        <v>40.928571428571431</v>
      </c>
      <c r="U455" s="11"/>
      <c r="V455" s="218">
        <v>10.344999999999999</v>
      </c>
      <c r="W455" s="11"/>
      <c r="Y455" s="171">
        <v>917.48</v>
      </c>
      <c r="Z455" s="171">
        <v>917.48</v>
      </c>
      <c r="AB455" s="11"/>
      <c r="AC455" s="11"/>
      <c r="AD455" s="11"/>
      <c r="AE455" s="4"/>
      <c r="AF455" s="4"/>
    </row>
    <row r="456" spans="1:32" x14ac:dyDescent="0.2">
      <c r="A456" s="54"/>
      <c r="B456" s="11"/>
      <c r="C456" s="226" t="s">
        <v>418</v>
      </c>
      <c r="D456" s="226"/>
      <c r="E456" s="228">
        <v>7871</v>
      </c>
      <c r="F456" s="11"/>
      <c r="G456" s="11"/>
      <c r="H456" s="11"/>
      <c r="I456" s="11"/>
      <c r="J456" s="11"/>
      <c r="K456" s="11"/>
      <c r="M456" s="303">
        <v>1</v>
      </c>
      <c r="N456" s="11"/>
      <c r="P456" s="171">
        <v>10</v>
      </c>
      <c r="Q456" s="11"/>
      <c r="R456" s="171">
        <v>10</v>
      </c>
      <c r="S456" s="11"/>
      <c r="T456" s="218">
        <v>0</v>
      </c>
      <c r="U456" s="11"/>
      <c r="V456" s="218">
        <v>0</v>
      </c>
      <c r="W456" s="11"/>
      <c r="Y456" s="171">
        <v>10</v>
      </c>
      <c r="Z456" s="171">
        <v>10</v>
      </c>
      <c r="AB456" s="11"/>
      <c r="AC456" s="11"/>
      <c r="AD456" s="11"/>
      <c r="AE456" s="4"/>
      <c r="AF456" s="4"/>
    </row>
    <row r="457" spans="1:32" x14ac:dyDescent="0.2">
      <c r="A457" s="54"/>
      <c r="B457" s="11"/>
      <c r="C457" s="226" t="s">
        <v>419</v>
      </c>
      <c r="D457" s="226"/>
      <c r="E457" s="228">
        <v>7092</v>
      </c>
      <c r="F457" s="11"/>
      <c r="G457" s="11"/>
      <c r="H457" s="11"/>
      <c r="I457" s="11"/>
      <c r="J457" s="11"/>
      <c r="K457" s="11"/>
      <c r="M457" s="303">
        <v>2</v>
      </c>
      <c r="N457" s="11"/>
      <c r="P457" s="171">
        <v>54.158387096774199</v>
      </c>
      <c r="Q457" s="11"/>
      <c r="R457" s="171">
        <v>40.06</v>
      </c>
      <c r="S457" s="11"/>
      <c r="T457" s="218">
        <v>83.734838709677405</v>
      </c>
      <c r="U457" s="11"/>
      <c r="V457" s="218">
        <v>57.99</v>
      </c>
      <c r="W457" s="11"/>
      <c r="Y457" s="171">
        <v>1678.91</v>
      </c>
      <c r="Z457" s="171">
        <v>1678.91</v>
      </c>
      <c r="AB457" s="11"/>
      <c r="AC457" s="11"/>
      <c r="AD457" s="11"/>
      <c r="AE457" s="4"/>
      <c r="AF457" s="4"/>
    </row>
    <row r="458" spans="1:32" x14ac:dyDescent="0.2">
      <c r="A458" s="54"/>
      <c r="B458" s="11"/>
      <c r="C458" s="226" t="s">
        <v>248</v>
      </c>
      <c r="D458" s="226"/>
      <c r="E458" s="228">
        <v>7081</v>
      </c>
      <c r="F458" s="11"/>
      <c r="G458" s="11"/>
      <c r="H458" s="11"/>
      <c r="I458" s="11"/>
      <c r="J458" s="11"/>
      <c r="K458" s="11"/>
      <c r="M458" s="303">
        <v>1</v>
      </c>
      <c r="N458" s="11"/>
      <c r="P458" s="171">
        <v>52.3</v>
      </c>
      <c r="Q458" s="11"/>
      <c r="R458" s="171">
        <v>52.3</v>
      </c>
      <c r="S458" s="11"/>
      <c r="T458" s="218">
        <v>75.27</v>
      </c>
      <c r="U458" s="11"/>
      <c r="V458" s="218">
        <v>75.27</v>
      </c>
      <c r="W458" s="11"/>
      <c r="Y458" s="171">
        <v>52.3</v>
      </c>
      <c r="Z458" s="171">
        <v>52.3</v>
      </c>
      <c r="AB458" s="11"/>
      <c r="AC458" s="11"/>
      <c r="AD458" s="11"/>
      <c r="AE458" s="4"/>
      <c r="AF458" s="4"/>
    </row>
    <row r="459" spans="1:32" x14ac:dyDescent="0.2">
      <c r="A459" s="54"/>
      <c r="B459" s="11"/>
      <c r="C459" s="226" t="s">
        <v>311</v>
      </c>
      <c r="D459" s="226"/>
      <c r="E459" s="228">
        <v>7092</v>
      </c>
      <c r="F459" s="11"/>
      <c r="G459" s="11"/>
      <c r="H459" s="11"/>
      <c r="I459" s="11"/>
      <c r="J459" s="11"/>
      <c r="K459" s="11"/>
      <c r="M459" s="303">
        <v>2416</v>
      </c>
      <c r="N459" s="11"/>
      <c r="P459" s="171">
        <v>88.623258122743692</v>
      </c>
      <c r="Q459" s="11"/>
      <c r="R459" s="171">
        <v>85.9</v>
      </c>
      <c r="S459" s="11"/>
      <c r="T459" s="218">
        <v>146.19351534296109</v>
      </c>
      <c r="U459" s="11"/>
      <c r="V459" s="218">
        <v>139.19999999999999</v>
      </c>
      <c r="W459" s="11"/>
      <c r="Y459" s="171">
        <v>196389.14</v>
      </c>
      <c r="Z459" s="171">
        <v>204205.27</v>
      </c>
      <c r="AB459" s="11"/>
      <c r="AC459" s="11"/>
      <c r="AD459" s="11"/>
      <c r="AE459" s="4"/>
      <c r="AF459" s="4"/>
    </row>
    <row r="460" spans="1:32" x14ac:dyDescent="0.2">
      <c r="A460" s="54"/>
      <c r="B460" s="11"/>
      <c r="C460" s="226" t="s">
        <v>420</v>
      </c>
      <c r="D460" s="226"/>
      <c r="E460" s="228">
        <v>7828</v>
      </c>
      <c r="F460" s="11"/>
      <c r="G460" s="11"/>
      <c r="H460" s="11"/>
      <c r="I460" s="11"/>
      <c r="J460" s="11"/>
      <c r="K460" s="11"/>
      <c r="M460" s="303">
        <v>2</v>
      </c>
      <c r="N460" s="11"/>
      <c r="P460" s="171">
        <v>77.555000000000007</v>
      </c>
      <c r="Q460" s="11"/>
      <c r="R460" s="171">
        <v>77.555000000000007</v>
      </c>
      <c r="S460" s="11"/>
      <c r="T460" s="218">
        <v>120.65</v>
      </c>
      <c r="U460" s="11"/>
      <c r="V460" s="218">
        <v>120.65</v>
      </c>
      <c r="W460" s="11"/>
      <c r="Y460" s="171">
        <v>155.11000000000001</v>
      </c>
      <c r="Z460" s="171">
        <v>155.11000000000001</v>
      </c>
      <c r="AB460" s="11"/>
      <c r="AC460" s="11"/>
      <c r="AD460" s="11"/>
      <c r="AE460" s="4"/>
      <c r="AF460" s="4"/>
    </row>
    <row r="461" spans="1:32" x14ac:dyDescent="0.2">
      <c r="A461" s="54"/>
      <c r="B461" s="11"/>
      <c r="C461" s="226" t="s">
        <v>289</v>
      </c>
      <c r="D461" s="226"/>
      <c r="E461" s="228">
        <v>7828</v>
      </c>
      <c r="F461" s="11"/>
      <c r="G461" s="11"/>
      <c r="H461" s="11"/>
      <c r="I461" s="11"/>
      <c r="J461" s="11"/>
      <c r="K461" s="11"/>
      <c r="M461" s="303">
        <v>1</v>
      </c>
      <c r="N461" s="11"/>
      <c r="P461" s="171">
        <v>78.55</v>
      </c>
      <c r="Q461" s="11"/>
      <c r="R461" s="171">
        <v>78.55</v>
      </c>
      <c r="S461" s="11"/>
      <c r="T461" s="218">
        <v>122.72</v>
      </c>
      <c r="U461" s="11"/>
      <c r="V461" s="218">
        <v>122.72</v>
      </c>
      <c r="W461" s="11"/>
      <c r="Y461" s="171">
        <v>78.55</v>
      </c>
      <c r="Z461" s="171">
        <v>78.55</v>
      </c>
      <c r="AB461" s="11"/>
      <c r="AC461" s="11"/>
      <c r="AD461" s="11"/>
      <c r="AE461" s="4"/>
      <c r="AF461" s="4"/>
    </row>
    <row r="462" spans="1:32" x14ac:dyDescent="0.2">
      <c r="A462" s="54"/>
      <c r="B462" s="11"/>
      <c r="C462" s="226" t="s">
        <v>289</v>
      </c>
      <c r="D462" s="226"/>
      <c r="E462" s="228">
        <v>7840</v>
      </c>
      <c r="F462" s="11"/>
      <c r="G462" s="11"/>
      <c r="H462" s="11"/>
      <c r="I462" s="11"/>
      <c r="J462" s="11"/>
      <c r="K462" s="11"/>
      <c r="M462" s="303">
        <v>14</v>
      </c>
      <c r="N462" s="11"/>
      <c r="P462" s="171">
        <v>58.188181818181825</v>
      </c>
      <c r="Q462" s="11"/>
      <c r="R462" s="171">
        <v>59.08</v>
      </c>
      <c r="S462" s="11"/>
      <c r="T462" s="218">
        <v>86.058181818181822</v>
      </c>
      <c r="U462" s="11"/>
      <c r="V462" s="218">
        <v>87.65</v>
      </c>
      <c r="W462" s="11"/>
      <c r="Y462" s="171">
        <v>640.07000000000005</v>
      </c>
      <c r="Z462" s="171">
        <v>640.07000000000005</v>
      </c>
      <c r="AB462" s="11"/>
      <c r="AC462" s="11"/>
      <c r="AD462" s="11"/>
      <c r="AE462" s="4"/>
      <c r="AF462" s="4"/>
    </row>
    <row r="463" spans="1:32" x14ac:dyDescent="0.2">
      <c r="A463" s="54"/>
      <c r="B463" s="11"/>
      <c r="C463" s="226" t="s">
        <v>290</v>
      </c>
      <c r="D463" s="226"/>
      <c r="E463" s="228">
        <v>7480</v>
      </c>
      <c r="F463" s="11"/>
      <c r="G463" s="11"/>
      <c r="H463" s="11"/>
      <c r="I463" s="11"/>
      <c r="J463" s="11"/>
      <c r="K463" s="11"/>
      <c r="M463" s="303">
        <v>1</v>
      </c>
      <c r="N463" s="11"/>
      <c r="P463" s="171">
        <v>86.8</v>
      </c>
      <c r="Q463" s="11"/>
      <c r="R463" s="171">
        <v>86.8</v>
      </c>
      <c r="S463" s="11"/>
      <c r="T463" s="218">
        <v>137.15</v>
      </c>
      <c r="U463" s="11"/>
      <c r="V463" s="218">
        <v>137.15</v>
      </c>
      <c r="W463" s="11"/>
      <c r="Y463" s="171">
        <v>86.8</v>
      </c>
      <c r="Z463" s="171">
        <v>86.8</v>
      </c>
      <c r="AB463" s="11"/>
      <c r="AC463" s="11"/>
      <c r="AD463" s="11"/>
      <c r="AE463" s="4"/>
      <c r="AF463" s="4"/>
    </row>
    <row r="464" spans="1:32" x14ac:dyDescent="0.2">
      <c r="A464" s="54"/>
      <c r="B464" s="11"/>
      <c r="C464" s="226" t="s">
        <v>290</v>
      </c>
      <c r="D464" s="226"/>
      <c r="E464" s="228">
        <v>7828</v>
      </c>
      <c r="F464" s="11"/>
      <c r="G464" s="11"/>
      <c r="H464" s="11"/>
      <c r="I464" s="11"/>
      <c r="J464" s="11"/>
      <c r="K464" s="11"/>
      <c r="M464" s="303">
        <v>54</v>
      </c>
      <c r="N464" s="11"/>
      <c r="P464" s="171">
        <v>55.664603174603172</v>
      </c>
      <c r="Q464" s="11"/>
      <c r="R464" s="171">
        <v>56.76</v>
      </c>
      <c r="S464" s="11"/>
      <c r="T464" s="218">
        <v>82.449365079365066</v>
      </c>
      <c r="U464" s="11"/>
      <c r="V464" s="218">
        <v>83.53</v>
      </c>
      <c r="W464" s="11"/>
      <c r="Y464" s="171">
        <v>3506.87</v>
      </c>
      <c r="Z464" s="171">
        <v>3506.87</v>
      </c>
      <c r="AB464" s="11"/>
      <c r="AC464" s="11"/>
      <c r="AD464" s="11"/>
      <c r="AE464" s="4"/>
      <c r="AF464" s="4"/>
    </row>
    <row r="465" spans="1:32" x14ac:dyDescent="0.2">
      <c r="A465" s="54"/>
      <c r="B465" s="11"/>
      <c r="C465" s="226" t="s">
        <v>326</v>
      </c>
      <c r="D465" s="226"/>
      <c r="E465" s="228">
        <v>7840</v>
      </c>
      <c r="F465" s="11"/>
      <c r="G465" s="11"/>
      <c r="H465" s="11"/>
      <c r="I465" s="11"/>
      <c r="J465" s="11"/>
      <c r="K465" s="11"/>
      <c r="M465" s="303">
        <v>8</v>
      </c>
      <c r="N465" s="11"/>
      <c r="P465" s="171">
        <v>76.08</v>
      </c>
      <c r="Q465" s="11"/>
      <c r="R465" s="171">
        <v>58.5</v>
      </c>
      <c r="S465" s="11"/>
      <c r="T465" s="218">
        <v>117.99857142857142</v>
      </c>
      <c r="U465" s="11"/>
      <c r="V465" s="218">
        <v>86.62</v>
      </c>
      <c r="W465" s="11"/>
      <c r="Y465" s="171">
        <v>532.55999999999995</v>
      </c>
      <c r="Z465" s="171">
        <v>532.55999999999995</v>
      </c>
      <c r="AB465" s="11"/>
      <c r="AC465" s="11"/>
      <c r="AD465" s="11"/>
      <c r="AE465" s="4"/>
      <c r="AF465" s="4"/>
    </row>
    <row r="466" spans="1:32" x14ac:dyDescent="0.2">
      <c r="A466" s="54"/>
      <c r="B466" s="11"/>
      <c r="C466" s="226" t="s">
        <v>290</v>
      </c>
      <c r="D466" s="226"/>
      <c r="E466" s="228">
        <v>7871</v>
      </c>
      <c r="F466" s="11"/>
      <c r="G466" s="11"/>
      <c r="H466" s="11"/>
      <c r="I466" s="11"/>
      <c r="J466" s="11"/>
      <c r="K466" s="11"/>
      <c r="M466" s="303">
        <v>1</v>
      </c>
      <c r="N466" s="11"/>
      <c r="P466" s="171">
        <v>119.14</v>
      </c>
      <c r="Q466" s="11"/>
      <c r="R466" s="171">
        <v>119.14</v>
      </c>
      <c r="S466" s="11"/>
      <c r="T466" s="218">
        <v>194.9</v>
      </c>
      <c r="U466" s="11"/>
      <c r="V466" s="218">
        <v>194.9</v>
      </c>
      <c r="W466" s="11"/>
      <c r="Y466" s="171">
        <v>119.14</v>
      </c>
      <c r="Z466" s="171">
        <v>119.14</v>
      </c>
      <c r="AB466" s="11"/>
      <c r="AC466" s="11"/>
      <c r="AD466" s="11"/>
      <c r="AE466" s="4"/>
      <c r="AF466" s="4"/>
    </row>
    <row r="467" spans="1:32" x14ac:dyDescent="0.2">
      <c r="A467" s="54"/>
      <c r="B467" s="11"/>
      <c r="C467" s="226" t="s">
        <v>291</v>
      </c>
      <c r="D467" s="226"/>
      <c r="E467" s="228">
        <v>7860</v>
      </c>
      <c r="F467" s="11"/>
      <c r="G467" s="11"/>
      <c r="H467" s="11"/>
      <c r="I467" s="11"/>
      <c r="J467" s="11"/>
      <c r="K467" s="11"/>
      <c r="M467" s="303">
        <v>44</v>
      </c>
      <c r="N467" s="11"/>
      <c r="P467" s="171">
        <v>83.214102564102561</v>
      </c>
      <c r="Q467" s="11"/>
      <c r="R467" s="171">
        <v>83.6</v>
      </c>
      <c r="S467" s="11"/>
      <c r="T467" s="218">
        <v>131.92897435897436</v>
      </c>
      <c r="U467" s="11"/>
      <c r="V467" s="218">
        <v>130.94999999999999</v>
      </c>
      <c r="W467" s="11"/>
      <c r="Y467" s="171">
        <v>3245.35</v>
      </c>
      <c r="Z467" s="171">
        <v>3280.91</v>
      </c>
      <c r="AB467" s="11"/>
      <c r="AC467" s="11"/>
      <c r="AD467" s="11"/>
      <c r="AE467" s="4"/>
      <c r="AF467" s="4"/>
    </row>
    <row r="468" spans="1:32" x14ac:dyDescent="0.2">
      <c r="A468" s="54"/>
      <c r="B468" s="11"/>
      <c r="C468" s="226" t="s">
        <v>249</v>
      </c>
      <c r="D468" s="226"/>
      <c r="E468" s="228">
        <v>7821</v>
      </c>
      <c r="F468" s="11"/>
      <c r="G468" s="11"/>
      <c r="H468" s="11"/>
      <c r="I468" s="11"/>
      <c r="J468" s="11"/>
      <c r="K468" s="11"/>
      <c r="M468" s="303">
        <v>1</v>
      </c>
      <c r="N468" s="11"/>
      <c r="P468" s="171">
        <v>0</v>
      </c>
      <c r="Q468" s="11"/>
      <c r="R468" s="171">
        <v>0</v>
      </c>
      <c r="S468" s="11"/>
      <c r="T468" s="218">
        <v>0</v>
      </c>
      <c r="U468" s="11"/>
      <c r="V468" s="218">
        <v>0</v>
      </c>
      <c r="W468" s="11"/>
      <c r="Y468" s="171">
        <v>0</v>
      </c>
      <c r="Z468" s="171">
        <v>0</v>
      </c>
      <c r="AB468" s="11"/>
      <c r="AC468" s="11"/>
      <c r="AD468" s="11"/>
      <c r="AE468" s="4"/>
      <c r="AF468" s="4"/>
    </row>
    <row r="469" spans="1:32" x14ac:dyDescent="0.2">
      <c r="A469" s="54"/>
      <c r="B469" s="11"/>
      <c r="C469" s="226" t="s">
        <v>249</v>
      </c>
      <c r="D469" s="226"/>
      <c r="E469" s="228">
        <v>7860</v>
      </c>
      <c r="F469" s="11"/>
      <c r="G469" s="11"/>
      <c r="H469" s="11"/>
      <c r="I469" s="11"/>
      <c r="J469" s="11"/>
      <c r="K469" s="11"/>
      <c r="M469" s="303">
        <v>2379</v>
      </c>
      <c r="N469" s="11"/>
      <c r="P469" s="171">
        <v>66.021024999999995</v>
      </c>
      <c r="Q469" s="11"/>
      <c r="R469" s="171">
        <v>62.71</v>
      </c>
      <c r="S469" s="11"/>
      <c r="T469" s="218">
        <v>106.26518000000019</v>
      </c>
      <c r="U469" s="11"/>
      <c r="V469" s="218">
        <v>101.05</v>
      </c>
      <c r="W469" s="11"/>
      <c r="Y469" s="171">
        <v>132042.04999999999</v>
      </c>
      <c r="Z469" s="171">
        <v>139285.12</v>
      </c>
      <c r="AB469" s="11"/>
      <c r="AC469" s="11"/>
      <c r="AD469" s="11"/>
      <c r="AE469" s="4"/>
      <c r="AF469" s="4"/>
    </row>
    <row r="470" spans="1:32" x14ac:dyDescent="0.2">
      <c r="A470" s="54"/>
      <c r="B470" s="11"/>
      <c r="C470" s="226" t="s">
        <v>292</v>
      </c>
      <c r="D470" s="226"/>
      <c r="E470" s="228">
        <v>7416</v>
      </c>
      <c r="F470" s="11"/>
      <c r="G470" s="11"/>
      <c r="H470" s="11"/>
      <c r="I470" s="11"/>
      <c r="J470" s="11"/>
      <c r="K470" s="11"/>
      <c r="M470" s="303">
        <v>1</v>
      </c>
      <c r="N470" s="11"/>
      <c r="P470" s="171">
        <v>82.44</v>
      </c>
      <c r="Q470" s="11"/>
      <c r="R470" s="171">
        <v>82.44</v>
      </c>
      <c r="S470" s="11"/>
      <c r="T470" s="218">
        <v>128.88999999999999</v>
      </c>
      <c r="U470" s="11"/>
      <c r="V470" s="218">
        <v>128.88999999999999</v>
      </c>
      <c r="W470" s="11"/>
      <c r="Y470" s="171">
        <v>82.44</v>
      </c>
      <c r="Z470" s="171">
        <v>82.44</v>
      </c>
      <c r="AB470" s="11"/>
      <c r="AC470" s="11"/>
      <c r="AD470" s="11"/>
      <c r="AE470" s="4"/>
      <c r="AF470" s="4"/>
    </row>
    <row r="471" spans="1:32" x14ac:dyDescent="0.2">
      <c r="A471" s="54"/>
      <c r="B471" s="11"/>
      <c r="C471" s="226" t="s">
        <v>292</v>
      </c>
      <c r="D471" s="226"/>
      <c r="E471" s="228">
        <v>7439</v>
      </c>
      <c r="F471" s="11"/>
      <c r="G471" s="11"/>
      <c r="H471" s="11"/>
      <c r="I471" s="11"/>
      <c r="J471" s="11"/>
      <c r="K471" s="11"/>
      <c r="M471" s="303">
        <v>146</v>
      </c>
      <c r="N471" s="11"/>
      <c r="P471" s="171">
        <v>67.969015151515151</v>
      </c>
      <c r="Q471" s="11"/>
      <c r="R471" s="171">
        <v>69.11</v>
      </c>
      <c r="S471" s="11"/>
      <c r="T471" s="218">
        <v>104.00825757575755</v>
      </c>
      <c r="U471" s="11"/>
      <c r="V471" s="218">
        <v>106.2</v>
      </c>
      <c r="W471" s="11"/>
      <c r="Y471" s="171">
        <v>8971.91</v>
      </c>
      <c r="Z471" s="171">
        <v>9033.27</v>
      </c>
      <c r="AB471" s="11"/>
      <c r="AC471" s="11"/>
      <c r="AD471" s="11"/>
      <c r="AE471" s="4"/>
      <c r="AF471" s="4"/>
    </row>
    <row r="472" spans="1:32" x14ac:dyDescent="0.2">
      <c r="A472" s="54"/>
      <c r="B472" s="11"/>
      <c r="C472" s="226" t="s">
        <v>293</v>
      </c>
      <c r="D472" s="226"/>
      <c r="E472" s="228">
        <v>7439</v>
      </c>
      <c r="F472" s="11"/>
      <c r="G472" s="11"/>
      <c r="H472" s="11"/>
      <c r="I472" s="11"/>
      <c r="J472" s="11"/>
      <c r="K472" s="11"/>
      <c r="M472" s="303">
        <v>73</v>
      </c>
      <c r="N472" s="11"/>
      <c r="P472" s="171">
        <v>50.342857142857142</v>
      </c>
      <c r="Q472" s="11"/>
      <c r="R472" s="171">
        <v>54.02</v>
      </c>
      <c r="S472" s="11"/>
      <c r="T472" s="218">
        <v>72.831746031746022</v>
      </c>
      <c r="U472" s="11"/>
      <c r="V472" s="218">
        <v>79.39</v>
      </c>
      <c r="W472" s="11"/>
      <c r="Y472" s="171">
        <v>3171.6</v>
      </c>
      <c r="Z472" s="171">
        <v>3206.31</v>
      </c>
      <c r="AB472" s="11"/>
      <c r="AC472" s="11"/>
      <c r="AD472" s="11"/>
      <c r="AE472" s="4"/>
      <c r="AF472" s="4"/>
    </row>
    <row r="473" spans="1:32" x14ac:dyDescent="0.2">
      <c r="A473" s="54"/>
      <c r="B473" s="11"/>
      <c r="C473" s="226" t="s">
        <v>422</v>
      </c>
      <c r="D473" s="226"/>
      <c r="E473" s="228">
        <v>7439</v>
      </c>
      <c r="F473" s="11"/>
      <c r="G473" s="11"/>
      <c r="H473" s="11"/>
      <c r="I473" s="11"/>
      <c r="J473" s="11"/>
      <c r="K473" s="11"/>
      <c r="M473" s="303">
        <v>1</v>
      </c>
      <c r="N473" s="11"/>
      <c r="P473" s="171">
        <v>53.45</v>
      </c>
      <c r="Q473" s="11"/>
      <c r="R473" s="171">
        <v>53.45</v>
      </c>
      <c r="S473" s="11"/>
      <c r="T473" s="218">
        <v>77.33</v>
      </c>
      <c r="U473" s="11"/>
      <c r="V473" s="218">
        <v>77.33</v>
      </c>
      <c r="W473" s="11"/>
      <c r="Y473" s="171">
        <v>53.45</v>
      </c>
      <c r="Z473" s="171">
        <v>53.45</v>
      </c>
      <c r="AB473" s="11"/>
      <c r="AC473" s="11"/>
      <c r="AD473" s="11"/>
      <c r="AE473" s="4"/>
      <c r="AF473" s="4"/>
    </row>
    <row r="474" spans="1:32" x14ac:dyDescent="0.2">
      <c r="A474" s="54"/>
      <c r="B474" s="11"/>
      <c r="C474" s="226" t="s">
        <v>356</v>
      </c>
      <c r="D474" s="226"/>
      <c r="E474" s="228">
        <v>7823</v>
      </c>
      <c r="F474" s="11"/>
      <c r="G474" s="11"/>
      <c r="H474" s="11"/>
      <c r="I474" s="11"/>
      <c r="J474" s="11"/>
      <c r="K474" s="11"/>
      <c r="M474" s="303">
        <v>1</v>
      </c>
      <c r="N474" s="11"/>
      <c r="P474" s="171">
        <v>0</v>
      </c>
      <c r="Q474" s="11"/>
      <c r="R474" s="171">
        <v>0</v>
      </c>
      <c r="S474" s="11"/>
      <c r="T474" s="218">
        <v>0</v>
      </c>
      <c r="U474" s="11"/>
      <c r="V474" s="218">
        <v>0</v>
      </c>
      <c r="W474" s="11"/>
      <c r="Y474" s="171">
        <v>0</v>
      </c>
      <c r="Z474" s="171">
        <v>0</v>
      </c>
      <c r="AB474" s="11"/>
      <c r="AC474" s="11"/>
      <c r="AD474" s="11"/>
      <c r="AE474" s="4"/>
      <c r="AF474" s="4"/>
    </row>
    <row r="475" spans="1:32" x14ac:dyDescent="0.2">
      <c r="A475" s="54"/>
      <c r="B475" s="11"/>
      <c r="C475" s="226" t="s">
        <v>294</v>
      </c>
      <c r="D475" s="226"/>
      <c r="E475" s="228">
        <v>7863</v>
      </c>
      <c r="F475" s="11"/>
      <c r="G475" s="11"/>
      <c r="H475" s="11"/>
      <c r="I475" s="11"/>
      <c r="J475" s="11"/>
      <c r="K475" s="11"/>
      <c r="M475" s="303">
        <v>406</v>
      </c>
      <c r="N475" s="11"/>
      <c r="P475" s="171">
        <v>74.61333333333333</v>
      </c>
      <c r="Q475" s="11"/>
      <c r="R475" s="171">
        <v>72.83</v>
      </c>
      <c r="S475" s="11"/>
      <c r="T475" s="218">
        <v>123.17023188405786</v>
      </c>
      <c r="U475" s="11"/>
      <c r="V475" s="218">
        <v>123.76</v>
      </c>
      <c r="W475" s="11"/>
      <c r="Y475" s="171">
        <v>25741.599999999999</v>
      </c>
      <c r="Z475" s="171">
        <v>27182.16</v>
      </c>
      <c r="AB475" s="11"/>
      <c r="AC475" s="11"/>
      <c r="AD475" s="11"/>
      <c r="AE475" s="4"/>
      <c r="AF475" s="4"/>
    </row>
    <row r="476" spans="1:32" x14ac:dyDescent="0.2">
      <c r="A476" s="54"/>
      <c r="B476" s="11"/>
      <c r="C476" s="226" t="s">
        <v>295</v>
      </c>
      <c r="D476" s="226"/>
      <c r="E476" s="228">
        <v>8534</v>
      </c>
      <c r="F476" s="11"/>
      <c r="G476" s="11"/>
      <c r="H476" s="11"/>
      <c r="I476" s="11"/>
      <c r="J476" s="11"/>
      <c r="K476" s="11"/>
      <c r="M476" s="303">
        <v>28</v>
      </c>
      <c r="N476" s="11"/>
      <c r="P476" s="171">
        <v>94.907368421052638</v>
      </c>
      <c r="Q476" s="11"/>
      <c r="R476" s="171">
        <v>90.56</v>
      </c>
      <c r="S476" s="11"/>
      <c r="T476" s="218">
        <v>157.92052631578946</v>
      </c>
      <c r="U476" s="11"/>
      <c r="V476" s="218">
        <v>146.52000000000001</v>
      </c>
      <c r="W476" s="11"/>
      <c r="Y476" s="171">
        <v>1803.24</v>
      </c>
      <c r="Z476" s="171">
        <v>1839.37</v>
      </c>
      <c r="AB476" s="11"/>
      <c r="AC476" s="11"/>
      <c r="AD476" s="11"/>
      <c r="AE476" s="4"/>
      <c r="AF476" s="4"/>
    </row>
    <row r="477" spans="1:32" x14ac:dyDescent="0.2">
      <c r="A477" s="54"/>
      <c r="B477" s="11"/>
      <c r="C477" s="226" t="s">
        <v>250</v>
      </c>
      <c r="D477" s="226"/>
      <c r="E477" s="228">
        <v>8534</v>
      </c>
      <c r="F477" s="11"/>
      <c r="G477" s="11"/>
      <c r="H477" s="11"/>
      <c r="I477" s="11"/>
      <c r="J477" s="11"/>
      <c r="K477" s="11"/>
      <c r="M477" s="303">
        <v>3745</v>
      </c>
      <c r="N477" s="11"/>
      <c r="P477" s="171">
        <v>92.223164630599186</v>
      </c>
      <c r="Q477" s="11"/>
      <c r="R477" s="171">
        <v>88.33</v>
      </c>
      <c r="S477" s="11"/>
      <c r="T477" s="218">
        <v>155.95488365328686</v>
      </c>
      <c r="U477" s="11"/>
      <c r="V477" s="218">
        <v>148.58000000000001</v>
      </c>
      <c r="W477" s="11"/>
      <c r="Y477" s="171">
        <v>317063.24</v>
      </c>
      <c r="Z477" s="171">
        <v>329190.42</v>
      </c>
      <c r="AB477" s="11"/>
      <c r="AC477" s="11"/>
      <c r="AD477" s="11"/>
      <c r="AE477" s="4"/>
      <c r="AF477" s="4"/>
    </row>
    <row r="478" spans="1:32" x14ac:dyDescent="0.2">
      <c r="A478" s="54"/>
      <c r="B478" s="11"/>
      <c r="C478" s="226" t="s">
        <v>251</v>
      </c>
      <c r="D478" s="226"/>
      <c r="E478" s="228">
        <v>8861</v>
      </c>
      <c r="F478" s="11"/>
      <c r="G478" s="11"/>
      <c r="H478" s="11"/>
      <c r="I478" s="11"/>
      <c r="J478" s="11"/>
      <c r="K478" s="11"/>
      <c r="M478" s="303">
        <v>15053</v>
      </c>
      <c r="N478" s="11"/>
      <c r="P478" s="171">
        <v>62.568989357313754</v>
      </c>
      <c r="Q478" s="11"/>
      <c r="R478" s="171">
        <v>58.44</v>
      </c>
      <c r="S478" s="11"/>
      <c r="T478" s="218">
        <v>98.193848692352248</v>
      </c>
      <c r="U478" s="11"/>
      <c r="V478" s="218">
        <v>91.81</v>
      </c>
      <c r="W478" s="11"/>
      <c r="Y478" s="171">
        <v>758398.72</v>
      </c>
      <c r="Z478" s="171">
        <v>778189.51</v>
      </c>
      <c r="AB478" s="11"/>
      <c r="AC478" s="11"/>
      <c r="AD478" s="11"/>
      <c r="AE478" s="4"/>
      <c r="AF478" s="4"/>
    </row>
    <row r="479" spans="1:32" x14ac:dyDescent="0.2">
      <c r="A479" s="54"/>
      <c r="B479" s="11"/>
      <c r="C479" s="226" t="s">
        <v>252</v>
      </c>
      <c r="D479" s="226"/>
      <c r="E479" s="228">
        <v>8865</v>
      </c>
      <c r="F479" s="11"/>
      <c r="G479" s="11"/>
      <c r="H479" s="11"/>
      <c r="I479" s="11"/>
      <c r="J479" s="11"/>
      <c r="K479" s="11"/>
      <c r="M479" s="303">
        <v>7371</v>
      </c>
      <c r="N479" s="11"/>
      <c r="P479" s="171">
        <v>65.604491228070174</v>
      </c>
      <c r="Q479" s="11"/>
      <c r="R479" s="171">
        <v>63.46</v>
      </c>
      <c r="S479" s="11"/>
      <c r="T479" s="218">
        <v>106.65061988303867</v>
      </c>
      <c r="U479" s="11"/>
      <c r="V479" s="218">
        <v>105.19</v>
      </c>
      <c r="W479" s="11"/>
      <c r="Y479" s="171">
        <v>392642.88</v>
      </c>
      <c r="Z479" s="171">
        <v>415465.16</v>
      </c>
      <c r="AB479" s="11"/>
      <c r="AC479" s="11"/>
      <c r="AD479" s="11"/>
      <c r="AE479" s="4"/>
      <c r="AF479" s="4"/>
    </row>
    <row r="480" spans="1:32" x14ac:dyDescent="0.2">
      <c r="A480" s="54"/>
      <c r="B480" s="11"/>
      <c r="C480" s="226" t="s">
        <v>370</v>
      </c>
      <c r="D480" s="226"/>
      <c r="E480" s="228">
        <v>8865</v>
      </c>
      <c r="F480" s="11"/>
      <c r="G480" s="11"/>
      <c r="H480" s="11"/>
      <c r="I480" s="11"/>
      <c r="J480" s="11"/>
      <c r="K480" s="11"/>
      <c r="M480" s="303">
        <v>2</v>
      </c>
      <c r="N480" s="11"/>
      <c r="P480" s="171">
        <v>72.094999999999999</v>
      </c>
      <c r="Q480" s="11"/>
      <c r="R480" s="171">
        <v>72.094999999999999</v>
      </c>
      <c r="S480" s="11"/>
      <c r="T480" s="218">
        <v>111.38</v>
      </c>
      <c r="U480" s="11"/>
      <c r="V480" s="218">
        <v>111.38</v>
      </c>
      <c r="W480" s="11"/>
      <c r="Y480" s="171">
        <v>144.19</v>
      </c>
      <c r="Z480" s="171">
        <v>144.19</v>
      </c>
      <c r="AB480" s="11"/>
      <c r="AC480" s="11"/>
      <c r="AD480" s="11"/>
      <c r="AE480" s="4"/>
      <c r="AF480" s="4"/>
    </row>
    <row r="481" spans="1:32" x14ac:dyDescent="0.2">
      <c r="A481" s="54"/>
      <c r="B481" s="11"/>
      <c r="C481" s="226" t="s">
        <v>327</v>
      </c>
      <c r="D481" s="226"/>
      <c r="E481" s="228">
        <v>8867</v>
      </c>
      <c r="F481" s="11"/>
      <c r="G481" s="11"/>
      <c r="H481" s="11"/>
      <c r="I481" s="11"/>
      <c r="J481" s="11"/>
      <c r="K481" s="11"/>
      <c r="M481" s="303">
        <v>244</v>
      </c>
      <c r="N481" s="11"/>
      <c r="P481" s="171">
        <v>121.89</v>
      </c>
      <c r="Q481" s="11"/>
      <c r="R481" s="171">
        <v>120.345</v>
      </c>
      <c r="S481" s="11"/>
      <c r="T481" s="218">
        <v>208.79577272727281</v>
      </c>
      <c r="U481" s="11"/>
      <c r="V481" s="218">
        <v>203.715</v>
      </c>
      <c r="W481" s="11"/>
      <c r="Y481" s="171">
        <v>26815.8</v>
      </c>
      <c r="Z481" s="171">
        <v>27730.3</v>
      </c>
      <c r="AB481" s="11"/>
      <c r="AC481" s="11"/>
      <c r="AD481" s="11"/>
      <c r="AE481" s="4"/>
      <c r="AF481" s="4"/>
    </row>
    <row r="482" spans="1:32" x14ac:dyDescent="0.2">
      <c r="A482" s="54"/>
      <c r="B482" s="11"/>
      <c r="C482" s="226" t="s">
        <v>380</v>
      </c>
      <c r="D482" s="226"/>
      <c r="E482" s="228">
        <v>7062</v>
      </c>
      <c r="F482" s="11"/>
      <c r="G482" s="11"/>
      <c r="H482" s="11"/>
      <c r="I482" s="11"/>
      <c r="J482" s="11"/>
      <c r="K482" s="11"/>
      <c r="M482" s="303">
        <v>3</v>
      </c>
      <c r="N482" s="11"/>
      <c r="P482" s="171">
        <v>100.86</v>
      </c>
      <c r="Q482" s="11"/>
      <c r="R482" s="171">
        <v>102.62</v>
      </c>
      <c r="S482" s="11"/>
      <c r="T482" s="218">
        <v>161.88666666666666</v>
      </c>
      <c r="U482" s="11"/>
      <c r="V482" s="218">
        <v>164.98</v>
      </c>
      <c r="W482" s="11"/>
      <c r="Y482" s="171">
        <v>302.58</v>
      </c>
      <c r="Z482" s="171">
        <v>302.58</v>
      </c>
      <c r="AB482" s="11"/>
      <c r="AC482" s="11"/>
      <c r="AD482" s="11"/>
      <c r="AE482" s="4"/>
      <c r="AF482" s="4"/>
    </row>
    <row r="483" spans="1:32" x14ac:dyDescent="0.2">
      <c r="A483" s="54"/>
      <c r="B483" s="11"/>
      <c r="C483" s="226" t="s">
        <v>371</v>
      </c>
      <c r="D483" s="226"/>
      <c r="E483" s="228">
        <v>8865</v>
      </c>
      <c r="F483" s="11"/>
      <c r="G483" s="11"/>
      <c r="H483" s="11"/>
      <c r="I483" s="11"/>
      <c r="J483" s="11"/>
      <c r="K483" s="11"/>
      <c r="M483" s="303">
        <v>4</v>
      </c>
      <c r="N483" s="11"/>
      <c r="P483" s="171">
        <v>89.933333333333337</v>
      </c>
      <c r="Q483" s="11"/>
      <c r="R483" s="171">
        <v>91.08</v>
      </c>
      <c r="S483" s="11"/>
      <c r="T483" s="218">
        <v>143.35</v>
      </c>
      <c r="U483" s="11"/>
      <c r="V483" s="218">
        <v>145.41</v>
      </c>
      <c r="W483" s="11"/>
      <c r="Y483" s="171">
        <v>269.8</v>
      </c>
      <c r="Z483" s="171">
        <v>269.8</v>
      </c>
      <c r="AB483" s="11"/>
      <c r="AC483" s="11"/>
      <c r="AD483" s="11"/>
      <c r="AE483" s="4"/>
      <c r="AF483" s="4"/>
    </row>
    <row r="484" spans="1:32" x14ac:dyDescent="0.2">
      <c r="A484" s="54"/>
      <c r="B484" s="11"/>
      <c r="C484" s="226" t="s">
        <v>296</v>
      </c>
      <c r="D484" s="226"/>
      <c r="E484" s="228">
        <v>8865</v>
      </c>
      <c r="F484" s="11"/>
      <c r="G484" s="11"/>
      <c r="H484" s="11"/>
      <c r="I484" s="11"/>
      <c r="J484" s="11"/>
      <c r="K484" s="11"/>
      <c r="M484" s="303">
        <v>66</v>
      </c>
      <c r="N484" s="11"/>
      <c r="P484" s="171">
        <v>37.732500000000002</v>
      </c>
      <c r="Q484" s="11"/>
      <c r="R484" s="171">
        <v>16.84</v>
      </c>
      <c r="S484" s="11"/>
      <c r="T484" s="218">
        <v>49.944642857142867</v>
      </c>
      <c r="U484" s="11"/>
      <c r="V484" s="218">
        <v>11.86</v>
      </c>
      <c r="W484" s="11"/>
      <c r="Y484" s="171">
        <v>2113.02</v>
      </c>
      <c r="Z484" s="171">
        <v>2113.02</v>
      </c>
      <c r="AB484" s="11"/>
      <c r="AC484" s="11"/>
      <c r="AD484" s="11"/>
      <c r="AE484" s="4"/>
      <c r="AF484" s="4"/>
    </row>
    <row r="485" spans="1:32" x14ac:dyDescent="0.2">
      <c r="A485" s="54"/>
      <c r="B485" s="11"/>
      <c r="C485" s="226" t="s">
        <v>297</v>
      </c>
      <c r="D485" s="226"/>
      <c r="E485" s="228">
        <v>7865</v>
      </c>
      <c r="F485" s="11"/>
      <c r="G485" s="11"/>
      <c r="H485" s="11"/>
      <c r="I485" s="11"/>
      <c r="J485" s="11"/>
      <c r="K485" s="11"/>
      <c r="M485" s="303">
        <v>76</v>
      </c>
      <c r="N485" s="11"/>
      <c r="P485" s="171">
        <v>73.546805555555551</v>
      </c>
      <c r="Q485" s="11"/>
      <c r="R485" s="171">
        <v>70.47999999999999</v>
      </c>
      <c r="S485" s="11"/>
      <c r="T485" s="218">
        <v>117.91041666666668</v>
      </c>
      <c r="U485" s="11"/>
      <c r="V485" s="218">
        <v>110.35</v>
      </c>
      <c r="W485" s="11"/>
      <c r="Y485" s="171">
        <v>5295.37</v>
      </c>
      <c r="Z485" s="171">
        <v>5464.18</v>
      </c>
      <c r="AB485" s="11"/>
      <c r="AC485" s="11"/>
      <c r="AD485" s="11"/>
      <c r="AE485" s="4"/>
      <c r="AF485" s="4"/>
    </row>
    <row r="486" spans="1:32" x14ac:dyDescent="0.2">
      <c r="A486" s="54"/>
      <c r="B486" s="11"/>
      <c r="C486" s="226" t="s">
        <v>425</v>
      </c>
      <c r="D486" s="226"/>
      <c r="E486" s="228">
        <v>7064</v>
      </c>
      <c r="F486" s="11"/>
      <c r="G486" s="11"/>
      <c r="H486" s="11"/>
      <c r="I486" s="11"/>
      <c r="J486" s="11"/>
      <c r="K486" s="11"/>
      <c r="M486" s="303">
        <v>1349</v>
      </c>
      <c r="N486" s="11"/>
      <c r="P486" s="171">
        <v>67.764843478260872</v>
      </c>
      <c r="Q486" s="11"/>
      <c r="R486" s="171">
        <v>66.39</v>
      </c>
      <c r="S486" s="11"/>
      <c r="T486" s="218">
        <v>115.17648695652169</v>
      </c>
      <c r="U486" s="11"/>
      <c r="V486" s="218">
        <v>112.46</v>
      </c>
      <c r="W486" s="11"/>
      <c r="Y486" s="171">
        <v>77929.570000000007</v>
      </c>
      <c r="Z486" s="171">
        <v>84566.88</v>
      </c>
      <c r="AB486" s="11"/>
      <c r="AC486" s="11"/>
      <c r="AD486" s="11"/>
      <c r="AE486" s="4"/>
      <c r="AF486" s="4"/>
    </row>
    <row r="487" spans="1:32" x14ac:dyDescent="0.2">
      <c r="A487" s="54"/>
      <c r="B487" s="11"/>
      <c r="C487" s="226" t="s">
        <v>312</v>
      </c>
      <c r="D487" s="226"/>
      <c r="E487" s="228">
        <v>8540</v>
      </c>
      <c r="F487" s="11"/>
      <c r="G487" s="11"/>
      <c r="H487" s="11"/>
      <c r="I487" s="11"/>
      <c r="J487" s="11"/>
      <c r="K487" s="11"/>
      <c r="M487" s="303">
        <v>130</v>
      </c>
      <c r="N487" s="11"/>
      <c r="P487" s="171">
        <v>150.31278688524591</v>
      </c>
      <c r="Q487" s="11"/>
      <c r="R487" s="171">
        <v>152.6</v>
      </c>
      <c r="S487" s="11"/>
      <c r="T487" s="218">
        <v>259.53155737704913</v>
      </c>
      <c r="U487" s="11"/>
      <c r="V487" s="218">
        <v>260.52999999999997</v>
      </c>
      <c r="W487" s="11"/>
      <c r="Y487" s="171">
        <v>18338.16</v>
      </c>
      <c r="Z487" s="171">
        <v>18608.990000000002</v>
      </c>
      <c r="AB487" s="11"/>
      <c r="AC487" s="11"/>
      <c r="AD487" s="11"/>
      <c r="AE487" s="4"/>
      <c r="AF487" s="4"/>
    </row>
    <row r="488" spans="1:32" x14ac:dyDescent="0.2">
      <c r="A488" s="54"/>
      <c r="B488" s="11"/>
      <c r="C488" s="226" t="s">
        <v>254</v>
      </c>
      <c r="D488" s="226"/>
      <c r="E488" s="228">
        <v>7065</v>
      </c>
      <c r="F488" s="11"/>
      <c r="G488" s="11"/>
      <c r="H488" s="11"/>
      <c r="I488" s="11"/>
      <c r="J488" s="11"/>
      <c r="K488" s="11"/>
      <c r="M488" s="303">
        <v>9898</v>
      </c>
      <c r="N488" s="11"/>
      <c r="P488" s="171">
        <v>62.680510090380089</v>
      </c>
      <c r="Q488" s="11"/>
      <c r="R488" s="171">
        <v>60.9</v>
      </c>
      <c r="S488" s="11"/>
      <c r="T488" s="218">
        <v>100.407499071438</v>
      </c>
      <c r="U488" s="11"/>
      <c r="V488" s="218">
        <v>100.06</v>
      </c>
      <c r="W488" s="11"/>
      <c r="Y488" s="171">
        <v>506270.48</v>
      </c>
      <c r="Z488" s="171">
        <v>530302.46</v>
      </c>
      <c r="AB488" s="11"/>
      <c r="AC488" s="11"/>
      <c r="AD488" s="11"/>
      <c r="AE488" s="4"/>
      <c r="AF488" s="4"/>
    </row>
    <row r="489" spans="1:32" x14ac:dyDescent="0.2">
      <c r="A489" s="54"/>
      <c r="B489" s="11"/>
      <c r="C489" s="226" t="s">
        <v>298</v>
      </c>
      <c r="D489" s="226"/>
      <c r="E489" s="228">
        <v>8551</v>
      </c>
      <c r="F489" s="11"/>
      <c r="G489" s="11"/>
      <c r="H489" s="11"/>
      <c r="I489" s="11"/>
      <c r="J489" s="11"/>
      <c r="K489" s="11"/>
      <c r="M489" s="303">
        <v>6</v>
      </c>
      <c r="N489" s="11"/>
      <c r="P489" s="171">
        <v>33.012857142857143</v>
      </c>
      <c r="Q489" s="11"/>
      <c r="R489" s="171">
        <v>10</v>
      </c>
      <c r="S489" s="11"/>
      <c r="T489" s="218">
        <v>56.001428571428569</v>
      </c>
      <c r="U489" s="11"/>
      <c r="V489" s="218">
        <v>0</v>
      </c>
      <c r="W489" s="11"/>
      <c r="Y489" s="171">
        <v>231.09</v>
      </c>
      <c r="Z489" s="171">
        <v>286.79000000000002</v>
      </c>
      <c r="AB489" s="11"/>
      <c r="AC489" s="11"/>
      <c r="AD489" s="11"/>
      <c r="AE489" s="4"/>
      <c r="AF489" s="4"/>
    </row>
    <row r="490" spans="1:32" x14ac:dyDescent="0.2">
      <c r="A490" s="54"/>
      <c r="B490" s="11"/>
      <c r="C490" s="226" t="s">
        <v>313</v>
      </c>
      <c r="D490" s="226"/>
      <c r="E490" s="228">
        <v>8822</v>
      </c>
      <c r="F490" s="11"/>
      <c r="G490" s="11"/>
      <c r="H490" s="11"/>
      <c r="I490" s="11"/>
      <c r="J490" s="11"/>
      <c r="K490" s="11"/>
      <c r="M490" s="303">
        <v>224</v>
      </c>
      <c r="N490" s="11"/>
      <c r="P490" s="171">
        <v>59.460285714285718</v>
      </c>
      <c r="Q490" s="11"/>
      <c r="R490" s="171">
        <v>57.93</v>
      </c>
      <c r="S490" s="11"/>
      <c r="T490" s="218">
        <v>90.49121428571425</v>
      </c>
      <c r="U490" s="11"/>
      <c r="V490" s="218">
        <v>86.655000000000001</v>
      </c>
      <c r="W490" s="11"/>
      <c r="Y490" s="171">
        <v>8324.44</v>
      </c>
      <c r="Z490" s="171">
        <v>8363.0400000000009</v>
      </c>
      <c r="AB490" s="11"/>
      <c r="AC490" s="11"/>
      <c r="AD490" s="11"/>
      <c r="AE490" s="4"/>
      <c r="AF490" s="4"/>
    </row>
    <row r="491" spans="1:32" x14ac:dyDescent="0.2">
      <c r="A491" s="54"/>
      <c r="B491" s="11"/>
      <c r="C491" s="226" t="s">
        <v>427</v>
      </c>
      <c r="D491" s="226"/>
      <c r="E491" s="228">
        <v>8822</v>
      </c>
      <c r="F491" s="11"/>
      <c r="G491" s="11"/>
      <c r="H491" s="11"/>
      <c r="I491" s="11"/>
      <c r="J491" s="11"/>
      <c r="K491" s="11"/>
      <c r="M491" s="303">
        <v>4</v>
      </c>
      <c r="N491" s="11"/>
      <c r="P491" s="171">
        <v>54.637500000000003</v>
      </c>
      <c r="Q491" s="11"/>
      <c r="R491" s="171">
        <v>58.769999999999996</v>
      </c>
      <c r="S491" s="11"/>
      <c r="T491" s="218">
        <v>80.722499999999997</v>
      </c>
      <c r="U491" s="11"/>
      <c r="V491" s="218">
        <v>88.2</v>
      </c>
      <c r="W491" s="11"/>
      <c r="Y491" s="171">
        <v>218.55</v>
      </c>
      <c r="Z491" s="171">
        <v>218.55</v>
      </c>
      <c r="AB491" s="11"/>
      <c r="AC491" s="11"/>
      <c r="AD491" s="11"/>
      <c r="AE491" s="4"/>
      <c r="AF491" s="4"/>
    </row>
    <row r="492" spans="1:32" x14ac:dyDescent="0.2">
      <c r="A492" s="54"/>
      <c r="B492" s="11"/>
      <c r="C492" s="226" t="s">
        <v>299</v>
      </c>
      <c r="D492" s="226"/>
      <c r="E492" s="228">
        <v>8551</v>
      </c>
      <c r="F492" s="11"/>
      <c r="G492" s="11"/>
      <c r="H492" s="11"/>
      <c r="I492" s="11"/>
      <c r="J492" s="11"/>
      <c r="K492" s="11"/>
      <c r="M492" s="303">
        <v>875</v>
      </c>
      <c r="N492" s="11"/>
      <c r="P492" s="171">
        <v>104.82543750000001</v>
      </c>
      <c r="Q492" s="11"/>
      <c r="R492" s="171">
        <v>106.42</v>
      </c>
      <c r="S492" s="11"/>
      <c r="T492" s="218">
        <v>179.16294999999982</v>
      </c>
      <c r="U492" s="11"/>
      <c r="V492" s="218">
        <v>183.62</v>
      </c>
      <c r="W492" s="11"/>
      <c r="Y492" s="171">
        <v>83860.350000000006</v>
      </c>
      <c r="Z492" s="171">
        <v>87234.54</v>
      </c>
      <c r="AB492" s="11"/>
      <c r="AC492" s="11"/>
      <c r="AD492" s="11"/>
      <c r="AE492" s="4"/>
      <c r="AF492" s="4"/>
    </row>
    <row r="493" spans="1:32" x14ac:dyDescent="0.2">
      <c r="A493" s="54"/>
      <c r="B493" s="11"/>
      <c r="C493" s="226" t="s">
        <v>428</v>
      </c>
      <c r="D493" s="226"/>
      <c r="E493" s="228">
        <v>7001</v>
      </c>
      <c r="F493" s="11"/>
      <c r="G493" s="11"/>
      <c r="H493" s="11"/>
      <c r="I493" s="11"/>
      <c r="J493" s="11"/>
      <c r="K493" s="11"/>
      <c r="M493" s="303">
        <v>1</v>
      </c>
      <c r="N493" s="11"/>
      <c r="P493" s="171">
        <v>123.11</v>
      </c>
      <c r="Q493" s="11"/>
      <c r="R493" s="171">
        <v>123.11</v>
      </c>
      <c r="S493" s="11"/>
      <c r="T493" s="218">
        <v>205.31</v>
      </c>
      <c r="U493" s="11"/>
      <c r="V493" s="218">
        <v>205.31</v>
      </c>
      <c r="W493" s="11"/>
      <c r="Y493" s="171">
        <v>123.11</v>
      </c>
      <c r="Z493" s="171">
        <v>123.11</v>
      </c>
      <c r="AB493" s="11"/>
      <c r="AC493" s="11"/>
      <c r="AD493" s="11"/>
      <c r="AE493" s="4"/>
      <c r="AF493" s="4"/>
    </row>
    <row r="494" spans="1:32" x14ac:dyDescent="0.2">
      <c r="A494" s="54"/>
      <c r="B494" s="11"/>
      <c r="C494" s="226" t="s">
        <v>428</v>
      </c>
      <c r="D494" s="226"/>
      <c r="E494" s="228">
        <v>7016</v>
      </c>
      <c r="F494" s="11"/>
      <c r="G494" s="11"/>
      <c r="H494" s="11"/>
      <c r="I494" s="11"/>
      <c r="J494" s="11"/>
      <c r="K494" s="11"/>
      <c r="M494" s="303">
        <v>1</v>
      </c>
      <c r="N494" s="11"/>
      <c r="P494" s="171">
        <v>84.8</v>
      </c>
      <c r="Q494" s="11"/>
      <c r="R494" s="171">
        <v>84.8</v>
      </c>
      <c r="S494" s="11"/>
      <c r="T494" s="218">
        <v>133</v>
      </c>
      <c r="U494" s="11"/>
      <c r="V494" s="218">
        <v>133</v>
      </c>
      <c r="W494" s="11"/>
      <c r="Y494" s="171">
        <v>84.8</v>
      </c>
      <c r="Z494" s="171">
        <v>84.8</v>
      </c>
      <c r="AB494" s="11"/>
      <c r="AC494" s="11"/>
      <c r="AD494" s="11"/>
      <c r="AE494" s="4"/>
      <c r="AF494" s="4"/>
    </row>
    <row r="495" spans="1:32" x14ac:dyDescent="0.2">
      <c r="A495" s="54"/>
      <c r="B495" s="11"/>
      <c r="C495" s="226" t="s">
        <v>255</v>
      </c>
      <c r="D495" s="226"/>
      <c r="E495" s="228">
        <v>7204</v>
      </c>
      <c r="F495" s="11"/>
      <c r="G495" s="11"/>
      <c r="H495" s="11"/>
      <c r="I495" s="11"/>
      <c r="J495" s="11"/>
      <c r="K495" s="11"/>
      <c r="M495" s="303">
        <v>3813</v>
      </c>
      <c r="N495" s="11"/>
      <c r="P495" s="171">
        <v>66.217156833679212</v>
      </c>
      <c r="Q495" s="11"/>
      <c r="R495" s="171">
        <v>66.22</v>
      </c>
      <c r="S495" s="11"/>
      <c r="T495" s="218">
        <v>105.82082122739439</v>
      </c>
      <c r="U495" s="11"/>
      <c r="V495" s="218">
        <v>109.29</v>
      </c>
      <c r="W495" s="11"/>
      <c r="Y495" s="171">
        <v>223350.47</v>
      </c>
      <c r="Z495" s="171">
        <v>234362.21</v>
      </c>
      <c r="AB495" s="11"/>
      <c r="AC495" s="11"/>
      <c r="AD495" s="11"/>
      <c r="AE495" s="4"/>
      <c r="AF495" s="4"/>
    </row>
    <row r="496" spans="1:32" x14ac:dyDescent="0.2">
      <c r="A496" s="54"/>
      <c r="B496" s="11"/>
      <c r="C496" s="226" t="s">
        <v>314</v>
      </c>
      <c r="D496" s="226"/>
      <c r="E496" s="228">
        <v>7023</v>
      </c>
      <c r="F496" s="11"/>
      <c r="G496" s="11"/>
      <c r="H496" s="11"/>
      <c r="I496" s="11"/>
      <c r="J496" s="11"/>
      <c r="K496" s="11"/>
      <c r="M496" s="303">
        <v>32</v>
      </c>
      <c r="N496" s="11"/>
      <c r="P496" s="171">
        <v>24.85380952380952</v>
      </c>
      <c r="Q496" s="11"/>
      <c r="R496" s="171">
        <v>25.07</v>
      </c>
      <c r="S496" s="11"/>
      <c r="T496" s="218">
        <v>26.818571428571438</v>
      </c>
      <c r="U496" s="11"/>
      <c r="V496" s="218">
        <v>26.95</v>
      </c>
      <c r="W496" s="11"/>
      <c r="Y496" s="171">
        <v>521.92999999999995</v>
      </c>
      <c r="Z496" s="171">
        <v>521.92999999999995</v>
      </c>
      <c r="AB496" s="11"/>
      <c r="AC496" s="11"/>
      <c r="AD496" s="11"/>
      <c r="AE496" s="4"/>
      <c r="AF496" s="4"/>
    </row>
    <row r="497" spans="1:32" x14ac:dyDescent="0.2">
      <c r="A497" s="54"/>
      <c r="B497" s="11"/>
      <c r="C497" s="226" t="s">
        <v>314</v>
      </c>
      <c r="D497" s="226"/>
      <c r="E497" s="228">
        <v>7202</v>
      </c>
      <c r="F497" s="11"/>
      <c r="G497" s="11"/>
      <c r="H497" s="11"/>
      <c r="I497" s="11"/>
      <c r="J497" s="11"/>
      <c r="K497" s="11"/>
      <c r="M497" s="303">
        <v>1</v>
      </c>
      <c r="N497" s="11"/>
      <c r="P497" s="171">
        <v>84.13</v>
      </c>
      <c r="Q497" s="11"/>
      <c r="R497" s="171">
        <v>84.13</v>
      </c>
      <c r="S497" s="11"/>
      <c r="T497" s="218">
        <v>133.05000000000001</v>
      </c>
      <c r="U497" s="11"/>
      <c r="V497" s="218">
        <v>133.05000000000001</v>
      </c>
      <c r="W497" s="11"/>
      <c r="Y497" s="171">
        <v>84.13</v>
      </c>
      <c r="Z497" s="171">
        <v>84.13</v>
      </c>
      <c r="AB497" s="11"/>
      <c r="AC497" s="11"/>
      <c r="AD497" s="11"/>
      <c r="AE497" s="4"/>
      <c r="AF497" s="4"/>
    </row>
    <row r="498" spans="1:32" x14ac:dyDescent="0.2">
      <c r="A498" s="54"/>
      <c r="B498" s="11"/>
      <c r="C498" s="226" t="s">
        <v>256</v>
      </c>
      <c r="D498" s="226"/>
      <c r="E498" s="228">
        <v>7203</v>
      </c>
      <c r="F498" s="11"/>
      <c r="G498" s="11"/>
      <c r="H498" s="11"/>
      <c r="I498" s="11"/>
      <c r="J498" s="11"/>
      <c r="K498" s="11"/>
      <c r="M498" s="303">
        <v>7382</v>
      </c>
      <c r="N498" s="11"/>
      <c r="P498" s="171">
        <v>63.423652960526319</v>
      </c>
      <c r="Q498" s="11"/>
      <c r="R498" s="171">
        <v>62.42</v>
      </c>
      <c r="S498" s="11"/>
      <c r="T498" s="218">
        <v>99.533292763156808</v>
      </c>
      <c r="U498" s="11"/>
      <c r="V498" s="218">
        <v>100.04</v>
      </c>
      <c r="W498" s="11"/>
      <c r="Y498" s="171">
        <v>385615.81</v>
      </c>
      <c r="Z498" s="171">
        <v>398855.78</v>
      </c>
      <c r="AB498" s="11"/>
      <c r="AC498" s="11"/>
      <c r="AD498" s="11"/>
      <c r="AE498" s="4"/>
      <c r="AF498" s="4"/>
    </row>
    <row r="499" spans="1:32" x14ac:dyDescent="0.2">
      <c r="A499" s="54"/>
      <c r="B499" s="11"/>
      <c r="C499" s="226" t="s">
        <v>429</v>
      </c>
      <c r="D499" s="226"/>
      <c r="E499" s="228">
        <v>7023</v>
      </c>
      <c r="F499" s="11"/>
      <c r="G499" s="11"/>
      <c r="H499" s="11"/>
      <c r="I499" s="11"/>
      <c r="J499" s="11"/>
      <c r="K499" s="11"/>
      <c r="M499" s="303">
        <v>1</v>
      </c>
      <c r="N499" s="11"/>
      <c r="P499" s="171">
        <v>81.8</v>
      </c>
      <c r="Q499" s="11"/>
      <c r="R499" s="171">
        <v>81.8</v>
      </c>
      <c r="S499" s="11"/>
      <c r="T499" s="218">
        <v>127.86</v>
      </c>
      <c r="U499" s="11"/>
      <c r="V499" s="218">
        <v>127.86</v>
      </c>
      <c r="W499" s="11"/>
      <c r="Y499" s="171">
        <v>81.8</v>
      </c>
      <c r="Z499" s="171">
        <v>81.8</v>
      </c>
      <c r="AB499" s="11"/>
      <c r="AC499" s="11"/>
      <c r="AD499" s="11"/>
      <c r="AE499" s="4"/>
      <c r="AF499" s="4"/>
    </row>
    <row r="500" spans="1:32" x14ac:dyDescent="0.2">
      <c r="A500" s="54"/>
      <c r="B500" s="11"/>
      <c r="C500" s="226" t="s">
        <v>429</v>
      </c>
      <c r="D500" s="226"/>
      <c r="E500" s="228">
        <v>7066</v>
      </c>
      <c r="F500" s="11"/>
      <c r="G500" s="11"/>
      <c r="H500" s="11"/>
      <c r="I500" s="11"/>
      <c r="J500" s="11"/>
      <c r="K500" s="11"/>
      <c r="M500" s="303">
        <v>1</v>
      </c>
      <c r="N500" s="11"/>
      <c r="P500" s="171">
        <v>98.01</v>
      </c>
      <c r="Q500" s="11"/>
      <c r="R500" s="171">
        <v>98.01</v>
      </c>
      <c r="S500" s="11"/>
      <c r="T500" s="218">
        <v>156.72999999999999</v>
      </c>
      <c r="U500" s="11"/>
      <c r="V500" s="218">
        <v>156.72999999999999</v>
      </c>
      <c r="W500" s="11"/>
      <c r="Y500" s="171">
        <v>98.01</v>
      </c>
      <c r="Z500" s="171">
        <v>98.01</v>
      </c>
      <c r="AB500" s="11"/>
      <c r="AC500" s="11"/>
      <c r="AD500" s="11"/>
      <c r="AE500" s="4"/>
      <c r="AF500" s="4"/>
    </row>
    <row r="501" spans="1:32" x14ac:dyDescent="0.2">
      <c r="A501" s="54"/>
      <c r="B501" s="11"/>
      <c r="C501" s="226" t="s">
        <v>429</v>
      </c>
      <c r="D501" s="226"/>
      <c r="E501" s="228">
        <v>7067</v>
      </c>
      <c r="F501" s="11"/>
      <c r="G501" s="11"/>
      <c r="H501" s="11"/>
      <c r="I501" s="11"/>
      <c r="J501" s="11"/>
      <c r="K501" s="11"/>
      <c r="M501" s="303">
        <v>6</v>
      </c>
      <c r="N501" s="11"/>
      <c r="P501" s="171">
        <v>92.62</v>
      </c>
      <c r="Q501" s="11"/>
      <c r="R501" s="171">
        <v>84.09</v>
      </c>
      <c r="S501" s="11"/>
      <c r="T501" s="218">
        <v>151.364</v>
      </c>
      <c r="U501" s="11"/>
      <c r="V501" s="218">
        <v>131.97999999999999</v>
      </c>
      <c r="W501" s="11"/>
      <c r="Y501" s="171">
        <v>463.1</v>
      </c>
      <c r="Z501" s="171">
        <v>474.9</v>
      </c>
      <c r="AB501" s="11"/>
      <c r="AC501" s="11"/>
      <c r="AD501" s="11"/>
      <c r="AE501" s="4"/>
      <c r="AF501" s="4"/>
    </row>
    <row r="502" spans="1:32" x14ac:dyDescent="0.2">
      <c r="A502" s="54"/>
      <c r="B502" s="11"/>
      <c r="C502" s="226" t="s">
        <v>257</v>
      </c>
      <c r="D502" s="226"/>
      <c r="E502" s="228">
        <v>7076</v>
      </c>
      <c r="F502" s="11"/>
      <c r="G502" s="11"/>
      <c r="H502" s="11"/>
      <c r="I502" s="11"/>
      <c r="J502" s="11"/>
      <c r="K502" s="11"/>
      <c r="M502" s="303">
        <v>8439</v>
      </c>
      <c r="N502" s="11"/>
      <c r="P502" s="171">
        <v>73.368144707575553</v>
      </c>
      <c r="Q502" s="11"/>
      <c r="R502" s="171">
        <v>69.63</v>
      </c>
      <c r="S502" s="11"/>
      <c r="T502" s="218">
        <v>118.3073923851896</v>
      </c>
      <c r="U502" s="11"/>
      <c r="V502" s="218">
        <v>113.42</v>
      </c>
      <c r="W502" s="11"/>
      <c r="Y502" s="171">
        <v>560752.73</v>
      </c>
      <c r="Z502" s="171">
        <v>583876</v>
      </c>
      <c r="AB502" s="11"/>
      <c r="AC502" s="11"/>
      <c r="AD502" s="11"/>
      <c r="AE502" s="4"/>
      <c r="AF502" s="4"/>
    </row>
    <row r="503" spans="1:32" x14ac:dyDescent="0.2">
      <c r="A503" s="54"/>
      <c r="B503" s="11"/>
      <c r="C503" s="226" t="s">
        <v>429</v>
      </c>
      <c r="D503" s="226"/>
      <c r="E503" s="228">
        <v>7090</v>
      </c>
      <c r="F503" s="11"/>
      <c r="G503" s="11"/>
      <c r="H503" s="11"/>
      <c r="I503" s="11"/>
      <c r="J503" s="11"/>
      <c r="K503" s="11"/>
      <c r="M503" s="303">
        <v>1</v>
      </c>
      <c r="N503" s="11"/>
      <c r="P503" s="171">
        <v>39.51</v>
      </c>
      <c r="Q503" s="11"/>
      <c r="R503" s="171">
        <v>39.51</v>
      </c>
      <c r="S503" s="11"/>
      <c r="T503" s="218">
        <v>52.59</v>
      </c>
      <c r="U503" s="11"/>
      <c r="V503" s="218">
        <v>52.59</v>
      </c>
      <c r="W503" s="11"/>
      <c r="Y503" s="171">
        <v>39.51</v>
      </c>
      <c r="Z503" s="171">
        <v>39.51</v>
      </c>
      <c r="AB503" s="11"/>
      <c r="AC503" s="11"/>
      <c r="AD503" s="11"/>
      <c r="AE503" s="4"/>
      <c r="AF503" s="4"/>
    </row>
    <row r="504" spans="1:32" x14ac:dyDescent="0.2">
      <c r="A504" s="54"/>
      <c r="B504" s="11"/>
      <c r="C504" s="226" t="s">
        <v>258</v>
      </c>
      <c r="D504" s="226"/>
      <c r="E504" s="228">
        <v>7077</v>
      </c>
      <c r="F504" s="11"/>
      <c r="G504" s="11"/>
      <c r="H504" s="11"/>
      <c r="I504" s="11"/>
      <c r="J504" s="11"/>
      <c r="K504" s="11"/>
      <c r="M504" s="303">
        <v>923</v>
      </c>
      <c r="N504" s="11"/>
      <c r="P504" s="171">
        <v>68.187697044334982</v>
      </c>
      <c r="Q504" s="11"/>
      <c r="R504" s="171">
        <v>64.66</v>
      </c>
      <c r="S504" s="11"/>
      <c r="T504" s="218">
        <v>112.27118226600994</v>
      </c>
      <c r="U504" s="11"/>
      <c r="V504" s="218">
        <v>104.2</v>
      </c>
      <c r="W504" s="11"/>
      <c r="Y504" s="171">
        <v>55368.41</v>
      </c>
      <c r="Z504" s="171">
        <v>58406.77</v>
      </c>
      <c r="AB504" s="11"/>
      <c r="AC504" s="11"/>
      <c r="AD504" s="11"/>
      <c r="AE504" s="4"/>
      <c r="AF504" s="4"/>
    </row>
    <row r="505" spans="1:32" x14ac:dyDescent="0.2">
      <c r="A505" s="54"/>
      <c r="B505" s="11"/>
      <c r="C505" s="226" t="s">
        <v>259</v>
      </c>
      <c r="D505" s="226"/>
      <c r="E505" s="228">
        <v>7848</v>
      </c>
      <c r="F505" s="11"/>
      <c r="G505" s="11"/>
      <c r="H505" s="11"/>
      <c r="I505" s="11"/>
      <c r="J505" s="11"/>
      <c r="K505" s="11"/>
      <c r="M505" s="303">
        <v>5</v>
      </c>
      <c r="N505" s="11"/>
      <c r="P505" s="171">
        <v>102.07250000000001</v>
      </c>
      <c r="Q505" s="11"/>
      <c r="R505" s="171">
        <v>62.32</v>
      </c>
      <c r="S505" s="11"/>
      <c r="T505" s="218">
        <v>162.655</v>
      </c>
      <c r="U505" s="11"/>
      <c r="V505" s="218">
        <v>90.734999999999999</v>
      </c>
      <c r="W505" s="11"/>
      <c r="Y505" s="171">
        <v>408.29</v>
      </c>
      <c r="Z505" s="171">
        <v>408.29</v>
      </c>
      <c r="AB505" s="11"/>
      <c r="AC505" s="11"/>
      <c r="AD505" s="11"/>
      <c r="AE505" s="4"/>
      <c r="AF505" s="4"/>
    </row>
    <row r="506" spans="1:32" x14ac:dyDescent="0.2">
      <c r="A506" s="54"/>
      <c r="B506" s="11"/>
      <c r="C506" s="226" t="s">
        <v>259</v>
      </c>
      <c r="D506" s="226"/>
      <c r="E506" s="228">
        <v>7871</v>
      </c>
      <c r="F506" s="11"/>
      <c r="G506" s="11"/>
      <c r="H506" s="11"/>
      <c r="I506" s="11"/>
      <c r="J506" s="11"/>
      <c r="K506" s="11"/>
      <c r="M506" s="303">
        <v>2261</v>
      </c>
      <c r="N506" s="11"/>
      <c r="P506" s="171">
        <v>66.684901511681176</v>
      </c>
      <c r="Q506" s="11"/>
      <c r="R506" s="171">
        <v>61</v>
      </c>
      <c r="S506" s="11"/>
      <c r="T506" s="218">
        <v>103.83127805771865</v>
      </c>
      <c r="U506" s="11"/>
      <c r="V506" s="218">
        <v>93.82</v>
      </c>
      <c r="W506" s="11"/>
      <c r="Y506" s="171">
        <v>145573.14000000001</v>
      </c>
      <c r="Z506" s="171">
        <v>149091.56</v>
      </c>
      <c r="AB506" s="11"/>
      <c r="AC506" s="11"/>
      <c r="AD506" s="11"/>
      <c r="AE506" s="4"/>
      <c r="AF506" s="4"/>
    </row>
    <row r="507" spans="1:32" x14ac:dyDescent="0.2">
      <c r="A507" s="54"/>
      <c r="B507" s="11"/>
      <c r="C507" s="226" t="s">
        <v>430</v>
      </c>
      <c r="D507" s="226"/>
      <c r="E507" s="228">
        <v>7081</v>
      </c>
      <c r="F507" s="11"/>
      <c r="G507" s="11"/>
      <c r="H507" s="11"/>
      <c r="I507" s="11"/>
      <c r="J507" s="11"/>
      <c r="K507" s="11"/>
      <c r="M507" s="303">
        <v>1</v>
      </c>
      <c r="N507" s="11"/>
      <c r="P507" s="171">
        <v>102.13</v>
      </c>
      <c r="Q507" s="11"/>
      <c r="R507" s="171">
        <v>102.13</v>
      </c>
      <c r="S507" s="11"/>
      <c r="T507" s="218">
        <v>163.94</v>
      </c>
      <c r="U507" s="11"/>
      <c r="V507" s="218">
        <v>163.94</v>
      </c>
      <c r="W507" s="11"/>
      <c r="Y507" s="171">
        <v>102.13</v>
      </c>
      <c r="Z507" s="171">
        <v>102.13</v>
      </c>
      <c r="AB507" s="11"/>
      <c r="AC507" s="11"/>
      <c r="AD507" s="11"/>
      <c r="AE507" s="4"/>
      <c r="AF507" s="4"/>
    </row>
    <row r="508" spans="1:32" x14ac:dyDescent="0.2">
      <c r="A508" s="54"/>
      <c r="B508" s="11"/>
      <c r="C508" s="226" t="s">
        <v>431</v>
      </c>
      <c r="D508" s="226"/>
      <c r="E508" s="228">
        <v>7874</v>
      </c>
      <c r="F508" s="11"/>
      <c r="G508" s="11"/>
      <c r="H508" s="11"/>
      <c r="I508" s="11"/>
      <c r="J508" s="11"/>
      <c r="K508" s="11"/>
      <c r="M508" s="303">
        <v>4</v>
      </c>
      <c r="N508" s="11"/>
      <c r="P508" s="171">
        <v>118.27</v>
      </c>
      <c r="Q508" s="11"/>
      <c r="R508" s="171">
        <v>96.905000000000001</v>
      </c>
      <c r="S508" s="11"/>
      <c r="T508" s="218">
        <v>193.35000000000002</v>
      </c>
      <c r="U508" s="11"/>
      <c r="V508" s="218">
        <v>155.19499999999999</v>
      </c>
      <c r="W508" s="11"/>
      <c r="Y508" s="171">
        <v>473.08</v>
      </c>
      <c r="Z508" s="171">
        <v>473.08</v>
      </c>
      <c r="AB508" s="11"/>
      <c r="AC508" s="11"/>
      <c r="AD508" s="11"/>
      <c r="AE508" s="4"/>
      <c r="AF508" s="4"/>
    </row>
    <row r="509" spans="1:32" x14ac:dyDescent="0.2">
      <c r="A509" s="54"/>
      <c r="B509" s="11"/>
      <c r="C509" s="226" t="s">
        <v>260</v>
      </c>
      <c r="D509" s="226"/>
      <c r="E509" s="228">
        <v>8886</v>
      </c>
      <c r="F509" s="11"/>
      <c r="G509" s="11"/>
      <c r="H509" s="11"/>
      <c r="I509" s="11"/>
      <c r="J509" s="11"/>
      <c r="K509" s="11"/>
      <c r="M509" s="303">
        <v>1857</v>
      </c>
      <c r="N509" s="11"/>
      <c r="P509" s="171">
        <v>82.187329341317366</v>
      </c>
      <c r="Q509" s="11"/>
      <c r="R509" s="171">
        <v>81.33</v>
      </c>
      <c r="S509" s="11"/>
      <c r="T509" s="218">
        <v>138.53022754491272</v>
      </c>
      <c r="U509" s="11"/>
      <c r="V509" s="218">
        <v>137.16</v>
      </c>
      <c r="W509" s="11"/>
      <c r="Y509" s="171">
        <v>137252.84</v>
      </c>
      <c r="Z509" s="171">
        <v>145672.56</v>
      </c>
      <c r="AB509" s="11"/>
      <c r="AC509" s="11"/>
      <c r="AD509" s="11"/>
      <c r="AE509" s="4"/>
      <c r="AF509" s="4"/>
    </row>
    <row r="510" spans="1:32" x14ac:dyDescent="0.2">
      <c r="A510" s="54"/>
      <c r="B510" s="11"/>
      <c r="C510" s="226" t="s">
        <v>357</v>
      </c>
      <c r="D510" s="226"/>
      <c r="E510" s="228">
        <v>7460</v>
      </c>
      <c r="F510" s="11"/>
      <c r="G510" s="11"/>
      <c r="H510" s="11"/>
      <c r="I510" s="11"/>
      <c r="J510" s="11"/>
      <c r="K510" s="11"/>
      <c r="M510" s="303">
        <v>20</v>
      </c>
      <c r="N510" s="11"/>
      <c r="P510" s="171">
        <v>73.983000000000004</v>
      </c>
      <c r="Q510" s="11"/>
      <c r="R510" s="171">
        <v>81.99</v>
      </c>
      <c r="S510" s="11"/>
      <c r="T510" s="218">
        <v>142.5</v>
      </c>
      <c r="U510" s="11"/>
      <c r="V510" s="218">
        <v>140</v>
      </c>
      <c r="W510" s="11"/>
      <c r="Y510" s="171">
        <v>1479.66</v>
      </c>
      <c r="Z510" s="171">
        <v>1698</v>
      </c>
      <c r="AB510" s="11"/>
      <c r="AC510" s="11"/>
      <c r="AD510" s="11"/>
      <c r="AE510" s="4"/>
      <c r="AF510" s="4"/>
    </row>
    <row r="511" spans="1:32" x14ac:dyDescent="0.2">
      <c r="A511" s="54"/>
      <c r="B511" s="11"/>
      <c r="C511" s="226" t="s">
        <v>432</v>
      </c>
      <c r="D511" s="226"/>
      <c r="E511" s="228">
        <v>8559</v>
      </c>
      <c r="F511" s="11"/>
      <c r="G511" s="11"/>
      <c r="H511" s="11"/>
      <c r="I511" s="11"/>
      <c r="J511" s="11"/>
      <c r="K511" s="11"/>
      <c r="M511" s="303">
        <v>2</v>
      </c>
      <c r="N511" s="11"/>
      <c r="P511" s="171">
        <v>42.185000000000002</v>
      </c>
      <c r="Q511" s="11"/>
      <c r="R511" s="171">
        <v>42.185000000000002</v>
      </c>
      <c r="S511" s="11"/>
      <c r="T511" s="218">
        <v>58.29</v>
      </c>
      <c r="U511" s="11"/>
      <c r="V511" s="218">
        <v>58.29</v>
      </c>
      <c r="W511" s="11"/>
      <c r="Y511" s="171">
        <v>84.37</v>
      </c>
      <c r="Z511" s="171">
        <v>84.37</v>
      </c>
      <c r="AB511" s="11"/>
      <c r="AC511" s="11"/>
      <c r="AD511" s="11"/>
      <c r="AE511" s="4"/>
      <c r="AF511" s="4"/>
    </row>
    <row r="512" spans="1:32" x14ac:dyDescent="0.2">
      <c r="A512" s="54"/>
      <c r="B512" s="11"/>
      <c r="C512" s="226" t="s">
        <v>300</v>
      </c>
      <c r="D512" s="226"/>
      <c r="E512" s="228">
        <v>8559</v>
      </c>
      <c r="F512" s="11"/>
      <c r="G512" s="11"/>
      <c r="H512" s="11"/>
      <c r="I512" s="11"/>
      <c r="J512" s="11"/>
      <c r="K512" s="11"/>
      <c r="M512" s="303">
        <v>197</v>
      </c>
      <c r="N512" s="11"/>
      <c r="P512" s="171">
        <v>78.00927272727273</v>
      </c>
      <c r="Q512" s="11"/>
      <c r="R512" s="171">
        <v>73.81</v>
      </c>
      <c r="S512" s="11"/>
      <c r="T512" s="218">
        <v>133.88339393939393</v>
      </c>
      <c r="U512" s="11"/>
      <c r="V512" s="218">
        <v>129.99</v>
      </c>
      <c r="W512" s="11"/>
      <c r="Y512" s="171">
        <v>12871.53</v>
      </c>
      <c r="Z512" s="171">
        <v>13840.94</v>
      </c>
      <c r="AB512" s="11"/>
      <c r="AC512" s="11"/>
      <c r="AD512" s="11"/>
      <c r="AE512" s="4"/>
      <c r="AF512" s="4"/>
    </row>
    <row r="513" spans="1:32" x14ac:dyDescent="0.2">
      <c r="A513" s="54"/>
      <c r="B513" s="11"/>
      <c r="C513" s="226" t="s">
        <v>358</v>
      </c>
      <c r="D513" s="226"/>
      <c r="E513" s="228">
        <v>7461</v>
      </c>
      <c r="F513" s="11"/>
      <c r="G513" s="11"/>
      <c r="H513" s="11"/>
      <c r="I513" s="11"/>
      <c r="J513" s="11"/>
      <c r="K513" s="11"/>
      <c r="M513" s="303">
        <v>15</v>
      </c>
      <c r="N513" s="11"/>
      <c r="P513" s="171">
        <v>60.577777777777783</v>
      </c>
      <c r="Q513" s="11"/>
      <c r="R513" s="171">
        <v>63.41</v>
      </c>
      <c r="S513" s="11"/>
      <c r="T513" s="218">
        <v>89.822222222222237</v>
      </c>
      <c r="U513" s="11"/>
      <c r="V513" s="218">
        <v>94.86</v>
      </c>
      <c r="W513" s="11"/>
      <c r="Y513" s="171">
        <v>545.20000000000005</v>
      </c>
      <c r="Z513" s="171">
        <v>545.20000000000005</v>
      </c>
      <c r="AB513" s="11"/>
      <c r="AC513" s="11"/>
      <c r="AD513" s="11"/>
      <c r="AE513" s="4"/>
      <c r="AF513" s="4"/>
    </row>
    <row r="514" spans="1:32" x14ac:dyDescent="0.2">
      <c r="A514" s="54"/>
      <c r="B514" s="11"/>
      <c r="C514" s="226" t="s">
        <v>358</v>
      </c>
      <c r="D514" s="226"/>
      <c r="E514" s="228">
        <v>7860</v>
      </c>
      <c r="F514" s="11"/>
      <c r="G514" s="11"/>
      <c r="H514" s="11"/>
      <c r="I514" s="11"/>
      <c r="J514" s="11"/>
      <c r="K514" s="11"/>
      <c r="M514" s="303">
        <v>1</v>
      </c>
      <c r="N514" s="11"/>
      <c r="P514" s="171">
        <v>0</v>
      </c>
      <c r="Q514" s="11"/>
      <c r="R514" s="171">
        <v>0</v>
      </c>
      <c r="S514" s="11"/>
      <c r="T514" s="218">
        <v>0</v>
      </c>
      <c r="U514" s="11"/>
      <c r="V514" s="218">
        <v>0</v>
      </c>
      <c r="W514" s="11"/>
      <c r="Y514" s="171">
        <v>0</v>
      </c>
      <c r="Z514" s="171">
        <v>0</v>
      </c>
      <c r="AB514" s="11"/>
      <c r="AC514" s="11"/>
      <c r="AD514" s="11"/>
      <c r="AE514" s="4"/>
      <c r="AF514" s="4"/>
    </row>
    <row r="515" spans="1:32" x14ac:dyDescent="0.2">
      <c r="A515" s="54"/>
      <c r="B515" s="11"/>
      <c r="C515" s="226" t="s">
        <v>261</v>
      </c>
      <c r="D515" s="226"/>
      <c r="E515" s="228">
        <v>7461</v>
      </c>
      <c r="F515" s="11"/>
      <c r="G515" s="11"/>
      <c r="H515" s="11"/>
      <c r="I515" s="11"/>
      <c r="J515" s="11"/>
      <c r="K515" s="11"/>
      <c r="M515" s="303">
        <v>674</v>
      </c>
      <c r="N515" s="11"/>
      <c r="P515" s="171">
        <v>76.088535353535349</v>
      </c>
      <c r="Q515" s="11"/>
      <c r="R515" s="171">
        <v>72.7</v>
      </c>
      <c r="S515" s="11"/>
      <c r="T515" s="218">
        <v>124.69930976430983</v>
      </c>
      <c r="U515" s="11"/>
      <c r="V515" s="218">
        <v>121.67</v>
      </c>
      <c r="W515" s="11"/>
      <c r="Y515" s="171">
        <v>45196.59</v>
      </c>
      <c r="Z515" s="171">
        <v>47535.67</v>
      </c>
      <c r="AB515" s="11"/>
      <c r="AC515" s="11"/>
      <c r="AD515" s="11"/>
      <c r="AE515" s="4"/>
      <c r="AF515" s="4"/>
    </row>
    <row r="516" spans="1:32" x14ac:dyDescent="0.2">
      <c r="A516" s="54"/>
      <c r="B516" s="11"/>
      <c r="C516" s="226" t="s">
        <v>301</v>
      </c>
      <c r="D516" s="226"/>
      <c r="E516" s="228">
        <v>8870</v>
      </c>
      <c r="F516" s="11"/>
      <c r="G516" s="11"/>
      <c r="H516" s="11"/>
      <c r="I516" s="11"/>
      <c r="J516" s="11"/>
      <c r="K516" s="11"/>
      <c r="M516" s="303">
        <v>1</v>
      </c>
      <c r="N516" s="11"/>
      <c r="P516" s="171">
        <v>132.66</v>
      </c>
      <c r="Q516" s="11"/>
      <c r="R516" s="171">
        <v>132.66</v>
      </c>
      <c r="S516" s="11"/>
      <c r="T516" s="218">
        <v>221.79</v>
      </c>
      <c r="U516" s="11"/>
      <c r="V516" s="218">
        <v>221.79</v>
      </c>
      <c r="W516" s="11"/>
      <c r="Y516" s="171">
        <v>132.66</v>
      </c>
      <c r="Z516" s="171">
        <v>132.66</v>
      </c>
      <c r="AB516" s="11"/>
      <c r="AC516" s="11"/>
      <c r="AD516" s="11"/>
      <c r="AE516" s="4"/>
      <c r="AF516" s="4"/>
    </row>
    <row r="517" spans="1:32" x14ac:dyDescent="0.2">
      <c r="A517" s="54"/>
      <c r="B517" s="11"/>
      <c r="C517" s="226" t="s">
        <v>301</v>
      </c>
      <c r="D517" s="226"/>
      <c r="E517" s="228">
        <v>8887</v>
      </c>
      <c r="F517" s="11"/>
      <c r="G517" s="11"/>
      <c r="H517" s="11"/>
      <c r="I517" s="11"/>
      <c r="J517" s="11"/>
      <c r="K517" s="11"/>
      <c r="M517" s="303">
        <v>477</v>
      </c>
      <c r="N517" s="11"/>
      <c r="P517" s="171">
        <v>49.0663723150358</v>
      </c>
      <c r="Q517" s="11"/>
      <c r="R517" s="171">
        <v>43.63</v>
      </c>
      <c r="S517" s="11"/>
      <c r="T517" s="218">
        <v>73.45572792362762</v>
      </c>
      <c r="U517" s="11"/>
      <c r="V517" s="218">
        <v>61.9</v>
      </c>
      <c r="W517" s="11"/>
      <c r="Y517" s="171">
        <v>20558.810000000001</v>
      </c>
      <c r="Z517" s="171">
        <v>21157.01</v>
      </c>
      <c r="AB517" s="11"/>
      <c r="AC517" s="11"/>
      <c r="AD517" s="11"/>
      <c r="AE517" s="4"/>
      <c r="AF517" s="4"/>
    </row>
    <row r="518" spans="1:32" x14ac:dyDescent="0.2">
      <c r="A518" s="54"/>
      <c r="B518" s="11"/>
      <c r="C518" s="226" t="s">
        <v>302</v>
      </c>
      <c r="D518" s="226"/>
      <c r="E518" s="228">
        <v>8560</v>
      </c>
      <c r="F518" s="11"/>
      <c r="G518" s="11"/>
      <c r="H518" s="11"/>
      <c r="I518" s="11"/>
      <c r="J518" s="11"/>
      <c r="K518" s="11"/>
      <c r="M518" s="303">
        <v>397</v>
      </c>
      <c r="N518" s="11"/>
      <c r="P518" s="171">
        <v>124.39324324324325</v>
      </c>
      <c r="Q518" s="11"/>
      <c r="R518" s="171">
        <v>113.26</v>
      </c>
      <c r="S518" s="11"/>
      <c r="T518" s="218">
        <v>222.20697297297281</v>
      </c>
      <c r="U518" s="11"/>
      <c r="V518" s="218">
        <v>197.07</v>
      </c>
      <c r="W518" s="11"/>
      <c r="Y518" s="171">
        <v>46025.5</v>
      </c>
      <c r="Z518" s="171">
        <v>48888.18</v>
      </c>
      <c r="AB518" s="11"/>
      <c r="AC518" s="11"/>
      <c r="AD518" s="11"/>
      <c r="AE518" s="4"/>
      <c r="AF518" s="4"/>
    </row>
    <row r="519" spans="1:32" x14ac:dyDescent="0.2">
      <c r="A519" s="54"/>
      <c r="B519" s="11"/>
      <c r="C519" s="226" t="s">
        <v>303</v>
      </c>
      <c r="D519" s="226"/>
      <c r="E519" s="228">
        <v>8619</v>
      </c>
      <c r="F519" s="11"/>
      <c r="G519" s="11"/>
      <c r="H519" s="11"/>
      <c r="I519" s="11"/>
      <c r="J519" s="11"/>
      <c r="K519" s="11"/>
      <c r="M519" s="303">
        <v>2</v>
      </c>
      <c r="N519" s="11"/>
      <c r="P519" s="171">
        <v>274.38</v>
      </c>
      <c r="Q519" s="11"/>
      <c r="R519" s="171">
        <v>274.38</v>
      </c>
      <c r="S519" s="11"/>
      <c r="T519" s="218">
        <v>480.82</v>
      </c>
      <c r="U519" s="11"/>
      <c r="V519" s="218">
        <v>480.82</v>
      </c>
      <c r="W519" s="11"/>
      <c r="Y519" s="171">
        <v>274.38</v>
      </c>
      <c r="Z519" s="171">
        <v>274.38</v>
      </c>
      <c r="AB519" s="11"/>
      <c r="AC519" s="11"/>
      <c r="AD519" s="11"/>
      <c r="AE519" s="4"/>
      <c r="AF519" s="4"/>
    </row>
    <row r="520" spans="1:32" x14ac:dyDescent="0.2">
      <c r="A520" s="54"/>
      <c r="B520" s="11"/>
      <c r="C520" s="226" t="s">
        <v>303</v>
      </c>
      <c r="D520" s="226"/>
      <c r="E520" s="228">
        <v>8638</v>
      </c>
      <c r="F520" s="11"/>
      <c r="G520" s="11"/>
      <c r="H520" s="11"/>
      <c r="I520" s="11"/>
      <c r="J520" s="11"/>
      <c r="K520" s="11"/>
      <c r="M520" s="303">
        <v>7</v>
      </c>
      <c r="N520" s="11"/>
      <c r="P520" s="171">
        <v>79.598571428571432</v>
      </c>
      <c r="Q520" s="11"/>
      <c r="R520" s="171">
        <v>94.54</v>
      </c>
      <c r="S520" s="11"/>
      <c r="T520" s="218">
        <v>141.06285714285715</v>
      </c>
      <c r="U520" s="11"/>
      <c r="V520" s="218">
        <v>153.74</v>
      </c>
      <c r="W520" s="11"/>
      <c r="Y520" s="171">
        <v>557.19000000000005</v>
      </c>
      <c r="Z520" s="171">
        <v>613.03</v>
      </c>
      <c r="AB520" s="11"/>
      <c r="AC520" s="11"/>
      <c r="AD520" s="11"/>
      <c r="AE520" s="4"/>
      <c r="AF520" s="4"/>
    </row>
    <row r="521" spans="1:32" x14ac:dyDescent="0.2">
      <c r="A521" s="54"/>
      <c r="B521" s="11"/>
      <c r="C521" s="226" t="s">
        <v>303</v>
      </c>
      <c r="D521" s="226"/>
      <c r="E521" s="228">
        <v>8648</v>
      </c>
      <c r="F521" s="11"/>
      <c r="G521" s="11"/>
      <c r="H521" s="11"/>
      <c r="I521" s="11"/>
      <c r="J521" s="11"/>
      <c r="K521" s="11"/>
      <c r="M521" s="303">
        <v>116</v>
      </c>
      <c r="N521" s="11"/>
      <c r="P521" s="171">
        <v>94.801009174311929</v>
      </c>
      <c r="Q521" s="11"/>
      <c r="R521" s="171">
        <v>90.01</v>
      </c>
      <c r="S521" s="11"/>
      <c r="T521" s="218">
        <v>167.77587155963303</v>
      </c>
      <c r="U521" s="11"/>
      <c r="V521" s="218">
        <v>159.93</v>
      </c>
      <c r="W521" s="11"/>
      <c r="Y521" s="171">
        <v>10333.31</v>
      </c>
      <c r="Z521" s="171">
        <v>11147.56</v>
      </c>
      <c r="AB521" s="11"/>
      <c r="AC521" s="11"/>
      <c r="AD521" s="11"/>
      <c r="AE521" s="4"/>
      <c r="AF521" s="4"/>
    </row>
    <row r="522" spans="1:32" x14ac:dyDescent="0.2">
      <c r="A522" s="54"/>
      <c r="B522" s="11"/>
      <c r="C522" s="226" t="s">
        <v>262</v>
      </c>
      <c r="D522" s="226"/>
      <c r="E522" s="228">
        <v>7083</v>
      </c>
      <c r="F522" s="11"/>
      <c r="G522" s="11"/>
      <c r="H522" s="11"/>
      <c r="I522" s="11"/>
      <c r="J522" s="11"/>
      <c r="K522" s="11"/>
      <c r="M522" s="303">
        <v>18669</v>
      </c>
      <c r="N522" s="11"/>
      <c r="P522" s="171">
        <v>65.556495074674288</v>
      </c>
      <c r="Q522" s="11"/>
      <c r="R522" s="171">
        <v>65.16</v>
      </c>
      <c r="S522" s="11"/>
      <c r="T522" s="218">
        <v>103.28007816968807</v>
      </c>
      <c r="U522" s="11"/>
      <c r="V522" s="218">
        <v>104.14</v>
      </c>
      <c r="W522" s="11"/>
      <c r="Y522" s="171">
        <v>1031531.45</v>
      </c>
      <c r="Z522" s="171">
        <v>1071184.83</v>
      </c>
      <c r="AB522" s="11"/>
      <c r="AC522" s="11"/>
      <c r="AD522" s="11"/>
      <c r="AE522" s="4"/>
      <c r="AF522" s="4"/>
    </row>
    <row r="523" spans="1:32" x14ac:dyDescent="0.2">
      <c r="A523" s="54"/>
      <c r="B523" s="11"/>
      <c r="C523" s="226" t="s">
        <v>359</v>
      </c>
      <c r="D523" s="226"/>
      <c r="E523" s="228">
        <v>7088</v>
      </c>
      <c r="F523" s="11"/>
      <c r="G523" s="11"/>
      <c r="H523" s="11"/>
      <c r="I523" s="11"/>
      <c r="J523" s="11"/>
      <c r="K523" s="11"/>
      <c r="M523" s="303">
        <v>23</v>
      </c>
      <c r="N523" s="11"/>
      <c r="P523" s="171">
        <v>65.111538461538458</v>
      </c>
      <c r="Q523" s="11"/>
      <c r="R523" s="171">
        <v>59.93</v>
      </c>
      <c r="S523" s="11"/>
      <c r="T523" s="218">
        <v>97.873846153846145</v>
      </c>
      <c r="U523" s="11"/>
      <c r="V523" s="218">
        <v>88.67</v>
      </c>
      <c r="W523" s="11"/>
      <c r="Y523" s="171">
        <v>846.45</v>
      </c>
      <c r="Z523" s="171">
        <v>846.45</v>
      </c>
      <c r="AB523" s="11"/>
      <c r="AC523" s="11"/>
      <c r="AD523" s="11"/>
      <c r="AE523" s="4"/>
      <c r="AF523" s="4"/>
    </row>
    <row r="524" spans="1:32" x14ac:dyDescent="0.2">
      <c r="A524" s="54"/>
      <c r="B524" s="11"/>
      <c r="C524" s="226" t="s">
        <v>359</v>
      </c>
      <c r="D524" s="226"/>
      <c r="E524" s="228">
        <v>7090</v>
      </c>
      <c r="F524" s="11"/>
      <c r="G524" s="11"/>
      <c r="H524" s="11"/>
      <c r="I524" s="11"/>
      <c r="J524" s="11"/>
      <c r="K524" s="11"/>
      <c r="M524" s="303">
        <v>1</v>
      </c>
      <c r="N524" s="11"/>
      <c r="P524" s="171">
        <v>59.08</v>
      </c>
      <c r="Q524" s="11"/>
      <c r="R524" s="171">
        <v>59.08</v>
      </c>
      <c r="S524" s="11"/>
      <c r="T524" s="218">
        <v>87.65</v>
      </c>
      <c r="U524" s="11"/>
      <c r="V524" s="218">
        <v>87.65</v>
      </c>
      <c r="W524" s="11"/>
      <c r="Y524" s="171">
        <v>59.08</v>
      </c>
      <c r="Z524" s="171">
        <v>59.08</v>
      </c>
      <c r="AB524" s="11"/>
      <c r="AC524" s="11"/>
      <c r="AD524" s="11"/>
      <c r="AE524" s="4"/>
      <c r="AF524" s="4"/>
    </row>
    <row r="525" spans="1:32" x14ac:dyDescent="0.2">
      <c r="A525" s="54"/>
      <c r="B525" s="11"/>
      <c r="C525" s="226" t="s">
        <v>359</v>
      </c>
      <c r="D525" s="226"/>
      <c r="E525" s="228">
        <v>7202</v>
      </c>
      <c r="F525" s="11"/>
      <c r="G525" s="11"/>
      <c r="H525" s="11"/>
      <c r="I525" s="11"/>
      <c r="J525" s="11"/>
      <c r="K525" s="11"/>
      <c r="M525" s="303">
        <v>2</v>
      </c>
      <c r="N525" s="11"/>
      <c r="P525" s="171">
        <v>52.43</v>
      </c>
      <c r="Q525" s="11"/>
      <c r="R525" s="171">
        <v>52.43</v>
      </c>
      <c r="S525" s="11"/>
      <c r="T525" s="218">
        <v>76.325000000000003</v>
      </c>
      <c r="U525" s="11"/>
      <c r="V525" s="218">
        <v>76.325000000000003</v>
      </c>
      <c r="W525" s="11"/>
      <c r="Y525" s="171">
        <v>104.86</v>
      </c>
      <c r="Z525" s="171">
        <v>104.86</v>
      </c>
      <c r="AB525" s="11"/>
      <c r="AC525" s="11"/>
      <c r="AD525" s="11"/>
      <c r="AE525" s="4"/>
      <c r="AF525" s="4"/>
    </row>
    <row r="526" spans="1:32" x14ac:dyDescent="0.2">
      <c r="A526" s="54"/>
      <c r="B526" s="11"/>
      <c r="C526" s="226" t="s">
        <v>263</v>
      </c>
      <c r="D526" s="226"/>
      <c r="E526" s="228">
        <v>7088</v>
      </c>
      <c r="F526" s="11"/>
      <c r="G526" s="11"/>
      <c r="H526" s="11"/>
      <c r="I526" s="11"/>
      <c r="J526" s="11"/>
      <c r="K526" s="11"/>
      <c r="M526" s="303">
        <v>1108</v>
      </c>
      <c r="N526" s="11"/>
      <c r="P526" s="171">
        <v>64.15417647058824</v>
      </c>
      <c r="Q526" s="11"/>
      <c r="R526" s="171">
        <v>59.34</v>
      </c>
      <c r="S526" s="11"/>
      <c r="T526" s="218">
        <v>99.781196078431307</v>
      </c>
      <c r="U526" s="11"/>
      <c r="V526" s="218">
        <v>89.71</v>
      </c>
      <c r="W526" s="11"/>
      <c r="Y526" s="171">
        <v>65437.26</v>
      </c>
      <c r="Z526" s="171">
        <v>67158.710000000006</v>
      </c>
      <c r="AB526" s="11"/>
      <c r="AC526" s="11"/>
      <c r="AD526" s="11"/>
      <c r="AE526" s="4"/>
      <c r="AF526" s="4"/>
    </row>
    <row r="527" spans="1:32" x14ac:dyDescent="0.2">
      <c r="A527" s="54"/>
      <c r="B527" s="11"/>
      <c r="C527" s="226" t="s">
        <v>433</v>
      </c>
      <c r="D527" s="226"/>
      <c r="E527" s="228">
        <v>7461</v>
      </c>
      <c r="F527" s="11"/>
      <c r="G527" s="11"/>
      <c r="H527" s="11"/>
      <c r="I527" s="11"/>
      <c r="J527" s="11"/>
      <c r="K527" s="11"/>
      <c r="M527" s="303">
        <v>1</v>
      </c>
      <c r="N527" s="11"/>
      <c r="P527" s="171">
        <v>10.58</v>
      </c>
      <c r="Q527" s="11"/>
      <c r="R527" s="171">
        <v>10.58</v>
      </c>
      <c r="S527" s="11"/>
      <c r="T527" s="218">
        <v>1.03</v>
      </c>
      <c r="U527" s="11"/>
      <c r="V527" s="218">
        <v>1.03</v>
      </c>
      <c r="W527" s="11"/>
      <c r="Y527" s="171">
        <v>10.58</v>
      </c>
      <c r="Z527" s="171">
        <v>10.58</v>
      </c>
      <c r="AB527" s="11"/>
      <c r="AC527" s="11"/>
      <c r="AD527" s="11"/>
      <c r="AE527" s="4"/>
      <c r="AF527" s="4"/>
    </row>
    <row r="528" spans="1:32" x14ac:dyDescent="0.2">
      <c r="A528" s="54"/>
      <c r="B528" s="11"/>
      <c r="C528" s="226" t="s">
        <v>264</v>
      </c>
      <c r="D528" s="226"/>
      <c r="E528" s="228">
        <v>7461</v>
      </c>
      <c r="F528" s="11"/>
      <c r="G528" s="11"/>
      <c r="H528" s="11"/>
      <c r="I528" s="11"/>
      <c r="J528" s="11"/>
      <c r="K528" s="11"/>
      <c r="M528" s="303">
        <v>11</v>
      </c>
      <c r="N528" s="11"/>
      <c r="P528" s="171">
        <v>32.880833333333335</v>
      </c>
      <c r="Q528" s="11"/>
      <c r="R528" s="171">
        <v>12.625</v>
      </c>
      <c r="S528" s="11"/>
      <c r="T528" s="218">
        <v>40.642499999999998</v>
      </c>
      <c r="U528" s="11"/>
      <c r="V528" s="218">
        <v>4.6400000000000006</v>
      </c>
      <c r="W528" s="11"/>
      <c r="Y528" s="171">
        <v>394.57</v>
      </c>
      <c r="Z528" s="171">
        <v>394.57</v>
      </c>
      <c r="AB528" s="11"/>
      <c r="AC528" s="11"/>
      <c r="AD528" s="11"/>
      <c r="AE528" s="4"/>
      <c r="AF528" s="4"/>
    </row>
    <row r="529" spans="1:32" x14ac:dyDescent="0.2">
      <c r="A529" s="54"/>
      <c r="B529" s="11"/>
      <c r="C529" s="226" t="s">
        <v>264</v>
      </c>
      <c r="D529" s="226"/>
      <c r="E529" s="228">
        <v>7462</v>
      </c>
      <c r="F529" s="11"/>
      <c r="G529" s="11"/>
      <c r="H529" s="11"/>
      <c r="I529" s="11"/>
      <c r="J529" s="11"/>
      <c r="K529" s="11"/>
      <c r="M529" s="303">
        <v>1860</v>
      </c>
      <c r="N529" s="11"/>
      <c r="P529" s="171">
        <v>46.847939308398026</v>
      </c>
      <c r="Q529" s="11"/>
      <c r="R529" s="171">
        <v>40.78</v>
      </c>
      <c r="S529" s="11"/>
      <c r="T529" s="218">
        <v>67.68749470712757</v>
      </c>
      <c r="U529" s="11"/>
      <c r="V529" s="218">
        <v>56.71</v>
      </c>
      <c r="W529" s="11"/>
      <c r="Y529" s="171">
        <v>66383.53</v>
      </c>
      <c r="Z529" s="171">
        <v>68129.83</v>
      </c>
      <c r="AB529" s="11"/>
      <c r="AC529" s="11"/>
      <c r="AD529" s="11"/>
      <c r="AE529" s="4"/>
      <c r="AF529" s="4"/>
    </row>
    <row r="530" spans="1:32" x14ac:dyDescent="0.2">
      <c r="A530" s="54"/>
      <c r="B530" s="11"/>
      <c r="C530" s="226" t="s">
        <v>360</v>
      </c>
      <c r="D530" s="226"/>
      <c r="E530" s="228">
        <v>7461</v>
      </c>
      <c r="F530" s="11"/>
      <c r="G530" s="11"/>
      <c r="H530" s="11"/>
      <c r="I530" s="11"/>
      <c r="J530" s="11"/>
      <c r="K530" s="11"/>
      <c r="M530" s="303">
        <v>1</v>
      </c>
      <c r="N530" s="11"/>
      <c r="P530" s="171">
        <v>10</v>
      </c>
      <c r="Q530" s="11"/>
      <c r="R530" s="171">
        <v>10</v>
      </c>
      <c r="S530" s="11"/>
      <c r="T530" s="218">
        <v>0</v>
      </c>
      <c r="U530" s="11"/>
      <c r="V530" s="218">
        <v>0</v>
      </c>
      <c r="W530" s="11"/>
      <c r="Y530" s="171">
        <v>10</v>
      </c>
      <c r="Z530" s="171">
        <v>10</v>
      </c>
      <c r="AB530" s="11"/>
      <c r="AC530" s="11"/>
      <c r="AD530" s="11"/>
      <c r="AE530" s="4"/>
      <c r="AF530" s="4"/>
    </row>
    <row r="531" spans="1:32" x14ac:dyDescent="0.2">
      <c r="A531" s="54"/>
      <c r="B531" s="11"/>
      <c r="C531" s="226" t="s">
        <v>434</v>
      </c>
      <c r="D531" s="226"/>
      <c r="E531" s="228">
        <v>7461</v>
      </c>
      <c r="F531" s="11"/>
      <c r="G531" s="11"/>
      <c r="H531" s="11"/>
      <c r="I531" s="11"/>
      <c r="J531" s="11"/>
      <c r="K531" s="11"/>
      <c r="M531" s="303">
        <v>6</v>
      </c>
      <c r="N531" s="11"/>
      <c r="P531" s="171">
        <v>82.457999999999998</v>
      </c>
      <c r="Q531" s="11"/>
      <c r="R531" s="171">
        <v>76.760000000000005</v>
      </c>
      <c r="S531" s="11"/>
      <c r="T531" s="218">
        <v>128.684</v>
      </c>
      <c r="U531" s="11"/>
      <c r="V531" s="218">
        <v>118.58</v>
      </c>
      <c r="W531" s="11"/>
      <c r="Y531" s="171">
        <v>412.29</v>
      </c>
      <c r="Z531" s="171">
        <v>412.29</v>
      </c>
      <c r="AB531" s="11"/>
      <c r="AC531" s="11"/>
      <c r="AD531" s="11"/>
      <c r="AE531" s="4"/>
      <c r="AF531" s="4"/>
    </row>
    <row r="532" spans="1:32" x14ac:dyDescent="0.2">
      <c r="A532" s="54"/>
      <c r="B532" s="11"/>
      <c r="C532" s="226" t="s">
        <v>304</v>
      </c>
      <c r="D532" s="226"/>
      <c r="E532" s="228">
        <v>7822</v>
      </c>
      <c r="F532" s="11"/>
      <c r="G532" s="11"/>
      <c r="H532" s="11"/>
      <c r="I532" s="11"/>
      <c r="J532" s="11"/>
      <c r="K532" s="11"/>
      <c r="M532" s="303">
        <v>1</v>
      </c>
      <c r="N532" s="11"/>
      <c r="P532" s="171">
        <v>86.06</v>
      </c>
      <c r="Q532" s="11"/>
      <c r="R532" s="171">
        <v>86.06</v>
      </c>
      <c r="S532" s="11"/>
      <c r="T532" s="218">
        <v>136.13</v>
      </c>
      <c r="U532" s="11"/>
      <c r="V532" s="218">
        <v>136.13</v>
      </c>
      <c r="W532" s="11"/>
      <c r="Y532" s="171">
        <v>86.06</v>
      </c>
      <c r="Z532" s="171">
        <v>86.06</v>
      </c>
      <c r="AB532" s="11"/>
      <c r="AC532" s="11"/>
      <c r="AD532" s="11"/>
      <c r="AE532" s="4"/>
      <c r="AF532" s="4"/>
    </row>
    <row r="533" spans="1:32" x14ac:dyDescent="0.2">
      <c r="A533" s="54"/>
      <c r="B533" s="11"/>
      <c r="C533" s="226" t="s">
        <v>304</v>
      </c>
      <c r="D533" s="226"/>
      <c r="E533" s="228">
        <v>7840</v>
      </c>
      <c r="F533" s="11"/>
      <c r="G533" s="11"/>
      <c r="H533" s="11"/>
      <c r="I533" s="11"/>
      <c r="J533" s="11"/>
      <c r="K533" s="11"/>
      <c r="M533" s="303">
        <v>1</v>
      </c>
      <c r="N533" s="11"/>
      <c r="P533" s="171">
        <v>10</v>
      </c>
      <c r="Q533" s="11"/>
      <c r="R533" s="171">
        <v>10</v>
      </c>
      <c r="S533" s="11"/>
      <c r="T533" s="218">
        <v>0</v>
      </c>
      <c r="U533" s="11"/>
      <c r="V533" s="218">
        <v>0</v>
      </c>
      <c r="W533" s="11"/>
      <c r="Y533" s="171">
        <v>10</v>
      </c>
      <c r="Z533" s="171">
        <v>10</v>
      </c>
      <c r="AB533" s="11"/>
      <c r="AC533" s="11"/>
      <c r="AD533" s="11"/>
      <c r="AE533" s="4"/>
      <c r="AF533" s="4"/>
    </row>
    <row r="534" spans="1:32" x14ac:dyDescent="0.2">
      <c r="A534" s="54"/>
      <c r="B534" s="11"/>
      <c r="C534" s="226" t="s">
        <v>304</v>
      </c>
      <c r="D534" s="226"/>
      <c r="E534" s="228">
        <v>7882</v>
      </c>
      <c r="F534" s="11"/>
      <c r="G534" s="11"/>
      <c r="H534" s="11"/>
      <c r="I534" s="11"/>
      <c r="J534" s="11"/>
      <c r="K534" s="11"/>
      <c r="M534" s="303">
        <v>32</v>
      </c>
      <c r="N534" s="11"/>
      <c r="P534" s="171">
        <v>74.001111111111115</v>
      </c>
      <c r="Q534" s="11"/>
      <c r="R534" s="171">
        <v>68.75</v>
      </c>
      <c r="S534" s="11"/>
      <c r="T534" s="218">
        <v>116.68962962962964</v>
      </c>
      <c r="U534" s="11"/>
      <c r="V534" s="218">
        <v>107.26</v>
      </c>
      <c r="W534" s="11"/>
      <c r="Y534" s="171">
        <v>1998.03</v>
      </c>
      <c r="Z534" s="171">
        <v>2030.09</v>
      </c>
      <c r="AB534" s="11"/>
      <c r="AC534" s="11"/>
      <c r="AD534" s="11"/>
      <c r="AE534" s="4"/>
      <c r="AF534" s="4"/>
    </row>
    <row r="535" spans="1:32" x14ac:dyDescent="0.2">
      <c r="A535" s="54"/>
      <c r="B535" s="11"/>
      <c r="C535" s="226" t="s">
        <v>305</v>
      </c>
      <c r="D535" s="226"/>
      <c r="E535" s="228">
        <v>7853</v>
      </c>
      <c r="F535" s="11"/>
      <c r="G535" s="11"/>
      <c r="H535" s="11"/>
      <c r="I535" s="11"/>
      <c r="J535" s="11"/>
      <c r="K535" s="11"/>
      <c r="M535" s="303">
        <v>6</v>
      </c>
      <c r="N535" s="11"/>
      <c r="P535" s="171">
        <v>64.86</v>
      </c>
      <c r="Q535" s="11"/>
      <c r="R535" s="171">
        <v>60.824999999999996</v>
      </c>
      <c r="S535" s="11"/>
      <c r="T535" s="218">
        <v>97.962500000000006</v>
      </c>
      <c r="U535" s="11"/>
      <c r="V535" s="218">
        <v>90.745000000000005</v>
      </c>
      <c r="W535" s="11"/>
      <c r="Y535" s="171">
        <v>259.44</v>
      </c>
      <c r="Z535" s="171">
        <v>259.44</v>
      </c>
      <c r="AB535" s="11"/>
      <c r="AC535" s="11"/>
      <c r="AD535" s="11"/>
      <c r="AE535" s="4"/>
      <c r="AF535" s="4"/>
    </row>
    <row r="536" spans="1:32" x14ac:dyDescent="0.2">
      <c r="A536" s="54"/>
      <c r="B536" s="11"/>
      <c r="C536" s="226" t="s">
        <v>305</v>
      </c>
      <c r="D536" s="226"/>
      <c r="E536" s="228">
        <v>7865</v>
      </c>
      <c r="F536" s="11"/>
      <c r="G536" s="11"/>
      <c r="H536" s="11"/>
      <c r="I536" s="11"/>
      <c r="J536" s="11"/>
      <c r="K536" s="11"/>
      <c r="M536" s="303">
        <v>1</v>
      </c>
      <c r="N536" s="11"/>
      <c r="P536" s="171">
        <v>0</v>
      </c>
      <c r="Q536" s="11"/>
      <c r="R536" s="171">
        <v>0</v>
      </c>
      <c r="S536" s="11"/>
      <c r="T536" s="218">
        <v>0</v>
      </c>
      <c r="U536" s="11"/>
      <c r="V536" s="218">
        <v>0</v>
      </c>
      <c r="W536" s="11"/>
      <c r="Y536" s="171">
        <v>0</v>
      </c>
      <c r="Z536" s="171">
        <v>0</v>
      </c>
      <c r="AB536" s="11"/>
      <c r="AC536" s="11"/>
      <c r="AD536" s="11"/>
      <c r="AE536" s="4"/>
      <c r="AF536" s="4"/>
    </row>
    <row r="537" spans="1:32" x14ac:dyDescent="0.2">
      <c r="A537" s="54"/>
      <c r="B537" s="11"/>
      <c r="C537" s="226" t="s">
        <v>305</v>
      </c>
      <c r="D537" s="226"/>
      <c r="E537" s="228">
        <v>7882</v>
      </c>
      <c r="F537" s="11"/>
      <c r="G537" s="11"/>
      <c r="H537" s="11"/>
      <c r="I537" s="11"/>
      <c r="J537" s="11"/>
      <c r="K537" s="11"/>
      <c r="M537" s="303">
        <v>58</v>
      </c>
      <c r="N537" s="11"/>
      <c r="P537" s="171">
        <v>42.004067796610165</v>
      </c>
      <c r="Q537" s="11"/>
      <c r="R537" s="171">
        <v>48.6</v>
      </c>
      <c r="S537" s="11"/>
      <c r="T537" s="218">
        <v>57.613728813559312</v>
      </c>
      <c r="U537" s="11"/>
      <c r="V537" s="218">
        <v>69.099999999999994</v>
      </c>
      <c r="W537" s="11"/>
      <c r="Y537" s="171">
        <v>2478.2399999999998</v>
      </c>
      <c r="Z537" s="171">
        <v>2478.2399999999998</v>
      </c>
      <c r="AB537" s="11"/>
      <c r="AC537" s="11"/>
      <c r="AD537" s="11"/>
      <c r="AE537" s="4"/>
      <c r="AF537" s="4"/>
    </row>
    <row r="538" spans="1:32" x14ac:dyDescent="0.2">
      <c r="A538" s="54"/>
      <c r="B538" s="11"/>
      <c r="C538" s="226" t="s">
        <v>265</v>
      </c>
      <c r="D538" s="226"/>
      <c r="E538" s="228">
        <v>7840</v>
      </c>
      <c r="F538" s="11"/>
      <c r="G538" s="11"/>
      <c r="H538" s="11"/>
      <c r="I538" s="11"/>
      <c r="J538" s="11"/>
      <c r="K538" s="11"/>
      <c r="M538" s="303">
        <v>5</v>
      </c>
      <c r="N538" s="11"/>
      <c r="P538" s="171">
        <v>65.433999999999997</v>
      </c>
      <c r="Q538" s="11"/>
      <c r="R538" s="171">
        <v>70.05</v>
      </c>
      <c r="S538" s="11"/>
      <c r="T538" s="218">
        <v>98.994</v>
      </c>
      <c r="U538" s="11"/>
      <c r="V538" s="218">
        <v>107.24</v>
      </c>
      <c r="W538" s="11"/>
      <c r="Y538" s="171">
        <v>327.17</v>
      </c>
      <c r="Z538" s="171">
        <v>327.17</v>
      </c>
      <c r="AB538" s="11"/>
      <c r="AC538" s="11"/>
      <c r="AD538" s="11"/>
      <c r="AE538" s="4"/>
      <c r="AF538" s="4"/>
    </row>
    <row r="539" spans="1:32" x14ac:dyDescent="0.2">
      <c r="A539" s="54"/>
      <c r="B539" s="11"/>
      <c r="C539" s="226" t="s">
        <v>265</v>
      </c>
      <c r="D539" s="226"/>
      <c r="E539" s="228">
        <v>7853</v>
      </c>
      <c r="F539" s="11"/>
      <c r="G539" s="11"/>
      <c r="H539" s="11"/>
      <c r="I539" s="11"/>
      <c r="J539" s="11"/>
      <c r="K539" s="11"/>
      <c r="M539" s="303">
        <v>62</v>
      </c>
      <c r="N539" s="11"/>
      <c r="P539" s="171">
        <v>71.190983606557367</v>
      </c>
      <c r="Q539" s="11"/>
      <c r="R539" s="171">
        <v>72.36</v>
      </c>
      <c r="S539" s="11"/>
      <c r="T539" s="218">
        <v>110.30409836065577</v>
      </c>
      <c r="U539" s="11"/>
      <c r="V539" s="218">
        <v>113.43</v>
      </c>
      <c r="W539" s="11"/>
      <c r="Y539" s="171">
        <v>4342.6499999999996</v>
      </c>
      <c r="Z539" s="171">
        <v>4377.84</v>
      </c>
      <c r="AB539" s="11"/>
      <c r="AC539" s="11"/>
      <c r="AD539" s="11"/>
      <c r="AE539" s="4"/>
      <c r="AF539" s="4"/>
    </row>
    <row r="540" spans="1:32" x14ac:dyDescent="0.2">
      <c r="A540" s="54"/>
      <c r="B540" s="11"/>
      <c r="C540" s="226" t="s">
        <v>265</v>
      </c>
      <c r="D540" s="226"/>
      <c r="E540" s="228">
        <v>7865</v>
      </c>
      <c r="F540" s="11"/>
      <c r="G540" s="11"/>
      <c r="H540" s="11"/>
      <c r="I540" s="11"/>
      <c r="J540" s="11"/>
      <c r="K540" s="11"/>
      <c r="M540" s="303">
        <v>1</v>
      </c>
      <c r="N540" s="11"/>
      <c r="P540" s="171">
        <v>52.15</v>
      </c>
      <c r="Q540" s="11"/>
      <c r="R540" s="171">
        <v>52.15</v>
      </c>
      <c r="S540" s="11"/>
      <c r="T540" s="218">
        <v>75.28</v>
      </c>
      <c r="U540" s="11"/>
      <c r="V540" s="218">
        <v>75.28</v>
      </c>
      <c r="W540" s="11"/>
      <c r="Y540" s="171">
        <v>52.15</v>
      </c>
      <c r="Z540" s="171">
        <v>52.15</v>
      </c>
      <c r="AB540" s="11"/>
      <c r="AC540" s="11"/>
      <c r="AD540" s="11"/>
      <c r="AE540" s="4"/>
      <c r="AF540" s="4"/>
    </row>
    <row r="541" spans="1:32" x14ac:dyDescent="0.2">
      <c r="A541" s="54"/>
      <c r="B541" s="11"/>
      <c r="C541" s="226" t="s">
        <v>265</v>
      </c>
      <c r="D541" s="226"/>
      <c r="E541" s="228">
        <v>7882</v>
      </c>
      <c r="F541" s="11"/>
      <c r="G541" s="11"/>
      <c r="H541" s="11"/>
      <c r="I541" s="11"/>
      <c r="J541" s="11"/>
      <c r="K541" s="11"/>
      <c r="M541" s="303">
        <v>3298</v>
      </c>
      <c r="N541" s="11"/>
      <c r="P541" s="171">
        <v>74.093740648379054</v>
      </c>
      <c r="Q541" s="11"/>
      <c r="R541" s="171">
        <v>70.489999999999995</v>
      </c>
      <c r="S541" s="11"/>
      <c r="T541" s="218">
        <v>122.59801923762122</v>
      </c>
      <c r="U541" s="11"/>
      <c r="V541" s="218">
        <v>117.57</v>
      </c>
      <c r="W541" s="11"/>
      <c r="Y541" s="171">
        <v>207981.13</v>
      </c>
      <c r="Z541" s="171">
        <v>220295.48</v>
      </c>
      <c r="AB541" s="11"/>
      <c r="AC541" s="11"/>
      <c r="AD541" s="11"/>
      <c r="AE541" s="4"/>
      <c r="AF541" s="4"/>
    </row>
    <row r="542" spans="1:32" x14ac:dyDescent="0.2">
      <c r="A542" s="54"/>
      <c r="B542" s="11"/>
      <c r="C542" s="226" t="s">
        <v>362</v>
      </c>
      <c r="D542" s="226"/>
      <c r="E542" s="228">
        <v>8827</v>
      </c>
      <c r="F542" s="11"/>
      <c r="G542" s="11"/>
      <c r="H542" s="11"/>
      <c r="I542" s="11"/>
      <c r="J542" s="11"/>
      <c r="K542" s="11"/>
      <c r="M542" s="303">
        <v>1</v>
      </c>
      <c r="N542" s="11"/>
      <c r="P542" s="171">
        <v>4.33</v>
      </c>
      <c r="Q542" s="11"/>
      <c r="R542" s="171">
        <v>4.33</v>
      </c>
      <c r="S542" s="11"/>
      <c r="T542" s="218">
        <v>0</v>
      </c>
      <c r="U542" s="11"/>
      <c r="V542" s="218">
        <v>0</v>
      </c>
      <c r="W542" s="11"/>
      <c r="Y542" s="171">
        <v>4.33</v>
      </c>
      <c r="Z542" s="171">
        <v>4.33</v>
      </c>
      <c r="AB542" s="11"/>
      <c r="AC542" s="11"/>
      <c r="AD542" s="11"/>
      <c r="AE542" s="4"/>
      <c r="AF542" s="4"/>
    </row>
    <row r="543" spans="1:32" x14ac:dyDescent="0.2">
      <c r="A543" s="54"/>
      <c r="B543" s="11"/>
      <c r="C543" s="226" t="s">
        <v>382</v>
      </c>
      <c r="D543" s="226"/>
      <c r="E543" s="228">
        <v>8530</v>
      </c>
      <c r="F543" s="11"/>
      <c r="G543" s="11"/>
      <c r="H543" s="11"/>
      <c r="I543" s="11"/>
      <c r="J543" s="11"/>
      <c r="K543" s="11"/>
      <c r="M543" s="303">
        <v>1</v>
      </c>
      <c r="N543" s="11"/>
      <c r="P543" s="171">
        <v>0</v>
      </c>
      <c r="Q543" s="11"/>
      <c r="R543" s="171">
        <v>0</v>
      </c>
      <c r="S543" s="11"/>
      <c r="T543" s="218">
        <v>0</v>
      </c>
      <c r="U543" s="11"/>
      <c r="V543" s="218">
        <v>0</v>
      </c>
      <c r="W543" s="11"/>
      <c r="Y543" s="171">
        <v>0</v>
      </c>
      <c r="Z543" s="171">
        <v>0</v>
      </c>
      <c r="AB543" s="11"/>
      <c r="AC543" s="11"/>
      <c r="AD543" s="11"/>
      <c r="AE543" s="4"/>
      <c r="AF543" s="4"/>
    </row>
    <row r="544" spans="1:32" x14ac:dyDescent="0.2">
      <c r="A544" s="54"/>
      <c r="B544" s="11"/>
      <c r="C544" s="226" t="s">
        <v>363</v>
      </c>
      <c r="D544" s="226"/>
      <c r="E544" s="228">
        <v>8530</v>
      </c>
      <c r="F544" s="11"/>
      <c r="G544" s="11"/>
      <c r="H544" s="11"/>
      <c r="I544" s="11"/>
      <c r="J544" s="11"/>
      <c r="K544" s="11"/>
      <c r="M544" s="303">
        <v>2</v>
      </c>
      <c r="N544" s="11"/>
      <c r="P544" s="171">
        <v>10</v>
      </c>
      <c r="Q544" s="11"/>
      <c r="R544" s="171">
        <v>10</v>
      </c>
      <c r="S544" s="11"/>
      <c r="T544" s="218">
        <v>0</v>
      </c>
      <c r="U544" s="11"/>
      <c r="V544" s="218">
        <v>0</v>
      </c>
      <c r="W544" s="11"/>
      <c r="Y544" s="171">
        <v>20</v>
      </c>
      <c r="Z544" s="171">
        <v>20</v>
      </c>
      <c r="AB544" s="11"/>
      <c r="AC544" s="11"/>
      <c r="AD544" s="11"/>
      <c r="AE544" s="4"/>
      <c r="AF544" s="4"/>
    </row>
    <row r="545" spans="1:32" x14ac:dyDescent="0.2">
      <c r="A545" s="54"/>
      <c r="B545" s="11"/>
      <c r="C545" s="226" t="s">
        <v>363</v>
      </c>
      <c r="D545" s="226"/>
      <c r="E545" s="228">
        <v>8551</v>
      </c>
      <c r="F545" s="11"/>
      <c r="G545" s="11"/>
      <c r="H545" s="11"/>
      <c r="I545" s="11"/>
      <c r="J545" s="11"/>
      <c r="K545" s="11"/>
      <c r="M545" s="303">
        <v>2</v>
      </c>
      <c r="N545" s="11"/>
      <c r="P545" s="171">
        <v>0</v>
      </c>
      <c r="Q545" s="11"/>
      <c r="R545" s="171">
        <v>0</v>
      </c>
      <c r="S545" s="11"/>
      <c r="T545" s="218">
        <v>0</v>
      </c>
      <c r="U545" s="11"/>
      <c r="V545" s="218">
        <v>0</v>
      </c>
      <c r="W545" s="11"/>
      <c r="Y545" s="171">
        <v>0</v>
      </c>
      <c r="Z545" s="171">
        <v>0</v>
      </c>
      <c r="AB545" s="11"/>
      <c r="AC545" s="11"/>
      <c r="AD545" s="11"/>
      <c r="AE545" s="4"/>
      <c r="AF545" s="4"/>
    </row>
    <row r="546" spans="1:32" x14ac:dyDescent="0.2">
      <c r="A546" s="54"/>
      <c r="B546" s="11"/>
      <c r="C546" s="226" t="s">
        <v>328</v>
      </c>
      <c r="D546" s="226"/>
      <c r="E546" s="228">
        <v>7090</v>
      </c>
      <c r="F546" s="11"/>
      <c r="G546" s="11"/>
      <c r="H546" s="11"/>
      <c r="I546" s="11"/>
      <c r="J546" s="11"/>
      <c r="K546" s="11"/>
      <c r="M546" s="303">
        <v>17</v>
      </c>
      <c r="N546" s="11"/>
      <c r="P546" s="171">
        <v>62.8318918918919</v>
      </c>
      <c r="Q546" s="11"/>
      <c r="R546" s="171">
        <v>28.47</v>
      </c>
      <c r="S546" s="11"/>
      <c r="T546" s="218">
        <v>95.838378378378366</v>
      </c>
      <c r="U546" s="11"/>
      <c r="V546" s="218">
        <v>33</v>
      </c>
      <c r="W546" s="11"/>
      <c r="Y546" s="171">
        <v>2324.7800000000002</v>
      </c>
      <c r="Z546" s="171">
        <v>2324.7800000000002</v>
      </c>
      <c r="AB546" s="11"/>
      <c r="AC546" s="11"/>
      <c r="AD546" s="11"/>
      <c r="AE546" s="4"/>
      <c r="AF546" s="4"/>
    </row>
    <row r="547" spans="1:32" x14ac:dyDescent="0.2">
      <c r="A547" s="54"/>
      <c r="B547" s="11"/>
      <c r="C547" s="226" t="s">
        <v>383</v>
      </c>
      <c r="D547" s="226"/>
      <c r="E547" s="228">
        <v>7090</v>
      </c>
      <c r="F547" s="11"/>
      <c r="G547" s="11"/>
      <c r="H547" s="11"/>
      <c r="I547" s="11"/>
      <c r="J547" s="11"/>
      <c r="K547" s="11"/>
      <c r="M547" s="303">
        <v>1</v>
      </c>
      <c r="N547" s="11"/>
      <c r="P547" s="171">
        <v>0</v>
      </c>
      <c r="Q547" s="11"/>
      <c r="R547" s="171">
        <v>0</v>
      </c>
      <c r="S547" s="11"/>
      <c r="T547" s="218">
        <v>0</v>
      </c>
      <c r="U547" s="11"/>
      <c r="V547" s="218">
        <v>0</v>
      </c>
      <c r="W547" s="11"/>
      <c r="Y547" s="171">
        <v>0</v>
      </c>
      <c r="Z547" s="171">
        <v>0</v>
      </c>
      <c r="AB547" s="11"/>
      <c r="AC547" s="11"/>
      <c r="AD547" s="11"/>
      <c r="AE547" s="4"/>
      <c r="AF547" s="4"/>
    </row>
    <row r="548" spans="1:32" x14ac:dyDescent="0.2">
      <c r="A548" s="54"/>
      <c r="B548" s="11"/>
      <c r="C548" s="226" t="s">
        <v>364</v>
      </c>
      <c r="D548" s="226"/>
      <c r="E548" s="228">
        <v>7016</v>
      </c>
      <c r="F548" s="11"/>
      <c r="G548" s="11"/>
      <c r="H548" s="11"/>
      <c r="I548" s="11"/>
      <c r="J548" s="11"/>
      <c r="K548" s="11"/>
      <c r="M548" s="303">
        <v>2</v>
      </c>
      <c r="N548" s="11"/>
      <c r="P548" s="171">
        <v>35.037999999999997</v>
      </c>
      <c r="Q548" s="11"/>
      <c r="R548" s="171">
        <v>12.88</v>
      </c>
      <c r="S548" s="11"/>
      <c r="T548" s="218">
        <v>43.928000000000004</v>
      </c>
      <c r="U548" s="11"/>
      <c r="V548" s="218">
        <v>1.03</v>
      </c>
      <c r="W548" s="11"/>
      <c r="Y548" s="171">
        <v>175.19</v>
      </c>
      <c r="Z548" s="171">
        <v>175.19</v>
      </c>
      <c r="AB548" s="11"/>
      <c r="AC548" s="11"/>
      <c r="AD548" s="11"/>
      <c r="AE548" s="4"/>
      <c r="AF548" s="4"/>
    </row>
    <row r="549" spans="1:32" x14ac:dyDescent="0.2">
      <c r="A549" s="54"/>
      <c r="B549" s="11"/>
      <c r="C549" s="226" t="s">
        <v>364</v>
      </c>
      <c r="D549" s="226"/>
      <c r="E549" s="228">
        <v>7033</v>
      </c>
      <c r="F549" s="11"/>
      <c r="G549" s="11"/>
      <c r="H549" s="11"/>
      <c r="I549" s="11"/>
      <c r="J549" s="11"/>
      <c r="K549" s="11"/>
      <c r="M549" s="303">
        <v>3</v>
      </c>
      <c r="N549" s="11"/>
      <c r="P549" s="171">
        <v>98.32</v>
      </c>
      <c r="Q549" s="11"/>
      <c r="R549" s="171">
        <v>98.32</v>
      </c>
      <c r="S549" s="11"/>
      <c r="T549" s="218">
        <v>157.77500000000001</v>
      </c>
      <c r="U549" s="11"/>
      <c r="V549" s="218">
        <v>157.77500000000001</v>
      </c>
      <c r="W549" s="11"/>
      <c r="Y549" s="171">
        <v>196.64</v>
      </c>
      <c r="Z549" s="171">
        <v>196.64</v>
      </c>
      <c r="AB549" s="11"/>
      <c r="AC549" s="11"/>
      <c r="AD549" s="11"/>
      <c r="AE549" s="4"/>
      <c r="AF549" s="4"/>
    </row>
    <row r="550" spans="1:32" x14ac:dyDescent="0.2">
      <c r="A550" s="54"/>
      <c r="B550" s="11"/>
      <c r="C550" s="226" t="s">
        <v>364</v>
      </c>
      <c r="D550" s="226"/>
      <c r="E550" s="228">
        <v>7066</v>
      </c>
      <c r="F550" s="11"/>
      <c r="G550" s="11"/>
      <c r="H550" s="11"/>
      <c r="I550" s="11"/>
      <c r="J550" s="11"/>
      <c r="K550" s="11"/>
      <c r="M550" s="303">
        <v>1</v>
      </c>
      <c r="N550" s="11"/>
      <c r="P550" s="171">
        <v>90.76</v>
      </c>
      <c r="Q550" s="11"/>
      <c r="R550" s="171">
        <v>90.76</v>
      </c>
      <c r="S550" s="11"/>
      <c r="T550" s="218">
        <v>144.37</v>
      </c>
      <c r="U550" s="11"/>
      <c r="V550" s="218">
        <v>144.37</v>
      </c>
      <c r="W550" s="11"/>
      <c r="Y550" s="171">
        <v>90.76</v>
      </c>
      <c r="Z550" s="171">
        <v>90.76</v>
      </c>
      <c r="AB550" s="11"/>
      <c r="AC550" s="11"/>
      <c r="AD550" s="11"/>
      <c r="AE550" s="4"/>
      <c r="AF550" s="4"/>
    </row>
    <row r="551" spans="1:32" x14ac:dyDescent="0.2">
      <c r="A551" s="54"/>
      <c r="B551" s="11"/>
      <c r="C551" s="226" t="s">
        <v>266</v>
      </c>
      <c r="D551" s="226"/>
      <c r="E551" s="228">
        <v>7090</v>
      </c>
      <c r="F551" s="11"/>
      <c r="G551" s="11"/>
      <c r="H551" s="11"/>
      <c r="I551" s="11"/>
      <c r="J551" s="11"/>
      <c r="K551" s="11"/>
      <c r="M551" s="303">
        <v>10380</v>
      </c>
      <c r="N551" s="11"/>
      <c r="P551" s="171">
        <v>89.531496322318588</v>
      </c>
      <c r="Q551" s="11"/>
      <c r="R551" s="171">
        <v>88.52</v>
      </c>
      <c r="S551" s="11"/>
      <c r="T551" s="218">
        <v>147.83882423976806</v>
      </c>
      <c r="U551" s="11"/>
      <c r="V551" s="218">
        <v>146.43</v>
      </c>
      <c r="W551" s="11"/>
      <c r="Y551" s="171">
        <v>815542.4</v>
      </c>
      <c r="Z551" s="171">
        <v>845094.38</v>
      </c>
      <c r="AB551" s="11"/>
      <c r="AC551" s="11"/>
      <c r="AD551" s="11"/>
      <c r="AE551" s="4"/>
      <c r="AF551" s="4"/>
    </row>
    <row r="552" spans="1:32" x14ac:dyDescent="0.2">
      <c r="A552" s="54"/>
      <c r="B552" s="11"/>
      <c r="C552" s="226" t="s">
        <v>266</v>
      </c>
      <c r="D552" s="226"/>
      <c r="E552" s="228">
        <v>7091</v>
      </c>
      <c r="F552" s="11"/>
      <c r="G552" s="11"/>
      <c r="H552" s="11"/>
      <c r="I552" s="11"/>
      <c r="J552" s="11"/>
      <c r="K552" s="11"/>
      <c r="M552" s="303">
        <v>4</v>
      </c>
      <c r="N552" s="11"/>
      <c r="P552" s="171">
        <v>91.8</v>
      </c>
      <c r="Q552" s="11"/>
      <c r="R552" s="171">
        <v>96.04</v>
      </c>
      <c r="S552" s="11"/>
      <c r="T552" s="218">
        <v>146.08666666666667</v>
      </c>
      <c r="U552" s="11"/>
      <c r="V552" s="218">
        <v>153.65</v>
      </c>
      <c r="W552" s="11"/>
      <c r="Y552" s="171">
        <v>275.39999999999998</v>
      </c>
      <c r="Z552" s="171">
        <v>275.39999999999998</v>
      </c>
      <c r="AB552" s="11"/>
      <c r="AC552" s="11"/>
      <c r="AD552" s="11"/>
      <c r="AE552" s="4"/>
      <c r="AF552" s="4"/>
    </row>
    <row r="553" spans="1:32" x14ac:dyDescent="0.2">
      <c r="A553" s="54"/>
      <c r="B553" s="11"/>
      <c r="C553" s="226" t="s">
        <v>364</v>
      </c>
      <c r="D553" s="226"/>
      <c r="E553" s="228">
        <v>7092</v>
      </c>
      <c r="F553" s="11"/>
      <c r="G553" s="11"/>
      <c r="H553" s="11"/>
      <c r="I553" s="11"/>
      <c r="J553" s="11"/>
      <c r="K553" s="11"/>
      <c r="M553" s="303">
        <v>1</v>
      </c>
      <c r="N553" s="11"/>
      <c r="P553" s="171">
        <v>113.93</v>
      </c>
      <c r="Q553" s="11"/>
      <c r="R553" s="171">
        <v>113.93</v>
      </c>
      <c r="S553" s="11"/>
      <c r="T553" s="218">
        <v>185.62</v>
      </c>
      <c r="U553" s="11"/>
      <c r="V553" s="218">
        <v>185.62</v>
      </c>
      <c r="W553" s="11"/>
      <c r="Y553" s="171">
        <v>113.93</v>
      </c>
      <c r="Z553" s="171">
        <v>113.93</v>
      </c>
      <c r="AB553" s="11"/>
      <c r="AC553" s="11"/>
      <c r="AD553" s="11"/>
      <c r="AE553" s="4"/>
      <c r="AF553" s="4"/>
    </row>
    <row r="554" spans="1:32" x14ac:dyDescent="0.2">
      <c r="A554" s="54"/>
      <c r="B554" s="11"/>
      <c r="C554" s="226" t="s">
        <v>365</v>
      </c>
      <c r="D554" s="226"/>
      <c r="E554" s="228">
        <v>7823</v>
      </c>
      <c r="F554" s="11"/>
      <c r="G554" s="11"/>
      <c r="H554" s="11"/>
      <c r="I554" s="11"/>
      <c r="J554" s="11"/>
      <c r="K554" s="11"/>
      <c r="M554" s="303">
        <v>2</v>
      </c>
      <c r="N554" s="11"/>
      <c r="P554" s="171">
        <v>130.375</v>
      </c>
      <c r="Q554" s="11"/>
      <c r="R554" s="171">
        <v>130.375</v>
      </c>
      <c r="S554" s="11"/>
      <c r="T554" s="218">
        <v>215.48</v>
      </c>
      <c r="U554" s="11"/>
      <c r="V554" s="218">
        <v>215.48</v>
      </c>
      <c r="W554" s="11"/>
      <c r="Y554" s="171">
        <v>260.75</v>
      </c>
      <c r="Z554" s="171">
        <v>260.75</v>
      </c>
      <c r="AB554" s="11"/>
      <c r="AC554" s="11"/>
      <c r="AD554" s="11"/>
      <c r="AE554" s="4"/>
      <c r="AF554" s="4"/>
    </row>
    <row r="555" spans="1:32" x14ac:dyDescent="0.2">
      <c r="A555" s="54"/>
      <c r="B555" s="11"/>
      <c r="C555" s="226" t="s">
        <v>384</v>
      </c>
      <c r="D555" s="226"/>
      <c r="E555" s="228">
        <v>7863</v>
      </c>
      <c r="F555" s="11"/>
      <c r="G555" s="11"/>
      <c r="H555" s="11"/>
      <c r="I555" s="11"/>
      <c r="J555" s="11"/>
      <c r="K555" s="11"/>
      <c r="M555" s="303">
        <v>2</v>
      </c>
      <c r="N555" s="11"/>
      <c r="P555" s="171">
        <v>0</v>
      </c>
      <c r="Q555" s="11"/>
      <c r="R555" s="171">
        <v>0</v>
      </c>
      <c r="S555" s="11"/>
      <c r="T555" s="218">
        <v>0</v>
      </c>
      <c r="U555" s="11"/>
      <c r="V555" s="218">
        <v>0</v>
      </c>
      <c r="W555" s="11"/>
      <c r="Y555" s="171">
        <v>0</v>
      </c>
      <c r="Z555" s="171">
        <v>0</v>
      </c>
      <c r="AB555" s="11"/>
      <c r="AC555" s="11"/>
      <c r="AD555" s="11"/>
      <c r="AE555" s="4"/>
      <c r="AF555" s="4"/>
    </row>
    <row r="556" spans="1:32" x14ac:dyDescent="0.2">
      <c r="A556" s="54"/>
      <c r="B556" s="11"/>
      <c r="C556" s="226" t="s">
        <v>436</v>
      </c>
      <c r="D556" s="226"/>
      <c r="E556" s="228">
        <v>7036</v>
      </c>
      <c r="F556" s="11"/>
      <c r="G556" s="11"/>
      <c r="H556" s="11"/>
      <c r="I556" s="11"/>
      <c r="J556" s="11"/>
      <c r="K556" s="11"/>
      <c r="M556" s="303">
        <v>1</v>
      </c>
      <c r="N556" s="11"/>
      <c r="P556" s="171">
        <v>35.33</v>
      </c>
      <c r="Q556" s="11"/>
      <c r="R556" s="171">
        <v>35.33</v>
      </c>
      <c r="S556" s="11"/>
      <c r="T556" s="218">
        <v>45.38</v>
      </c>
      <c r="U556" s="11"/>
      <c r="V556" s="218">
        <v>45.38</v>
      </c>
      <c r="W556" s="11"/>
      <c r="Y556" s="171">
        <v>35.33</v>
      </c>
      <c r="Z556" s="171">
        <v>35.33</v>
      </c>
      <c r="AB556" s="11"/>
      <c r="AC556" s="11"/>
      <c r="AD556" s="11"/>
      <c r="AE556" s="4"/>
      <c r="AF556" s="4"/>
    </row>
    <row r="557" spans="1:32" x14ac:dyDescent="0.2">
      <c r="A557" s="54"/>
      <c r="B557" s="11"/>
      <c r="C557" s="226" t="s">
        <v>267</v>
      </c>
      <c r="D557" s="226"/>
      <c r="E557" s="228">
        <v>7001</v>
      </c>
      <c r="F557" s="11"/>
      <c r="G557" s="11"/>
      <c r="H557" s="11"/>
      <c r="I557" s="11"/>
      <c r="J557" s="11"/>
      <c r="K557" s="11"/>
      <c r="M557" s="303">
        <v>44</v>
      </c>
      <c r="N557" s="11"/>
      <c r="P557" s="171">
        <v>87.3</v>
      </c>
      <c r="Q557" s="11"/>
      <c r="R557" s="171">
        <v>87.3</v>
      </c>
      <c r="S557" s="11"/>
      <c r="T557" s="218">
        <v>140.31</v>
      </c>
      <c r="U557" s="11"/>
      <c r="V557" s="218">
        <v>140.31</v>
      </c>
      <c r="W557" s="11"/>
      <c r="Y557" s="171">
        <v>87.3</v>
      </c>
      <c r="Z557" s="171">
        <v>87.3</v>
      </c>
      <c r="AB557" s="11"/>
      <c r="AC557" s="11"/>
      <c r="AD557" s="11"/>
      <c r="AE557" s="4"/>
      <c r="AF557" s="4"/>
    </row>
    <row r="558" spans="1:32" x14ac:dyDescent="0.2">
      <c r="A558" s="54"/>
      <c r="B558" s="11"/>
      <c r="C558" s="226" t="s">
        <v>267</v>
      </c>
      <c r="D558" s="226"/>
      <c r="E558" s="228">
        <v>7067</v>
      </c>
      <c r="F558" s="11"/>
      <c r="G558" s="11"/>
      <c r="H558" s="11"/>
      <c r="I558" s="11"/>
      <c r="J558" s="11"/>
      <c r="K558" s="11"/>
      <c r="M558" s="303">
        <v>6</v>
      </c>
      <c r="N558" s="11"/>
      <c r="P558" s="171">
        <v>85.527500000000003</v>
      </c>
      <c r="Q558" s="11"/>
      <c r="R558" s="171">
        <v>86.164999999999992</v>
      </c>
      <c r="S558" s="11"/>
      <c r="T558" s="218">
        <v>137.22499999999999</v>
      </c>
      <c r="U558" s="11"/>
      <c r="V558" s="218">
        <v>138.25</v>
      </c>
      <c r="W558" s="11"/>
      <c r="Y558" s="171">
        <v>342.11</v>
      </c>
      <c r="Z558" s="171">
        <v>342.11</v>
      </c>
      <c r="AB558" s="11"/>
      <c r="AC558" s="11"/>
      <c r="AD558" s="11"/>
      <c r="AE558" s="4"/>
      <c r="AF558" s="4"/>
    </row>
    <row r="559" spans="1:32" x14ac:dyDescent="0.2">
      <c r="A559" s="54"/>
      <c r="B559" s="11"/>
      <c r="C559" s="226" t="s">
        <v>267</v>
      </c>
      <c r="D559" s="226"/>
      <c r="E559" s="228">
        <v>7077</v>
      </c>
      <c r="F559" s="11"/>
      <c r="G559" s="11"/>
      <c r="H559" s="11"/>
      <c r="I559" s="11"/>
      <c r="J559" s="11"/>
      <c r="K559" s="11"/>
      <c r="M559" s="303">
        <v>2</v>
      </c>
      <c r="N559" s="11"/>
      <c r="P559" s="171">
        <v>70.27</v>
      </c>
      <c r="Q559" s="11"/>
      <c r="R559" s="171">
        <v>70.27</v>
      </c>
      <c r="S559" s="11"/>
      <c r="T559" s="218">
        <v>105.22</v>
      </c>
      <c r="U559" s="11"/>
      <c r="V559" s="218">
        <v>105.22</v>
      </c>
      <c r="W559" s="11"/>
      <c r="Y559" s="171">
        <v>70.27</v>
      </c>
      <c r="Z559" s="171">
        <v>70.27</v>
      </c>
      <c r="AB559" s="11"/>
      <c r="AC559" s="11"/>
      <c r="AD559" s="11"/>
      <c r="AE559" s="4"/>
      <c r="AF559" s="4"/>
    </row>
    <row r="560" spans="1:32" x14ac:dyDescent="0.2">
      <c r="A560" s="54"/>
      <c r="B560" s="11"/>
      <c r="C560" s="226" t="s">
        <v>366</v>
      </c>
      <c r="D560" s="226"/>
      <c r="E560" s="228">
        <v>7090</v>
      </c>
      <c r="F560" s="11"/>
      <c r="G560" s="11"/>
      <c r="H560" s="11"/>
      <c r="I560" s="11"/>
      <c r="J560" s="11"/>
      <c r="K560" s="11"/>
      <c r="M560" s="303">
        <v>1</v>
      </c>
      <c r="N560" s="11"/>
      <c r="P560" s="171">
        <v>37.85</v>
      </c>
      <c r="Q560" s="11"/>
      <c r="R560" s="171">
        <v>37.85</v>
      </c>
      <c r="S560" s="11"/>
      <c r="T560" s="218">
        <v>50.55</v>
      </c>
      <c r="U560" s="11"/>
      <c r="V560" s="218">
        <v>50.55</v>
      </c>
      <c r="W560" s="11"/>
      <c r="Y560" s="171">
        <v>37.85</v>
      </c>
      <c r="Z560" s="171">
        <v>37.85</v>
      </c>
      <c r="AB560" s="11"/>
      <c r="AC560" s="11"/>
      <c r="AD560" s="11"/>
      <c r="AE560" s="4"/>
      <c r="AF560" s="4"/>
    </row>
    <row r="561" spans="1:38" x14ac:dyDescent="0.2">
      <c r="A561" s="54"/>
      <c r="B561" s="11"/>
      <c r="C561" s="226" t="s">
        <v>267</v>
      </c>
      <c r="D561" s="226"/>
      <c r="E561" s="228">
        <v>7095</v>
      </c>
      <c r="F561" s="11"/>
      <c r="G561" s="11"/>
      <c r="H561" s="11"/>
      <c r="I561" s="11"/>
      <c r="J561" s="11"/>
      <c r="K561" s="11"/>
      <c r="M561" s="303">
        <v>7806</v>
      </c>
      <c r="N561" s="11"/>
      <c r="P561" s="171">
        <v>53.711073870268464</v>
      </c>
      <c r="Q561" s="11"/>
      <c r="R561" s="171">
        <v>49.23</v>
      </c>
      <c r="S561" s="11"/>
      <c r="T561" s="218">
        <v>84.28513089878264</v>
      </c>
      <c r="U561" s="11"/>
      <c r="V561" s="218">
        <v>78.41</v>
      </c>
      <c r="W561" s="11"/>
      <c r="Y561" s="171">
        <v>322105.31</v>
      </c>
      <c r="Z561" s="171">
        <v>338305.75</v>
      </c>
      <c r="AB561" s="11"/>
      <c r="AC561" s="11"/>
      <c r="AD561" s="11"/>
      <c r="AE561" s="4"/>
      <c r="AF561" s="4"/>
    </row>
    <row r="562" spans="1:38" x14ac:dyDescent="0.2">
      <c r="A562" s="54"/>
      <c r="B562" s="11"/>
      <c r="C562" s="226" t="s">
        <v>267</v>
      </c>
      <c r="D562" s="226"/>
      <c r="E562" s="228">
        <v>8840</v>
      </c>
      <c r="F562" s="11"/>
      <c r="G562" s="11"/>
      <c r="H562" s="11"/>
      <c r="I562" s="11"/>
      <c r="J562" s="11"/>
      <c r="K562" s="11"/>
      <c r="M562" s="303">
        <v>1</v>
      </c>
      <c r="N562" s="11"/>
      <c r="P562" s="171">
        <v>10</v>
      </c>
      <c r="Q562" s="11"/>
      <c r="R562" s="171">
        <v>10</v>
      </c>
      <c r="S562" s="11"/>
      <c r="T562" s="218">
        <v>0</v>
      </c>
      <c r="U562" s="11"/>
      <c r="V562" s="218">
        <v>0</v>
      </c>
      <c r="W562" s="11"/>
      <c r="Y562" s="171">
        <v>10</v>
      </c>
      <c r="Z562" s="171">
        <v>10</v>
      </c>
      <c r="AB562" s="11"/>
      <c r="AC562" s="11"/>
      <c r="AD562" s="11"/>
      <c r="AE562" s="4"/>
      <c r="AF562" s="4"/>
    </row>
    <row r="563" spans="1:38" x14ac:dyDescent="0.2">
      <c r="A563" s="54"/>
      <c r="B563" s="11"/>
      <c r="C563" s="226" t="s">
        <v>267</v>
      </c>
      <c r="D563" s="226"/>
      <c r="E563" s="228">
        <v>8863</v>
      </c>
      <c r="F563" s="11"/>
      <c r="G563" s="11"/>
      <c r="H563" s="11"/>
      <c r="I563" s="11"/>
      <c r="J563" s="11"/>
      <c r="K563" s="11"/>
      <c r="M563" s="303">
        <v>4</v>
      </c>
      <c r="N563" s="11"/>
      <c r="P563" s="171">
        <v>42.515000000000001</v>
      </c>
      <c r="Q563" s="11"/>
      <c r="R563" s="171">
        <v>42.515000000000001</v>
      </c>
      <c r="S563" s="11"/>
      <c r="T563" s="218">
        <v>58.8</v>
      </c>
      <c r="U563" s="11"/>
      <c r="V563" s="218">
        <v>58.8</v>
      </c>
      <c r="W563" s="11"/>
      <c r="Y563" s="171">
        <v>85.03</v>
      </c>
      <c r="Z563" s="171">
        <v>85.03</v>
      </c>
      <c r="AB563" s="11"/>
      <c r="AC563" s="11"/>
      <c r="AD563" s="11"/>
      <c r="AE563" s="4"/>
      <c r="AF563" s="4"/>
    </row>
    <row r="564" spans="1:38" ht="13.5" thickBot="1" x14ac:dyDescent="0.25">
      <c r="A564" s="54"/>
      <c r="B564" s="11"/>
      <c r="C564" s="226" t="s">
        <v>268</v>
      </c>
      <c r="D564" s="226"/>
      <c r="E564" s="228">
        <v>7095</v>
      </c>
      <c r="F564" s="11"/>
      <c r="G564" s="11"/>
      <c r="H564" s="11"/>
      <c r="I564" s="11"/>
      <c r="J564" s="11"/>
      <c r="K564" s="11"/>
      <c r="M564" s="303">
        <v>12</v>
      </c>
      <c r="N564" s="11"/>
      <c r="P564" s="171">
        <v>27.555454545454548</v>
      </c>
      <c r="Q564" s="11"/>
      <c r="R564" s="171">
        <v>24.87</v>
      </c>
      <c r="S564" s="11"/>
      <c r="T564" s="218">
        <v>31.852727272727279</v>
      </c>
      <c r="U564" s="11"/>
      <c r="V564" s="218">
        <v>26.96</v>
      </c>
      <c r="W564" s="11"/>
      <c r="Y564" s="171">
        <v>303.11</v>
      </c>
      <c r="Z564" s="171">
        <v>303.11</v>
      </c>
      <c r="AB564" s="11"/>
      <c r="AC564" s="11"/>
      <c r="AD564" s="11"/>
      <c r="AE564" s="4"/>
      <c r="AF564" s="4"/>
    </row>
    <row r="565" spans="1:38" ht="13.5" thickBot="1" x14ac:dyDescent="0.25">
      <c r="A565" s="54"/>
      <c r="B565" s="88"/>
      <c r="C565" s="95"/>
      <c r="D565" s="95"/>
      <c r="E565" s="95"/>
      <c r="F565" s="90"/>
      <c r="G565" s="90"/>
      <c r="H565" s="90"/>
      <c r="I565" s="90"/>
      <c r="J565" s="90"/>
      <c r="K565" s="91"/>
      <c r="M565" s="245">
        <f>SUM(M312:M564)</f>
        <v>280510</v>
      </c>
      <c r="N565" s="130"/>
      <c r="P565" s="214">
        <v>71.64206050441868</v>
      </c>
      <c r="Q565" s="94"/>
      <c r="R565" s="173">
        <v>69.197834008097146</v>
      </c>
      <c r="S565" s="94"/>
      <c r="T565" s="215">
        <v>113.7396381630917</v>
      </c>
      <c r="U565" s="94"/>
      <c r="V565" s="215">
        <v>109.31058704453439</v>
      </c>
      <c r="W565" s="97"/>
      <c r="Y565" s="171">
        <f>SUM(Y312:Y564)</f>
        <v>16295623.340000009</v>
      </c>
      <c r="Z565" s="171">
        <f>SUM(Z312:Z564)</f>
        <v>17000145.240000002</v>
      </c>
      <c r="AB565" s="90"/>
      <c r="AC565" s="90"/>
      <c r="AD565" s="91"/>
      <c r="AE565" s="4"/>
      <c r="AF565" s="4"/>
    </row>
    <row r="566" spans="1:38" s="4" customFormat="1" x14ac:dyDescent="0.2">
      <c r="A566" s="54"/>
      <c r="M566" s="299"/>
      <c r="P566" s="49"/>
      <c r="Y566" s="49"/>
      <c r="AB566" s="49"/>
      <c r="AH566" s="73"/>
      <c r="AI566" s="73"/>
      <c r="AJ566" s="73"/>
      <c r="AK566" s="73"/>
    </row>
    <row r="567" spans="1:38" ht="63.75" x14ac:dyDescent="0.2">
      <c r="A567" s="270">
        <v>43800</v>
      </c>
      <c r="B567" s="76" t="s">
        <v>36</v>
      </c>
      <c r="C567" s="76" t="s">
        <v>37</v>
      </c>
      <c r="D567" s="76" t="s">
        <v>38</v>
      </c>
      <c r="E567" s="76" t="s">
        <v>39</v>
      </c>
      <c r="F567" s="155" t="s">
        <v>40</v>
      </c>
      <c r="G567" s="155" t="s">
        <v>40</v>
      </c>
      <c r="H567" s="155" t="s">
        <v>41</v>
      </c>
      <c r="I567" s="155" t="s">
        <v>41</v>
      </c>
      <c r="J567" s="155" t="s">
        <v>42</v>
      </c>
      <c r="K567" s="155" t="s">
        <v>43</v>
      </c>
      <c r="L567" s="60"/>
      <c r="M567" s="304" t="s">
        <v>44</v>
      </c>
      <c r="N567" s="47" t="s">
        <v>44</v>
      </c>
      <c r="O567" s="69"/>
      <c r="P567" s="66" t="s">
        <v>45</v>
      </c>
      <c r="Q567" s="66" t="s">
        <v>45</v>
      </c>
      <c r="R567" s="66" t="s">
        <v>46</v>
      </c>
      <c r="S567" s="66" t="s">
        <v>46</v>
      </c>
      <c r="T567" s="66" t="s">
        <v>47</v>
      </c>
      <c r="U567" s="66" t="s">
        <v>47</v>
      </c>
      <c r="V567" s="66" t="s">
        <v>48</v>
      </c>
      <c r="W567" s="66" t="s">
        <v>48</v>
      </c>
      <c r="X567" s="69"/>
      <c r="Y567" s="48" t="s">
        <v>49</v>
      </c>
      <c r="Z567" s="48" t="s">
        <v>50</v>
      </c>
      <c r="AB567" s="156" t="s">
        <v>51</v>
      </c>
      <c r="AC567" s="156" t="s">
        <v>52</v>
      </c>
      <c r="AD567" s="156" t="s">
        <v>53</v>
      </c>
      <c r="AE567" s="4"/>
      <c r="AF567" s="4"/>
    </row>
    <row r="568" spans="1:38" x14ac:dyDescent="0.2">
      <c r="A568" s="54"/>
      <c r="B568" s="11"/>
      <c r="C568" s="11"/>
      <c r="D568" s="11"/>
      <c r="E568" s="11"/>
      <c r="F568" s="11"/>
      <c r="G568" s="11"/>
      <c r="H568" s="11"/>
      <c r="I568" s="11"/>
      <c r="J568" s="11"/>
      <c r="K568" s="11"/>
      <c r="M568" s="288"/>
      <c r="N568" s="68"/>
      <c r="P568" s="11"/>
      <c r="Q568" s="11"/>
      <c r="R568" s="11"/>
      <c r="S568" s="11"/>
      <c r="T568" s="11"/>
      <c r="U568" s="11"/>
      <c r="V568" s="11"/>
      <c r="W568" s="11"/>
      <c r="Y568" s="11"/>
      <c r="Z568" s="11"/>
      <c r="AB568" s="11"/>
      <c r="AC568" s="11"/>
      <c r="AD568" s="11"/>
      <c r="AE568" s="4"/>
      <c r="AF568" s="4"/>
    </row>
    <row r="569" spans="1:38" ht="13.5" thickBot="1" x14ac:dyDescent="0.25">
      <c r="A569" s="54"/>
      <c r="B569" s="11"/>
      <c r="C569" s="11"/>
      <c r="D569" s="11"/>
      <c r="E569" s="11"/>
      <c r="F569" s="11"/>
      <c r="G569" s="11"/>
      <c r="H569" s="11"/>
      <c r="I569" s="11"/>
      <c r="J569" s="11"/>
      <c r="K569" s="11"/>
      <c r="M569" s="288"/>
      <c r="N569" s="68"/>
      <c r="P569" s="11"/>
      <c r="Q569" s="11"/>
      <c r="R569" s="11"/>
      <c r="S569" s="11"/>
      <c r="T569" s="11"/>
      <c r="U569" s="11"/>
      <c r="V569" s="11"/>
      <c r="W569" s="11"/>
      <c r="Y569" s="11"/>
      <c r="Z569" s="11"/>
      <c r="AB569" s="11"/>
      <c r="AC569" s="11"/>
      <c r="AD569" s="11"/>
      <c r="AE569" s="4"/>
      <c r="AF569" s="4"/>
    </row>
    <row r="570" spans="1:38" ht="13.5" thickBot="1" x14ac:dyDescent="0.25">
      <c r="A570" s="54"/>
      <c r="B570" s="88" t="s">
        <v>54</v>
      </c>
      <c r="C570" s="95"/>
      <c r="D570" s="95"/>
      <c r="E570" s="95"/>
      <c r="F570" s="90"/>
      <c r="G570" s="90"/>
      <c r="H570" s="90"/>
      <c r="I570" s="90"/>
      <c r="J570" s="90"/>
      <c r="K570" s="91"/>
      <c r="M570" s="289">
        <v>273696</v>
      </c>
      <c r="N570" s="91"/>
      <c r="P570" s="96"/>
      <c r="Q570" s="94"/>
      <c r="R570" s="94"/>
      <c r="S570" s="94"/>
      <c r="T570" s="94"/>
      <c r="U570" s="94"/>
      <c r="V570" s="94"/>
      <c r="W570" s="97"/>
      <c r="Y570" s="92"/>
      <c r="Z570" s="91"/>
      <c r="AB570" s="90"/>
      <c r="AC570" s="90"/>
      <c r="AD570" s="91"/>
      <c r="AE570" s="4"/>
      <c r="AF570" s="4"/>
    </row>
    <row r="571" spans="1:38" s="4" customFormat="1" x14ac:dyDescent="0.2">
      <c r="A571" s="54"/>
      <c r="M571" s="299"/>
      <c r="P571" s="49"/>
      <c r="Y571" s="49"/>
      <c r="AB571" s="49"/>
      <c r="AH571" s="73"/>
      <c r="AI571" s="73"/>
      <c r="AJ571" s="73"/>
      <c r="AK571" s="73"/>
    </row>
    <row r="572" spans="1:38" ht="63.75" x14ac:dyDescent="0.2">
      <c r="A572" s="189">
        <f>A19</f>
        <v>44896</v>
      </c>
      <c r="B572" s="55" t="s">
        <v>55</v>
      </c>
      <c r="C572" s="55" t="s">
        <v>37</v>
      </c>
      <c r="D572" s="55" t="s">
        <v>38</v>
      </c>
      <c r="E572" s="55" t="s">
        <v>39</v>
      </c>
      <c r="F572" s="157" t="s">
        <v>40</v>
      </c>
      <c r="G572" s="157" t="s">
        <v>40</v>
      </c>
      <c r="H572" s="157" t="s">
        <v>41</v>
      </c>
      <c r="I572" s="157" t="s">
        <v>41</v>
      </c>
      <c r="J572" s="157" t="s">
        <v>42</v>
      </c>
      <c r="K572" s="157" t="s">
        <v>43</v>
      </c>
      <c r="L572" s="85"/>
      <c r="M572" s="290" t="s">
        <v>44</v>
      </c>
      <c r="N572" s="70" t="s">
        <v>44</v>
      </c>
      <c r="O572" s="71"/>
      <c r="P572" s="56" t="s">
        <v>45</v>
      </c>
      <c r="Q572" s="56" t="s">
        <v>45</v>
      </c>
      <c r="R572" s="56" t="s">
        <v>46</v>
      </c>
      <c r="S572" s="56" t="s">
        <v>46</v>
      </c>
      <c r="T572" s="56" t="s">
        <v>47</v>
      </c>
      <c r="U572" s="56" t="s">
        <v>47</v>
      </c>
      <c r="V572" s="56" t="s">
        <v>48</v>
      </c>
      <c r="W572" s="56" t="s">
        <v>48</v>
      </c>
      <c r="X572" s="71"/>
      <c r="Y572" s="56" t="s">
        <v>49</v>
      </c>
      <c r="Z572" s="56" t="s">
        <v>50</v>
      </c>
      <c r="AB572" s="157" t="s">
        <v>51</v>
      </c>
      <c r="AC572" s="157" t="s">
        <v>52</v>
      </c>
      <c r="AD572" s="157" t="s">
        <v>53</v>
      </c>
      <c r="AE572" s="4"/>
      <c r="AF572" s="4"/>
    </row>
    <row r="573" spans="1:38" ht="13.5" customHeight="1" x14ac:dyDescent="0.2">
      <c r="A573" s="220"/>
      <c r="B573" s="190"/>
      <c r="C573" s="232" t="s">
        <v>318</v>
      </c>
      <c r="D573" s="232"/>
      <c r="E573" s="233">
        <v>7820</v>
      </c>
      <c r="F573" s="200"/>
      <c r="G573" s="200"/>
      <c r="H573" s="200"/>
      <c r="I573" s="200"/>
      <c r="J573" s="200"/>
      <c r="K573" s="200"/>
      <c r="L573" s="230"/>
      <c r="M573" s="305">
        <v>1</v>
      </c>
      <c r="N573" s="191"/>
      <c r="O573" s="231"/>
      <c r="P573" s="234">
        <v>0</v>
      </c>
      <c r="Q573" s="200"/>
      <c r="R573" s="234">
        <v>0</v>
      </c>
      <c r="S573" s="200"/>
      <c r="T573" s="235">
        <v>0</v>
      </c>
      <c r="U573" s="200"/>
      <c r="V573" s="235">
        <v>0</v>
      </c>
      <c r="W573" s="200"/>
      <c r="X573" s="231"/>
      <c r="Y573" s="234">
        <v>0</v>
      </c>
      <c r="Z573" s="234">
        <v>0</v>
      </c>
      <c r="AA573" s="5"/>
      <c r="AB573" s="200"/>
      <c r="AC573" s="200"/>
      <c r="AD573" s="200"/>
      <c r="AG573" s="5"/>
      <c r="AH573" s="224"/>
      <c r="AI573" s="224"/>
      <c r="AJ573" s="224"/>
      <c r="AK573" s="224"/>
      <c r="AL573" s="5"/>
    </row>
    <row r="574" spans="1:38" ht="13.5" customHeight="1" x14ac:dyDescent="0.2">
      <c r="A574" s="220"/>
      <c r="B574" s="190"/>
      <c r="C574" s="232" t="s">
        <v>217</v>
      </c>
      <c r="D574" s="232"/>
      <c r="E574" s="233">
        <v>8865</v>
      </c>
      <c r="F574" s="200"/>
      <c r="G574" s="200"/>
      <c r="H574" s="200"/>
      <c r="I574" s="200"/>
      <c r="J574" s="200"/>
      <c r="K574" s="200"/>
      <c r="L574" s="230"/>
      <c r="M574" s="305">
        <v>26</v>
      </c>
      <c r="N574" s="191"/>
      <c r="O574" s="231"/>
      <c r="P574" s="234">
        <v>463.22500000000002</v>
      </c>
      <c r="Q574" s="200"/>
      <c r="R574" s="234">
        <v>313.20000000000005</v>
      </c>
      <c r="S574" s="200"/>
      <c r="T574" s="235">
        <v>856.67038461538459</v>
      </c>
      <c r="U574" s="200"/>
      <c r="V574" s="235">
        <v>565.53500000000008</v>
      </c>
      <c r="W574" s="200"/>
      <c r="X574" s="231"/>
      <c r="Y574" s="234">
        <v>12043.85</v>
      </c>
      <c r="Z574" s="234">
        <v>12043.85</v>
      </c>
      <c r="AA574" s="5"/>
      <c r="AB574" s="200"/>
      <c r="AC574" s="200"/>
      <c r="AD574" s="200"/>
      <c r="AG574" s="5"/>
      <c r="AH574" s="224"/>
      <c r="AI574" s="224"/>
      <c r="AJ574" s="224"/>
      <c r="AK574" s="224"/>
      <c r="AL574" s="5"/>
    </row>
    <row r="575" spans="1:38" ht="13.5" customHeight="1" x14ac:dyDescent="0.2">
      <c r="A575" s="220"/>
      <c r="B575" s="190"/>
      <c r="C575" s="232" t="s">
        <v>388</v>
      </c>
      <c r="D575" s="232"/>
      <c r="E575" s="233">
        <v>7821</v>
      </c>
      <c r="F575" s="200"/>
      <c r="G575" s="200"/>
      <c r="H575" s="200"/>
      <c r="I575" s="200"/>
      <c r="J575" s="200"/>
      <c r="K575" s="200"/>
      <c r="L575" s="230"/>
      <c r="M575" s="305">
        <v>4</v>
      </c>
      <c r="N575" s="191"/>
      <c r="O575" s="231"/>
      <c r="P575" s="234">
        <v>197.13499999999999</v>
      </c>
      <c r="Q575" s="200"/>
      <c r="R575" s="234">
        <v>149.27500000000001</v>
      </c>
      <c r="S575" s="200"/>
      <c r="T575" s="235">
        <v>307.58499999999998</v>
      </c>
      <c r="U575" s="200"/>
      <c r="V575" s="235">
        <v>180.185</v>
      </c>
      <c r="W575" s="200"/>
      <c r="X575" s="231"/>
      <c r="Y575" s="234">
        <v>788.54</v>
      </c>
      <c r="Z575" s="234">
        <v>788.54</v>
      </c>
      <c r="AA575" s="5"/>
      <c r="AB575" s="200"/>
      <c r="AC575" s="200"/>
      <c r="AD575" s="200"/>
      <c r="AG575" s="5"/>
      <c r="AH575" s="224"/>
      <c r="AI575" s="224"/>
      <c r="AJ575" s="224"/>
      <c r="AK575" s="224"/>
      <c r="AL575" s="5"/>
    </row>
    <row r="576" spans="1:38" ht="13.5" customHeight="1" x14ac:dyDescent="0.2">
      <c r="A576" s="220"/>
      <c r="B576" s="190"/>
      <c r="C576" s="232" t="s">
        <v>331</v>
      </c>
      <c r="D576" s="232"/>
      <c r="E576" s="233">
        <v>7821</v>
      </c>
      <c r="F576" s="200"/>
      <c r="G576" s="200"/>
      <c r="H576" s="200"/>
      <c r="I576" s="200"/>
      <c r="J576" s="200"/>
      <c r="K576" s="200"/>
      <c r="L576" s="230"/>
      <c r="M576" s="305">
        <v>24</v>
      </c>
      <c r="N576" s="191"/>
      <c r="O576" s="231"/>
      <c r="P576" s="234">
        <v>361.52285714285711</v>
      </c>
      <c r="Q576" s="200"/>
      <c r="R576" s="234">
        <v>170.66</v>
      </c>
      <c r="S576" s="200"/>
      <c r="T576" s="235">
        <v>689.23285714285714</v>
      </c>
      <c r="U576" s="200"/>
      <c r="V576" s="235">
        <v>279.67</v>
      </c>
      <c r="W576" s="200"/>
      <c r="X576" s="231"/>
      <c r="Y576" s="234">
        <v>7591.98</v>
      </c>
      <c r="Z576" s="234">
        <v>7591.98</v>
      </c>
      <c r="AA576" s="5"/>
      <c r="AB576" s="200"/>
      <c r="AC576" s="200"/>
      <c r="AD576" s="200"/>
      <c r="AG576" s="5"/>
      <c r="AH576" s="224"/>
      <c r="AI576" s="224"/>
      <c r="AJ576" s="224"/>
      <c r="AK576" s="224"/>
      <c r="AL576" s="5"/>
    </row>
    <row r="577" spans="1:38" ht="13.5" customHeight="1" x14ac:dyDescent="0.2">
      <c r="A577" s="220"/>
      <c r="B577" s="190"/>
      <c r="C577" s="232" t="s">
        <v>331</v>
      </c>
      <c r="D577" s="232"/>
      <c r="E577" s="233">
        <v>7860</v>
      </c>
      <c r="F577" s="200"/>
      <c r="G577" s="200"/>
      <c r="H577" s="200"/>
      <c r="I577" s="200"/>
      <c r="J577" s="200"/>
      <c r="K577" s="200"/>
      <c r="L577" s="230"/>
      <c r="M577" s="305">
        <v>3</v>
      </c>
      <c r="N577" s="191"/>
      <c r="O577" s="231"/>
      <c r="P577" s="234">
        <v>283.62333333333333</v>
      </c>
      <c r="Q577" s="200"/>
      <c r="R577" s="234">
        <v>98.53</v>
      </c>
      <c r="S577" s="200"/>
      <c r="T577" s="235">
        <v>550.05666666666662</v>
      </c>
      <c r="U577" s="200"/>
      <c r="V577" s="235">
        <v>129</v>
      </c>
      <c r="W577" s="200"/>
      <c r="X577" s="231"/>
      <c r="Y577" s="234">
        <v>850.87</v>
      </c>
      <c r="Z577" s="234">
        <v>850.87</v>
      </c>
      <c r="AA577" s="5"/>
      <c r="AB577" s="200"/>
      <c r="AC577" s="200"/>
      <c r="AD577" s="200"/>
      <c r="AG577" s="5"/>
      <c r="AH577" s="224"/>
      <c r="AI577" s="224"/>
      <c r="AJ577" s="224"/>
      <c r="AK577" s="224"/>
      <c r="AL577" s="5"/>
    </row>
    <row r="578" spans="1:38" ht="13.5" customHeight="1" x14ac:dyDescent="0.2">
      <c r="A578" s="220"/>
      <c r="B578" s="190"/>
      <c r="C578" s="232" t="s">
        <v>331</v>
      </c>
      <c r="D578" s="232"/>
      <c r="E578" s="233">
        <v>7871</v>
      </c>
      <c r="F578" s="200"/>
      <c r="G578" s="200"/>
      <c r="H578" s="200"/>
      <c r="I578" s="200"/>
      <c r="J578" s="200"/>
      <c r="K578" s="200"/>
      <c r="L578" s="230"/>
      <c r="M578" s="305">
        <v>3</v>
      </c>
      <c r="N578" s="191"/>
      <c r="O578" s="231"/>
      <c r="P578" s="234">
        <v>4713.2366666666667</v>
      </c>
      <c r="Q578" s="200"/>
      <c r="R578" s="234">
        <v>360.33</v>
      </c>
      <c r="S578" s="200"/>
      <c r="T578" s="235">
        <v>16245.4</v>
      </c>
      <c r="U578" s="200"/>
      <c r="V578" s="235">
        <v>675.96</v>
      </c>
      <c r="W578" s="200"/>
      <c r="X578" s="231"/>
      <c r="Y578" s="234">
        <v>14139.71</v>
      </c>
      <c r="Z578" s="234">
        <v>14139.71</v>
      </c>
      <c r="AA578" s="5"/>
      <c r="AB578" s="200"/>
      <c r="AC578" s="200"/>
      <c r="AD578" s="200"/>
      <c r="AG578" s="5"/>
      <c r="AH578" s="224"/>
      <c r="AI578" s="224"/>
      <c r="AJ578" s="224"/>
      <c r="AK578" s="224"/>
      <c r="AL578" s="5"/>
    </row>
    <row r="579" spans="1:38" ht="13.5" customHeight="1" x14ac:dyDescent="0.2">
      <c r="A579" s="220"/>
      <c r="B579" s="190"/>
      <c r="C579" s="232" t="s">
        <v>271</v>
      </c>
      <c r="D579" s="232"/>
      <c r="E579" s="233">
        <v>8801</v>
      </c>
      <c r="F579" s="200"/>
      <c r="G579" s="200"/>
      <c r="H579" s="200"/>
      <c r="I579" s="200"/>
      <c r="J579" s="200"/>
      <c r="K579" s="200"/>
      <c r="L579" s="230"/>
      <c r="M579" s="305">
        <v>44</v>
      </c>
      <c r="N579" s="191"/>
      <c r="O579" s="231"/>
      <c r="P579" s="234">
        <v>261.77625</v>
      </c>
      <c r="Q579" s="200"/>
      <c r="R579" s="234">
        <v>136.82499999999999</v>
      </c>
      <c r="S579" s="200"/>
      <c r="T579" s="235">
        <v>462.02700000000004</v>
      </c>
      <c r="U579" s="200"/>
      <c r="V579" s="235">
        <v>208.98000000000002</v>
      </c>
      <c r="W579" s="200"/>
      <c r="X579" s="231"/>
      <c r="Y579" s="234">
        <v>10471.049999999999</v>
      </c>
      <c r="Z579" s="234">
        <v>10471.049999999999</v>
      </c>
      <c r="AA579" s="5"/>
      <c r="AB579" s="200"/>
      <c r="AC579" s="200"/>
      <c r="AD579" s="200"/>
      <c r="AG579" s="5"/>
      <c r="AH579" s="224"/>
      <c r="AI579" s="224"/>
      <c r="AJ579" s="224"/>
      <c r="AK579" s="224"/>
      <c r="AL579" s="5"/>
    </row>
    <row r="580" spans="1:38" ht="13.5" customHeight="1" x14ac:dyDescent="0.2">
      <c r="A580" s="220"/>
      <c r="B580" s="190"/>
      <c r="C580" s="232" t="s">
        <v>278</v>
      </c>
      <c r="D580" s="232"/>
      <c r="E580" s="233">
        <v>7822</v>
      </c>
      <c r="F580" s="200"/>
      <c r="G580" s="200"/>
      <c r="H580" s="200"/>
      <c r="I580" s="200"/>
      <c r="J580" s="200"/>
      <c r="K580" s="200"/>
      <c r="L580" s="230"/>
      <c r="M580" s="305">
        <v>29</v>
      </c>
      <c r="N580" s="191"/>
      <c r="O580" s="231"/>
      <c r="P580" s="234">
        <v>142.95481481481482</v>
      </c>
      <c r="Q580" s="200"/>
      <c r="R580" s="234">
        <v>104.48</v>
      </c>
      <c r="S580" s="200"/>
      <c r="T580" s="235">
        <v>212.0103703703704</v>
      </c>
      <c r="U580" s="200"/>
      <c r="V580" s="235">
        <v>141.38</v>
      </c>
      <c r="W580" s="200"/>
      <c r="X580" s="231"/>
      <c r="Y580" s="234">
        <v>3859.78</v>
      </c>
      <c r="Z580" s="234">
        <v>3859.78</v>
      </c>
      <c r="AA580" s="5"/>
      <c r="AB580" s="200"/>
      <c r="AC580" s="200"/>
      <c r="AD580" s="200"/>
      <c r="AG580" s="5"/>
      <c r="AH580" s="224"/>
      <c r="AI580" s="224"/>
      <c r="AJ580" s="224"/>
      <c r="AK580" s="224"/>
      <c r="AL580" s="5"/>
    </row>
    <row r="581" spans="1:38" ht="13.5" customHeight="1" x14ac:dyDescent="0.2">
      <c r="A581" s="220"/>
      <c r="B581" s="190"/>
      <c r="C581" s="232" t="s">
        <v>218</v>
      </c>
      <c r="D581" s="232"/>
      <c r="E581" s="233">
        <v>7001</v>
      </c>
      <c r="F581" s="200"/>
      <c r="G581" s="200"/>
      <c r="H581" s="200"/>
      <c r="I581" s="200"/>
      <c r="J581" s="200"/>
      <c r="K581" s="200"/>
      <c r="L581" s="230"/>
      <c r="M581" s="305">
        <v>396</v>
      </c>
      <c r="N581" s="191"/>
      <c r="O581" s="231"/>
      <c r="P581" s="234">
        <v>747.92256696428569</v>
      </c>
      <c r="Q581" s="200"/>
      <c r="R581" s="234">
        <v>246.86</v>
      </c>
      <c r="S581" s="200"/>
      <c r="T581" s="235">
        <v>1961.439285714285</v>
      </c>
      <c r="U581" s="200"/>
      <c r="V581" s="235">
        <v>413.315</v>
      </c>
      <c r="W581" s="200"/>
      <c r="X581" s="231"/>
      <c r="Y581" s="234">
        <v>335069.31</v>
      </c>
      <c r="Z581" s="234">
        <v>335069.31</v>
      </c>
      <c r="AA581" s="5"/>
      <c r="AB581" s="200"/>
      <c r="AC581" s="200"/>
      <c r="AD581" s="200"/>
      <c r="AG581" s="5"/>
      <c r="AH581" s="224"/>
      <c r="AI581" s="224"/>
      <c r="AJ581" s="224"/>
      <c r="AK581" s="224"/>
      <c r="AL581" s="5"/>
    </row>
    <row r="582" spans="1:38" ht="13.5" customHeight="1" x14ac:dyDescent="0.2">
      <c r="A582" s="220"/>
      <c r="B582" s="190"/>
      <c r="C582" s="232" t="s">
        <v>332</v>
      </c>
      <c r="D582" s="232"/>
      <c r="E582" s="233">
        <v>7095</v>
      </c>
      <c r="F582" s="200"/>
      <c r="G582" s="200"/>
      <c r="H582" s="200"/>
      <c r="I582" s="200"/>
      <c r="J582" s="200"/>
      <c r="K582" s="200"/>
      <c r="L582" s="230"/>
      <c r="M582" s="305">
        <v>1</v>
      </c>
      <c r="N582" s="191"/>
      <c r="O582" s="231"/>
      <c r="P582" s="234">
        <v>88.63</v>
      </c>
      <c r="Q582" s="200"/>
      <c r="R582" s="234">
        <v>88.63</v>
      </c>
      <c r="S582" s="200"/>
      <c r="T582" s="235">
        <v>108.36</v>
      </c>
      <c r="U582" s="200"/>
      <c r="V582" s="235">
        <v>108.36</v>
      </c>
      <c r="W582" s="200"/>
      <c r="X582" s="231"/>
      <c r="Y582" s="234">
        <v>88.63</v>
      </c>
      <c r="Z582" s="234">
        <v>88.63</v>
      </c>
      <c r="AA582" s="5"/>
      <c r="AB582" s="200"/>
      <c r="AC582" s="200"/>
      <c r="AD582" s="200"/>
      <c r="AG582" s="5"/>
      <c r="AH582" s="224"/>
      <c r="AI582" s="224"/>
      <c r="AJ582" s="224"/>
      <c r="AK582" s="224"/>
      <c r="AL582" s="5"/>
    </row>
    <row r="583" spans="1:38" ht="13.5" customHeight="1" x14ac:dyDescent="0.2">
      <c r="A583" s="220"/>
      <c r="B583" s="190"/>
      <c r="C583" s="232" t="s">
        <v>438</v>
      </c>
      <c r="D583" s="232"/>
      <c r="E583" s="233">
        <v>8803</v>
      </c>
      <c r="F583" s="200"/>
      <c r="G583" s="200"/>
      <c r="H583" s="200"/>
      <c r="I583" s="200"/>
      <c r="J583" s="200"/>
      <c r="K583" s="200"/>
      <c r="L583" s="230"/>
      <c r="M583" s="305">
        <v>2</v>
      </c>
      <c r="N583" s="191"/>
      <c r="O583" s="231"/>
      <c r="P583" s="234">
        <v>478.36500000000001</v>
      </c>
      <c r="Q583" s="200"/>
      <c r="R583" s="234">
        <v>478.36499999999995</v>
      </c>
      <c r="S583" s="200"/>
      <c r="T583" s="235">
        <v>926.22</v>
      </c>
      <c r="U583" s="200"/>
      <c r="V583" s="235">
        <v>926.21999999999991</v>
      </c>
      <c r="W583" s="200"/>
      <c r="X583" s="231"/>
      <c r="Y583" s="234">
        <v>956.73</v>
      </c>
      <c r="Z583" s="234">
        <v>956.73</v>
      </c>
      <c r="AA583" s="5"/>
      <c r="AB583" s="200"/>
      <c r="AC583" s="200"/>
      <c r="AD583" s="200"/>
      <c r="AG583" s="5"/>
      <c r="AH583" s="224"/>
      <c r="AI583" s="224"/>
      <c r="AJ583" s="224"/>
      <c r="AK583" s="224"/>
      <c r="AL583" s="5"/>
    </row>
    <row r="584" spans="1:38" ht="13.5" customHeight="1" x14ac:dyDescent="0.2">
      <c r="A584" s="220"/>
      <c r="B584" s="190"/>
      <c r="C584" s="232" t="s">
        <v>219</v>
      </c>
      <c r="D584" s="232"/>
      <c r="E584" s="233">
        <v>7823</v>
      </c>
      <c r="F584" s="200"/>
      <c r="G584" s="200"/>
      <c r="H584" s="200"/>
      <c r="I584" s="200"/>
      <c r="J584" s="200"/>
      <c r="K584" s="200"/>
      <c r="L584" s="230"/>
      <c r="M584" s="305">
        <v>125</v>
      </c>
      <c r="N584" s="191"/>
      <c r="O584" s="231"/>
      <c r="P584" s="234">
        <v>859.55801724137928</v>
      </c>
      <c r="Q584" s="200"/>
      <c r="R584" s="234">
        <v>183.95</v>
      </c>
      <c r="S584" s="200"/>
      <c r="T584" s="235">
        <v>6581.1697413793099</v>
      </c>
      <c r="U584" s="200"/>
      <c r="V584" s="235">
        <v>290.505</v>
      </c>
      <c r="W584" s="200"/>
      <c r="X584" s="231"/>
      <c r="Y584" s="234">
        <v>99708.73</v>
      </c>
      <c r="Z584" s="234">
        <v>99708.73</v>
      </c>
      <c r="AA584" s="5"/>
      <c r="AB584" s="200"/>
      <c r="AC584" s="200"/>
      <c r="AD584" s="200"/>
      <c r="AG584" s="5"/>
      <c r="AH584" s="224"/>
      <c r="AI584" s="224"/>
      <c r="AJ584" s="224"/>
      <c r="AK584" s="224"/>
      <c r="AL584" s="5"/>
    </row>
    <row r="585" spans="1:38" ht="13.5" customHeight="1" x14ac:dyDescent="0.2">
      <c r="A585" s="220"/>
      <c r="B585" s="190"/>
      <c r="C585" s="232" t="s">
        <v>439</v>
      </c>
      <c r="D585" s="232"/>
      <c r="E585" s="233">
        <v>7823</v>
      </c>
      <c r="F585" s="200"/>
      <c r="G585" s="200"/>
      <c r="H585" s="200"/>
      <c r="I585" s="200"/>
      <c r="J585" s="200"/>
      <c r="K585" s="200"/>
      <c r="L585" s="230"/>
      <c r="M585" s="305">
        <v>1</v>
      </c>
      <c r="N585" s="191"/>
      <c r="O585" s="231"/>
      <c r="P585" s="234">
        <v>0</v>
      </c>
      <c r="Q585" s="200"/>
      <c r="R585" s="234">
        <v>0</v>
      </c>
      <c r="S585" s="200"/>
      <c r="T585" s="235">
        <v>0</v>
      </c>
      <c r="U585" s="200"/>
      <c r="V585" s="235">
        <v>0</v>
      </c>
      <c r="W585" s="200"/>
      <c r="X585" s="231"/>
      <c r="Y585" s="234">
        <v>0</v>
      </c>
      <c r="Z585" s="234">
        <v>0</v>
      </c>
      <c r="AA585" s="5"/>
      <c r="AB585" s="200"/>
      <c r="AC585" s="200"/>
      <c r="AD585" s="200"/>
      <c r="AG585" s="5"/>
      <c r="AH585" s="224"/>
      <c r="AI585" s="224"/>
      <c r="AJ585" s="224"/>
      <c r="AK585" s="224"/>
      <c r="AL585" s="5"/>
    </row>
    <row r="586" spans="1:38" ht="13.5" customHeight="1" x14ac:dyDescent="0.2">
      <c r="A586" s="220"/>
      <c r="B586" s="190"/>
      <c r="C586" s="232" t="s">
        <v>391</v>
      </c>
      <c r="D586" s="232"/>
      <c r="E586" s="233">
        <v>8804</v>
      </c>
      <c r="F586" s="200"/>
      <c r="G586" s="200"/>
      <c r="H586" s="200"/>
      <c r="I586" s="200"/>
      <c r="J586" s="200"/>
      <c r="K586" s="200"/>
      <c r="L586" s="230"/>
      <c r="M586" s="305">
        <v>1</v>
      </c>
      <c r="N586" s="191"/>
      <c r="O586" s="231"/>
      <c r="P586" s="234">
        <v>180.04</v>
      </c>
      <c r="Q586" s="200"/>
      <c r="R586" s="234">
        <v>180.04</v>
      </c>
      <c r="S586" s="200"/>
      <c r="T586" s="235">
        <v>299.27999999999997</v>
      </c>
      <c r="U586" s="200"/>
      <c r="V586" s="235">
        <v>299.27999999999997</v>
      </c>
      <c r="W586" s="200"/>
      <c r="X586" s="231"/>
      <c r="Y586" s="234">
        <v>180.04</v>
      </c>
      <c r="Z586" s="234">
        <v>180.04</v>
      </c>
      <c r="AA586" s="5"/>
      <c r="AB586" s="200"/>
      <c r="AC586" s="200"/>
      <c r="AD586" s="200"/>
      <c r="AG586" s="5"/>
      <c r="AH586" s="224"/>
      <c r="AI586" s="224"/>
      <c r="AJ586" s="224"/>
      <c r="AK586" s="224"/>
      <c r="AL586" s="5"/>
    </row>
    <row r="587" spans="1:38" ht="13.5" customHeight="1" x14ac:dyDescent="0.2">
      <c r="A587" s="220"/>
      <c r="B587" s="190"/>
      <c r="C587" s="232" t="s">
        <v>279</v>
      </c>
      <c r="D587" s="232"/>
      <c r="E587" s="233">
        <v>8804</v>
      </c>
      <c r="F587" s="200"/>
      <c r="G587" s="200"/>
      <c r="H587" s="200"/>
      <c r="I587" s="200"/>
      <c r="J587" s="200"/>
      <c r="K587" s="200"/>
      <c r="L587" s="230"/>
      <c r="M587" s="305">
        <v>15</v>
      </c>
      <c r="N587" s="191"/>
      <c r="O587" s="231"/>
      <c r="P587" s="234">
        <v>1156.6087500000001</v>
      </c>
      <c r="Q587" s="200"/>
      <c r="R587" s="234">
        <v>235.8</v>
      </c>
      <c r="S587" s="200"/>
      <c r="T587" s="235">
        <v>2512.4112500000001</v>
      </c>
      <c r="U587" s="200"/>
      <c r="V587" s="235">
        <v>379.77499999999998</v>
      </c>
      <c r="W587" s="200"/>
      <c r="X587" s="231"/>
      <c r="Y587" s="234">
        <v>18505.740000000002</v>
      </c>
      <c r="Z587" s="234">
        <v>18505.740000000002</v>
      </c>
      <c r="AA587" s="5"/>
      <c r="AB587" s="200"/>
      <c r="AC587" s="200"/>
      <c r="AD587" s="200"/>
      <c r="AG587" s="5"/>
      <c r="AH587" s="224"/>
      <c r="AI587" s="224"/>
      <c r="AJ587" s="224"/>
      <c r="AK587" s="224"/>
      <c r="AL587" s="5"/>
    </row>
    <row r="588" spans="1:38" ht="13.5" customHeight="1" x14ac:dyDescent="0.2">
      <c r="A588" s="220"/>
      <c r="B588" s="190"/>
      <c r="C588" s="232" t="s">
        <v>440</v>
      </c>
      <c r="D588" s="232"/>
      <c r="E588" s="233">
        <v>7822</v>
      </c>
      <c r="F588" s="200"/>
      <c r="G588" s="200"/>
      <c r="H588" s="200"/>
      <c r="I588" s="200"/>
      <c r="J588" s="200"/>
      <c r="K588" s="200"/>
      <c r="L588" s="230"/>
      <c r="M588" s="305">
        <v>1</v>
      </c>
      <c r="N588" s="191"/>
      <c r="O588" s="231"/>
      <c r="P588" s="234">
        <v>163.22999999999999</v>
      </c>
      <c r="Q588" s="200"/>
      <c r="R588" s="234">
        <v>163.22999999999999</v>
      </c>
      <c r="S588" s="200"/>
      <c r="T588" s="235">
        <v>264.19</v>
      </c>
      <c r="U588" s="200"/>
      <c r="V588" s="235">
        <v>264.19</v>
      </c>
      <c r="W588" s="200"/>
      <c r="X588" s="231"/>
      <c r="Y588" s="234">
        <v>163.22999999999999</v>
      </c>
      <c r="Z588" s="234">
        <v>163.22999999999999</v>
      </c>
      <c r="AA588" s="5"/>
      <c r="AB588" s="200"/>
      <c r="AC588" s="200"/>
      <c r="AD588" s="200"/>
      <c r="AG588" s="5"/>
      <c r="AH588" s="224"/>
      <c r="AI588" s="224"/>
      <c r="AJ588" s="224"/>
      <c r="AK588" s="224"/>
      <c r="AL588" s="5"/>
    </row>
    <row r="589" spans="1:38" ht="13.5" customHeight="1" x14ac:dyDescent="0.2">
      <c r="A589" s="220"/>
      <c r="B589" s="190"/>
      <c r="C589" s="232" t="s">
        <v>280</v>
      </c>
      <c r="D589" s="232"/>
      <c r="E589" s="233">
        <v>7826</v>
      </c>
      <c r="F589" s="200"/>
      <c r="G589" s="200"/>
      <c r="H589" s="200"/>
      <c r="I589" s="200"/>
      <c r="J589" s="200"/>
      <c r="K589" s="200"/>
      <c r="L589" s="230"/>
      <c r="M589" s="305">
        <v>51</v>
      </c>
      <c r="N589" s="191"/>
      <c r="O589" s="231"/>
      <c r="P589" s="234">
        <v>259.00541666666669</v>
      </c>
      <c r="Q589" s="200"/>
      <c r="R589" s="234">
        <v>132.13</v>
      </c>
      <c r="S589" s="200"/>
      <c r="T589" s="235">
        <v>453.92875000000004</v>
      </c>
      <c r="U589" s="200"/>
      <c r="V589" s="235">
        <v>199.17500000000001</v>
      </c>
      <c r="W589" s="200"/>
      <c r="X589" s="231"/>
      <c r="Y589" s="234">
        <v>12432.26</v>
      </c>
      <c r="Z589" s="234">
        <v>12432.26</v>
      </c>
      <c r="AA589" s="5"/>
      <c r="AB589" s="200"/>
      <c r="AC589" s="200"/>
      <c r="AD589" s="200"/>
      <c r="AG589" s="5"/>
      <c r="AH589" s="224"/>
      <c r="AI589" s="224"/>
      <c r="AJ589" s="224"/>
      <c r="AK589" s="224"/>
      <c r="AL589" s="5"/>
    </row>
    <row r="590" spans="1:38" ht="13.5" customHeight="1" x14ac:dyDescent="0.2">
      <c r="A590" s="220"/>
      <c r="B590" s="190"/>
      <c r="C590" s="232" t="s">
        <v>280</v>
      </c>
      <c r="D590" s="232"/>
      <c r="E590" s="233">
        <v>7890</v>
      </c>
      <c r="F590" s="200"/>
      <c r="G590" s="200"/>
      <c r="H590" s="200"/>
      <c r="I590" s="200"/>
      <c r="J590" s="200"/>
      <c r="K590" s="200"/>
      <c r="L590" s="230"/>
      <c r="M590" s="305">
        <v>5</v>
      </c>
      <c r="N590" s="191"/>
      <c r="O590" s="231"/>
      <c r="P590" s="234">
        <v>1687.4060000000002</v>
      </c>
      <c r="Q590" s="200"/>
      <c r="R590" s="234">
        <v>516.47</v>
      </c>
      <c r="S590" s="200"/>
      <c r="T590" s="235">
        <v>3319.53</v>
      </c>
      <c r="U590" s="200"/>
      <c r="V590" s="235">
        <v>966.98</v>
      </c>
      <c r="W590" s="200"/>
      <c r="X590" s="231"/>
      <c r="Y590" s="234">
        <v>8437.0300000000007</v>
      </c>
      <c r="Z590" s="234">
        <v>8437.0300000000007</v>
      </c>
      <c r="AA590" s="5"/>
      <c r="AB590" s="200"/>
      <c r="AC590" s="200"/>
      <c r="AD590" s="200"/>
      <c r="AG590" s="5"/>
      <c r="AH590" s="224"/>
      <c r="AI590" s="224"/>
      <c r="AJ590" s="224"/>
      <c r="AK590" s="224"/>
      <c r="AL590" s="5"/>
    </row>
    <row r="591" spans="1:38" ht="13.5" customHeight="1" x14ac:dyDescent="0.2">
      <c r="A591" s="220"/>
      <c r="B591" s="190"/>
      <c r="C591" s="232" t="s">
        <v>281</v>
      </c>
      <c r="D591" s="232"/>
      <c r="E591" s="233">
        <v>8808</v>
      </c>
      <c r="F591" s="200"/>
      <c r="G591" s="200"/>
      <c r="H591" s="200"/>
      <c r="I591" s="200"/>
      <c r="J591" s="200"/>
      <c r="K591" s="200"/>
      <c r="L591" s="230"/>
      <c r="M591" s="305">
        <v>17</v>
      </c>
      <c r="N591" s="191"/>
      <c r="O591" s="231"/>
      <c r="P591" s="234">
        <v>334.36812500000002</v>
      </c>
      <c r="Q591" s="200"/>
      <c r="R591" s="234">
        <v>116.32499999999999</v>
      </c>
      <c r="S591" s="200"/>
      <c r="T591" s="235">
        <v>549.49250000000006</v>
      </c>
      <c r="U591" s="200"/>
      <c r="V591" s="235">
        <v>166.15</v>
      </c>
      <c r="W591" s="200"/>
      <c r="X591" s="231"/>
      <c r="Y591" s="234">
        <v>5349.89</v>
      </c>
      <c r="Z591" s="234">
        <v>5349.89</v>
      </c>
      <c r="AA591" s="5"/>
      <c r="AB591" s="200"/>
      <c r="AC591" s="200"/>
      <c r="AD591" s="200"/>
      <c r="AG591" s="5"/>
      <c r="AH591" s="224"/>
      <c r="AI591" s="224"/>
      <c r="AJ591" s="224"/>
      <c r="AK591" s="224"/>
      <c r="AL591" s="5"/>
    </row>
    <row r="592" spans="1:38" ht="13.5" customHeight="1" x14ac:dyDescent="0.2">
      <c r="A592" s="220"/>
      <c r="B592" s="190"/>
      <c r="C592" s="232" t="s">
        <v>220</v>
      </c>
      <c r="D592" s="232"/>
      <c r="E592" s="233">
        <v>7828</v>
      </c>
      <c r="F592" s="200"/>
      <c r="G592" s="200"/>
      <c r="H592" s="200"/>
      <c r="I592" s="200"/>
      <c r="J592" s="200"/>
      <c r="K592" s="200"/>
      <c r="L592" s="230"/>
      <c r="M592" s="305">
        <v>108</v>
      </c>
      <c r="N592" s="191"/>
      <c r="O592" s="231"/>
      <c r="P592" s="234">
        <v>769.45009803921573</v>
      </c>
      <c r="Q592" s="200"/>
      <c r="R592" s="234">
        <v>567.18000000000006</v>
      </c>
      <c r="S592" s="200"/>
      <c r="T592" s="235">
        <v>1506.9128431372544</v>
      </c>
      <c r="U592" s="200"/>
      <c r="V592" s="235">
        <v>930.86500000000001</v>
      </c>
      <c r="W592" s="200"/>
      <c r="X592" s="231"/>
      <c r="Y592" s="234">
        <v>78483.91</v>
      </c>
      <c r="Z592" s="234">
        <v>78483.91</v>
      </c>
      <c r="AA592" s="5"/>
      <c r="AB592" s="200"/>
      <c r="AC592" s="200"/>
      <c r="AD592" s="200"/>
      <c r="AG592" s="5"/>
      <c r="AH592" s="224"/>
      <c r="AI592" s="224"/>
      <c r="AJ592" s="224"/>
      <c r="AK592" s="224"/>
      <c r="AL592" s="5"/>
    </row>
    <row r="593" spans="1:38" ht="13.5" customHeight="1" x14ac:dyDescent="0.2">
      <c r="A593" s="220"/>
      <c r="B593" s="190"/>
      <c r="C593" s="232" t="s">
        <v>220</v>
      </c>
      <c r="D593" s="232"/>
      <c r="E593" s="233">
        <v>7840</v>
      </c>
      <c r="F593" s="200"/>
      <c r="G593" s="200"/>
      <c r="H593" s="200"/>
      <c r="I593" s="200"/>
      <c r="J593" s="200"/>
      <c r="K593" s="200"/>
      <c r="L593" s="230"/>
      <c r="M593" s="305">
        <v>1</v>
      </c>
      <c r="N593" s="191"/>
      <c r="O593" s="231"/>
      <c r="P593" s="234">
        <v>99.5</v>
      </c>
      <c r="Q593" s="200"/>
      <c r="R593" s="234">
        <v>99.5</v>
      </c>
      <c r="S593" s="200"/>
      <c r="T593" s="235">
        <v>131.06</v>
      </c>
      <c r="U593" s="200"/>
      <c r="V593" s="235">
        <v>131.06</v>
      </c>
      <c r="W593" s="200"/>
      <c r="X593" s="231"/>
      <c r="Y593" s="234">
        <v>99.5</v>
      </c>
      <c r="Z593" s="234">
        <v>99.5</v>
      </c>
      <c r="AA593" s="5"/>
      <c r="AB593" s="200"/>
      <c r="AC593" s="200"/>
      <c r="AD593" s="200"/>
      <c r="AG593" s="5"/>
      <c r="AH593" s="224"/>
      <c r="AI593" s="224"/>
      <c r="AJ593" s="224"/>
      <c r="AK593" s="224"/>
      <c r="AL593" s="5"/>
    </row>
    <row r="594" spans="1:38" ht="13.5" customHeight="1" x14ac:dyDescent="0.2">
      <c r="A594" s="220"/>
      <c r="B594" s="190"/>
      <c r="C594" s="232" t="s">
        <v>333</v>
      </c>
      <c r="D594" s="232"/>
      <c r="E594" s="233">
        <v>7871</v>
      </c>
      <c r="F594" s="200"/>
      <c r="G594" s="200"/>
      <c r="H594" s="200"/>
      <c r="I594" s="200"/>
      <c r="J594" s="200"/>
      <c r="K594" s="200"/>
      <c r="L594" s="230"/>
      <c r="M594" s="305">
        <v>2</v>
      </c>
      <c r="N594" s="191"/>
      <c r="O594" s="231"/>
      <c r="P594" s="234">
        <v>107.67</v>
      </c>
      <c r="Q594" s="200"/>
      <c r="R594" s="234">
        <v>107.66999999999999</v>
      </c>
      <c r="S594" s="200"/>
      <c r="T594" s="235">
        <v>0</v>
      </c>
      <c r="U594" s="200"/>
      <c r="V594" s="235">
        <v>0</v>
      </c>
      <c r="W594" s="200"/>
      <c r="X594" s="231"/>
      <c r="Y594" s="234">
        <v>215.34</v>
      </c>
      <c r="Z594" s="234">
        <v>215.34</v>
      </c>
      <c r="AA594" s="5"/>
      <c r="AB594" s="200"/>
      <c r="AC594" s="200"/>
      <c r="AD594" s="200"/>
      <c r="AG594" s="5"/>
      <c r="AH594" s="224"/>
      <c r="AI594" s="224"/>
      <c r="AJ594" s="224"/>
      <c r="AK594" s="224"/>
      <c r="AL594" s="5"/>
    </row>
    <row r="595" spans="1:38" ht="13.5" customHeight="1" x14ac:dyDescent="0.2">
      <c r="A595" s="220"/>
      <c r="B595" s="190"/>
      <c r="C595" s="232" t="s">
        <v>334</v>
      </c>
      <c r="D595" s="232"/>
      <c r="E595" s="233">
        <v>7830</v>
      </c>
      <c r="F595" s="200"/>
      <c r="G595" s="200"/>
      <c r="H595" s="200"/>
      <c r="I595" s="200"/>
      <c r="J595" s="200"/>
      <c r="K595" s="200"/>
      <c r="L595" s="230"/>
      <c r="M595" s="305">
        <v>2</v>
      </c>
      <c r="N595" s="191"/>
      <c r="O595" s="231"/>
      <c r="P595" s="234">
        <v>76.86</v>
      </c>
      <c r="Q595" s="200"/>
      <c r="R595" s="234">
        <v>76.86</v>
      </c>
      <c r="S595" s="200"/>
      <c r="T595" s="235">
        <v>50.050000000000004</v>
      </c>
      <c r="U595" s="200"/>
      <c r="V595" s="235">
        <v>50.05</v>
      </c>
      <c r="W595" s="200"/>
      <c r="X595" s="231"/>
      <c r="Y595" s="234">
        <v>153.72</v>
      </c>
      <c r="Z595" s="234">
        <v>153.72</v>
      </c>
      <c r="AA595" s="5"/>
      <c r="AB595" s="200"/>
      <c r="AC595" s="200"/>
      <c r="AD595" s="200"/>
      <c r="AG595" s="5"/>
      <c r="AH595" s="224"/>
      <c r="AI595" s="224"/>
      <c r="AJ595" s="224"/>
      <c r="AK595" s="224"/>
      <c r="AL595" s="5"/>
    </row>
    <row r="596" spans="1:38" ht="13.5" customHeight="1" x14ac:dyDescent="0.2">
      <c r="A596" s="220"/>
      <c r="B596" s="190"/>
      <c r="C596" s="232" t="s">
        <v>282</v>
      </c>
      <c r="D596" s="232"/>
      <c r="E596" s="233">
        <v>7830</v>
      </c>
      <c r="F596" s="200"/>
      <c r="G596" s="200"/>
      <c r="H596" s="200"/>
      <c r="I596" s="200"/>
      <c r="J596" s="200"/>
      <c r="K596" s="200"/>
      <c r="L596" s="230"/>
      <c r="M596" s="305">
        <v>56</v>
      </c>
      <c r="N596" s="191"/>
      <c r="O596" s="231"/>
      <c r="P596" s="234">
        <v>625.1502739726028</v>
      </c>
      <c r="Q596" s="200"/>
      <c r="R596" s="234">
        <v>249.21</v>
      </c>
      <c r="S596" s="200"/>
      <c r="T596" s="235">
        <v>1107.1956164383564</v>
      </c>
      <c r="U596" s="200"/>
      <c r="V596" s="235">
        <v>211.34</v>
      </c>
      <c r="W596" s="200"/>
      <c r="X596" s="231"/>
      <c r="Y596" s="234">
        <v>45635.97</v>
      </c>
      <c r="Z596" s="234">
        <v>45635.97</v>
      </c>
      <c r="AA596" s="5"/>
      <c r="AB596" s="200"/>
      <c r="AC596" s="200"/>
      <c r="AD596" s="200"/>
      <c r="AG596" s="5"/>
      <c r="AH596" s="224"/>
      <c r="AI596" s="224"/>
      <c r="AJ596" s="224"/>
      <c r="AK596" s="224"/>
      <c r="AL596" s="5"/>
    </row>
    <row r="597" spans="1:38" ht="13.5" customHeight="1" x14ac:dyDescent="0.2">
      <c r="A597" s="220"/>
      <c r="B597" s="190"/>
      <c r="C597" s="232" t="s">
        <v>221</v>
      </c>
      <c r="D597" s="232"/>
      <c r="E597" s="233">
        <v>7008</v>
      </c>
      <c r="F597" s="200"/>
      <c r="G597" s="200"/>
      <c r="H597" s="200"/>
      <c r="I597" s="200"/>
      <c r="J597" s="200"/>
      <c r="K597" s="200"/>
      <c r="L597" s="230"/>
      <c r="M597" s="305">
        <v>399</v>
      </c>
      <c r="N597" s="191"/>
      <c r="O597" s="231"/>
      <c r="P597" s="234">
        <v>603.82888475836432</v>
      </c>
      <c r="Q597" s="200"/>
      <c r="R597" s="234">
        <v>102.09</v>
      </c>
      <c r="S597" s="200"/>
      <c r="T597" s="235">
        <v>1216.7901858736061</v>
      </c>
      <c r="U597" s="200"/>
      <c r="V597" s="235">
        <v>128.48500000000001</v>
      </c>
      <c r="W597" s="200"/>
      <c r="X597" s="231"/>
      <c r="Y597" s="234">
        <v>324859.94</v>
      </c>
      <c r="Z597" s="234">
        <v>324859.94</v>
      </c>
      <c r="AA597" s="5"/>
      <c r="AB597" s="200"/>
      <c r="AC597" s="200"/>
      <c r="AD597" s="200"/>
      <c r="AG597" s="5"/>
      <c r="AH597" s="224"/>
      <c r="AI597" s="224"/>
      <c r="AJ597" s="224"/>
      <c r="AK597" s="224"/>
      <c r="AL597" s="5"/>
    </row>
    <row r="598" spans="1:38" ht="13.5" customHeight="1" x14ac:dyDescent="0.2">
      <c r="A598" s="220"/>
      <c r="B598" s="190"/>
      <c r="C598" s="232" t="s">
        <v>222</v>
      </c>
      <c r="D598" s="232"/>
      <c r="E598" s="233">
        <v>7066</v>
      </c>
      <c r="F598" s="200"/>
      <c r="G598" s="200"/>
      <c r="H598" s="200"/>
      <c r="I598" s="200"/>
      <c r="J598" s="200"/>
      <c r="K598" s="200"/>
      <c r="L598" s="230"/>
      <c r="M598" s="305">
        <v>427</v>
      </c>
      <c r="N598" s="191"/>
      <c r="O598" s="231"/>
      <c r="P598" s="234">
        <v>458.74191919191918</v>
      </c>
      <c r="Q598" s="200"/>
      <c r="R598" s="234">
        <v>96.33</v>
      </c>
      <c r="S598" s="200"/>
      <c r="T598" s="235">
        <v>1002.5043939393938</v>
      </c>
      <c r="U598" s="200"/>
      <c r="V598" s="235">
        <v>117.65</v>
      </c>
      <c r="W598" s="200"/>
      <c r="X598" s="231"/>
      <c r="Y598" s="234">
        <v>181661.8</v>
      </c>
      <c r="Z598" s="234">
        <v>181661.8</v>
      </c>
      <c r="AA598" s="5"/>
      <c r="AB598" s="200"/>
      <c r="AC598" s="200"/>
      <c r="AD598" s="200"/>
      <c r="AG598" s="5"/>
      <c r="AH598" s="224"/>
      <c r="AI598" s="224"/>
      <c r="AJ598" s="224"/>
      <c r="AK598" s="224"/>
      <c r="AL598" s="5"/>
    </row>
    <row r="599" spans="1:38" ht="13.5" customHeight="1" x14ac:dyDescent="0.2">
      <c r="A599" s="220"/>
      <c r="B599" s="190"/>
      <c r="C599" s="232" t="s">
        <v>223</v>
      </c>
      <c r="D599" s="232"/>
      <c r="E599" s="233">
        <v>8801</v>
      </c>
      <c r="F599" s="200"/>
      <c r="G599" s="200"/>
      <c r="H599" s="200"/>
      <c r="I599" s="200"/>
      <c r="J599" s="200"/>
      <c r="K599" s="200"/>
      <c r="L599" s="230"/>
      <c r="M599" s="305">
        <v>1</v>
      </c>
      <c r="N599" s="191"/>
      <c r="O599" s="231"/>
      <c r="P599" s="234">
        <v>115.39</v>
      </c>
      <c r="Q599" s="200"/>
      <c r="R599" s="234">
        <v>115.39</v>
      </c>
      <c r="S599" s="200"/>
      <c r="T599" s="235">
        <v>179.57</v>
      </c>
      <c r="U599" s="200"/>
      <c r="V599" s="235">
        <v>179.57</v>
      </c>
      <c r="W599" s="200"/>
      <c r="X599" s="231"/>
      <c r="Y599" s="234">
        <v>115.39</v>
      </c>
      <c r="Z599" s="234">
        <v>115.39</v>
      </c>
      <c r="AA599" s="5"/>
      <c r="AB599" s="200"/>
      <c r="AC599" s="200"/>
      <c r="AD599" s="200"/>
      <c r="AG599" s="5"/>
      <c r="AH599" s="224"/>
      <c r="AI599" s="224"/>
      <c r="AJ599" s="224"/>
      <c r="AK599" s="224"/>
      <c r="AL599" s="5"/>
    </row>
    <row r="600" spans="1:38" ht="13.5" customHeight="1" x14ac:dyDescent="0.2">
      <c r="A600" s="220"/>
      <c r="B600" s="190"/>
      <c r="C600" s="232" t="s">
        <v>223</v>
      </c>
      <c r="D600" s="232"/>
      <c r="E600" s="233">
        <v>8809</v>
      </c>
      <c r="F600" s="200"/>
      <c r="G600" s="200"/>
      <c r="H600" s="200"/>
      <c r="I600" s="200"/>
      <c r="J600" s="200"/>
      <c r="K600" s="200"/>
      <c r="L600" s="230"/>
      <c r="M600" s="305">
        <v>256</v>
      </c>
      <c r="N600" s="191"/>
      <c r="O600" s="231"/>
      <c r="P600" s="234">
        <v>659.14795555555554</v>
      </c>
      <c r="Q600" s="200"/>
      <c r="R600" s="234">
        <v>102.99</v>
      </c>
      <c r="S600" s="200"/>
      <c r="T600" s="235">
        <v>2414.2525333333338</v>
      </c>
      <c r="U600" s="200"/>
      <c r="V600" s="235">
        <v>136.22</v>
      </c>
      <c r="W600" s="200"/>
      <c r="X600" s="231"/>
      <c r="Y600" s="234">
        <v>148308.29</v>
      </c>
      <c r="Z600" s="234">
        <v>148311.92000000001</v>
      </c>
      <c r="AA600" s="5"/>
      <c r="AB600" s="200"/>
      <c r="AC600" s="200"/>
      <c r="AD600" s="200"/>
      <c r="AG600" s="5"/>
      <c r="AH600" s="224"/>
      <c r="AI600" s="224"/>
      <c r="AJ600" s="224"/>
      <c r="AK600" s="224"/>
      <c r="AL600" s="5"/>
    </row>
    <row r="601" spans="1:38" ht="13.5" customHeight="1" x14ac:dyDescent="0.2">
      <c r="A601" s="220"/>
      <c r="B601" s="190"/>
      <c r="C601" s="232" t="s">
        <v>321</v>
      </c>
      <c r="D601" s="232"/>
      <c r="E601" s="233">
        <v>8833</v>
      </c>
      <c r="F601" s="200"/>
      <c r="G601" s="200"/>
      <c r="H601" s="200"/>
      <c r="I601" s="200"/>
      <c r="J601" s="200"/>
      <c r="K601" s="200"/>
      <c r="L601" s="230"/>
      <c r="M601" s="305">
        <v>2</v>
      </c>
      <c r="N601" s="191"/>
      <c r="O601" s="231"/>
      <c r="P601" s="234">
        <v>80.265000000000001</v>
      </c>
      <c r="Q601" s="200"/>
      <c r="R601" s="234">
        <v>80.265000000000001</v>
      </c>
      <c r="S601" s="200"/>
      <c r="T601" s="235">
        <v>90.814999999999998</v>
      </c>
      <c r="U601" s="200"/>
      <c r="V601" s="235">
        <v>90.814999999999998</v>
      </c>
      <c r="W601" s="200"/>
      <c r="X601" s="231"/>
      <c r="Y601" s="234">
        <v>160.53</v>
      </c>
      <c r="Z601" s="234">
        <v>160.53</v>
      </c>
      <c r="AA601" s="5"/>
      <c r="AB601" s="200"/>
      <c r="AC601" s="200"/>
      <c r="AD601" s="200"/>
      <c r="AG601" s="5"/>
      <c r="AH601" s="224"/>
      <c r="AI601" s="224"/>
      <c r="AJ601" s="224"/>
      <c r="AK601" s="224"/>
      <c r="AL601" s="5"/>
    </row>
    <row r="602" spans="1:38" ht="13.5" customHeight="1" x14ac:dyDescent="0.2">
      <c r="A602" s="220"/>
      <c r="B602" s="190"/>
      <c r="C602" s="232" t="s">
        <v>224</v>
      </c>
      <c r="D602" s="232"/>
      <c r="E602" s="233">
        <v>7067</v>
      </c>
      <c r="F602" s="200"/>
      <c r="G602" s="200"/>
      <c r="H602" s="200"/>
      <c r="I602" s="200"/>
      <c r="J602" s="200"/>
      <c r="K602" s="200"/>
      <c r="L602" s="230"/>
      <c r="M602" s="305">
        <v>206</v>
      </c>
      <c r="N602" s="191"/>
      <c r="O602" s="231"/>
      <c r="P602" s="234">
        <v>310.18840909090909</v>
      </c>
      <c r="Q602" s="200"/>
      <c r="R602" s="234">
        <v>113.12</v>
      </c>
      <c r="S602" s="200"/>
      <c r="T602" s="235">
        <v>558.64877272727267</v>
      </c>
      <c r="U602" s="200"/>
      <c r="V602" s="235">
        <v>159.47500000000002</v>
      </c>
      <c r="W602" s="200"/>
      <c r="X602" s="231"/>
      <c r="Y602" s="234">
        <v>68241.45</v>
      </c>
      <c r="Z602" s="234">
        <v>68241.45</v>
      </c>
      <c r="AA602" s="5"/>
      <c r="AB602" s="200"/>
      <c r="AC602" s="200"/>
      <c r="AD602" s="200"/>
      <c r="AG602" s="5"/>
      <c r="AH602" s="224"/>
      <c r="AI602" s="224"/>
      <c r="AJ602" s="224"/>
      <c r="AK602" s="224"/>
      <c r="AL602" s="5"/>
    </row>
    <row r="603" spans="1:38" ht="13.5" customHeight="1" x14ac:dyDescent="0.2">
      <c r="A603" s="220"/>
      <c r="B603" s="190"/>
      <c r="C603" s="232" t="s">
        <v>335</v>
      </c>
      <c r="D603" s="232"/>
      <c r="E603" s="233">
        <v>7095</v>
      </c>
      <c r="F603" s="200"/>
      <c r="G603" s="200"/>
      <c r="H603" s="200"/>
      <c r="I603" s="200"/>
      <c r="J603" s="200"/>
      <c r="K603" s="200"/>
      <c r="L603" s="230"/>
      <c r="M603" s="305">
        <v>1</v>
      </c>
      <c r="N603" s="191"/>
      <c r="O603" s="231"/>
      <c r="P603" s="234">
        <v>80.75</v>
      </c>
      <c r="Q603" s="200"/>
      <c r="R603" s="234">
        <v>80.75</v>
      </c>
      <c r="S603" s="200"/>
      <c r="T603" s="235">
        <v>91.87</v>
      </c>
      <c r="U603" s="200"/>
      <c r="V603" s="235">
        <v>91.87</v>
      </c>
      <c r="W603" s="200"/>
      <c r="X603" s="231"/>
      <c r="Y603" s="234">
        <v>80.75</v>
      </c>
      <c r="Z603" s="234">
        <v>80.75</v>
      </c>
      <c r="AA603" s="5"/>
      <c r="AB603" s="200"/>
      <c r="AC603" s="200"/>
      <c r="AD603" s="200"/>
      <c r="AG603" s="5"/>
      <c r="AH603" s="224"/>
      <c r="AI603" s="224"/>
      <c r="AJ603" s="224"/>
      <c r="AK603" s="224"/>
      <c r="AL603" s="5"/>
    </row>
    <row r="604" spans="1:38" ht="13.5" customHeight="1" x14ac:dyDescent="0.2">
      <c r="A604" s="220"/>
      <c r="B604" s="190"/>
      <c r="C604" s="232" t="s">
        <v>225</v>
      </c>
      <c r="D604" s="232"/>
      <c r="E604" s="233">
        <v>7016</v>
      </c>
      <c r="F604" s="200"/>
      <c r="G604" s="200"/>
      <c r="H604" s="200"/>
      <c r="I604" s="200"/>
      <c r="J604" s="200"/>
      <c r="K604" s="200"/>
      <c r="L604" s="230"/>
      <c r="M604" s="305">
        <v>568</v>
      </c>
      <c r="N604" s="191"/>
      <c r="O604" s="231"/>
      <c r="P604" s="234">
        <v>299.44790909090909</v>
      </c>
      <c r="Q604" s="200"/>
      <c r="R604" s="234">
        <v>98.04</v>
      </c>
      <c r="S604" s="200"/>
      <c r="T604" s="235">
        <v>534.98181818181808</v>
      </c>
      <c r="U604" s="200"/>
      <c r="V604" s="235">
        <v>125.39</v>
      </c>
      <c r="W604" s="200"/>
      <c r="X604" s="231"/>
      <c r="Y604" s="234">
        <v>164696.35</v>
      </c>
      <c r="Z604" s="234">
        <v>164696.35</v>
      </c>
      <c r="AA604" s="5"/>
      <c r="AB604" s="200"/>
      <c r="AC604" s="200"/>
      <c r="AD604" s="200"/>
      <c r="AG604" s="5"/>
      <c r="AH604" s="224"/>
      <c r="AI604" s="224"/>
      <c r="AJ604" s="224"/>
      <c r="AK604" s="224"/>
      <c r="AL604" s="5"/>
    </row>
    <row r="605" spans="1:38" ht="13.5" customHeight="1" x14ac:dyDescent="0.2">
      <c r="A605" s="220"/>
      <c r="B605" s="190"/>
      <c r="C605" s="232" t="s">
        <v>226</v>
      </c>
      <c r="D605" s="232"/>
      <c r="E605" s="233">
        <v>8817</v>
      </c>
      <c r="F605" s="200"/>
      <c r="G605" s="200"/>
      <c r="H605" s="200"/>
      <c r="I605" s="200"/>
      <c r="J605" s="200"/>
      <c r="K605" s="200"/>
      <c r="L605" s="230"/>
      <c r="M605" s="305">
        <v>157</v>
      </c>
      <c r="N605" s="191"/>
      <c r="O605" s="231"/>
      <c r="P605" s="234">
        <v>956.08432291666668</v>
      </c>
      <c r="Q605" s="200"/>
      <c r="R605" s="234">
        <v>531.16499999999996</v>
      </c>
      <c r="S605" s="200"/>
      <c r="T605" s="235">
        <v>1690.7997395833329</v>
      </c>
      <c r="U605" s="200"/>
      <c r="V605" s="235">
        <v>791.63</v>
      </c>
      <c r="W605" s="200"/>
      <c r="X605" s="231"/>
      <c r="Y605" s="234">
        <v>183568.19</v>
      </c>
      <c r="Z605" s="234">
        <v>183568.19</v>
      </c>
      <c r="AA605" s="5"/>
      <c r="AB605" s="200"/>
      <c r="AC605" s="200"/>
      <c r="AD605" s="200"/>
      <c r="AG605" s="5"/>
      <c r="AH605" s="224"/>
      <c r="AI605" s="224"/>
      <c r="AJ605" s="224"/>
      <c r="AK605" s="224"/>
      <c r="AL605" s="5"/>
    </row>
    <row r="606" spans="1:38" ht="13.5" customHeight="1" x14ac:dyDescent="0.2">
      <c r="A606" s="220"/>
      <c r="B606" s="190"/>
      <c r="C606" s="232" t="s">
        <v>226</v>
      </c>
      <c r="D606" s="232"/>
      <c r="E606" s="233">
        <v>8818</v>
      </c>
      <c r="F606" s="200"/>
      <c r="G606" s="200"/>
      <c r="H606" s="200"/>
      <c r="I606" s="200"/>
      <c r="J606" s="200"/>
      <c r="K606" s="200"/>
      <c r="L606" s="230"/>
      <c r="M606" s="305">
        <v>1</v>
      </c>
      <c r="N606" s="191"/>
      <c r="O606" s="231"/>
      <c r="P606" s="234">
        <v>1468.83</v>
      </c>
      <c r="Q606" s="200"/>
      <c r="R606" s="234">
        <v>1468.83</v>
      </c>
      <c r="S606" s="200"/>
      <c r="T606" s="235">
        <v>3085.59</v>
      </c>
      <c r="U606" s="200"/>
      <c r="V606" s="235">
        <v>3085.59</v>
      </c>
      <c r="W606" s="200"/>
      <c r="X606" s="231"/>
      <c r="Y606" s="234">
        <v>1468.83</v>
      </c>
      <c r="Z606" s="234">
        <v>1468.83</v>
      </c>
      <c r="AA606" s="5"/>
      <c r="AB606" s="200"/>
      <c r="AC606" s="200"/>
      <c r="AD606" s="200"/>
      <c r="AG606" s="5"/>
      <c r="AH606" s="224"/>
      <c r="AI606" s="224"/>
      <c r="AJ606" s="224"/>
      <c r="AK606" s="224"/>
      <c r="AL606" s="5"/>
    </row>
    <row r="607" spans="1:38" ht="13.5" customHeight="1" x14ac:dyDescent="0.2">
      <c r="A607" s="220"/>
      <c r="B607" s="190"/>
      <c r="C607" s="232" t="s">
        <v>226</v>
      </c>
      <c r="D607" s="232"/>
      <c r="E607" s="233">
        <v>8820</v>
      </c>
      <c r="F607" s="200"/>
      <c r="G607" s="200"/>
      <c r="H607" s="200"/>
      <c r="I607" s="200"/>
      <c r="J607" s="200"/>
      <c r="K607" s="200"/>
      <c r="L607" s="230"/>
      <c r="M607" s="305">
        <v>535</v>
      </c>
      <c r="N607" s="191"/>
      <c r="O607" s="231"/>
      <c r="P607" s="234">
        <v>397.20052224371375</v>
      </c>
      <c r="Q607" s="200"/>
      <c r="R607" s="234">
        <v>124.22</v>
      </c>
      <c r="S607" s="200"/>
      <c r="T607" s="235">
        <v>799.90769825918744</v>
      </c>
      <c r="U607" s="200"/>
      <c r="V607" s="235">
        <v>166.15</v>
      </c>
      <c r="W607" s="200"/>
      <c r="X607" s="231"/>
      <c r="Y607" s="234">
        <v>205352.67</v>
      </c>
      <c r="Z607" s="234">
        <v>205352.67</v>
      </c>
      <c r="AA607" s="5"/>
      <c r="AB607" s="200"/>
      <c r="AC607" s="200"/>
      <c r="AD607" s="200"/>
      <c r="AG607" s="5"/>
      <c r="AH607" s="224"/>
      <c r="AI607" s="224"/>
      <c r="AJ607" s="224"/>
      <c r="AK607" s="224"/>
      <c r="AL607" s="5"/>
    </row>
    <row r="608" spans="1:38" ht="13.5" customHeight="1" x14ac:dyDescent="0.2">
      <c r="A608" s="220"/>
      <c r="B608" s="190"/>
      <c r="C608" s="232" t="s">
        <v>226</v>
      </c>
      <c r="D608" s="232"/>
      <c r="E608" s="233">
        <v>8837</v>
      </c>
      <c r="F608" s="200"/>
      <c r="G608" s="200"/>
      <c r="H608" s="200"/>
      <c r="I608" s="200"/>
      <c r="J608" s="200"/>
      <c r="K608" s="200"/>
      <c r="L608" s="230"/>
      <c r="M608" s="305">
        <v>912</v>
      </c>
      <c r="N608" s="191"/>
      <c r="O608" s="231"/>
      <c r="P608" s="234">
        <v>796.61786902286906</v>
      </c>
      <c r="Q608" s="200"/>
      <c r="R608" s="234">
        <v>273.67999999999995</v>
      </c>
      <c r="S608" s="200"/>
      <c r="T608" s="235">
        <v>1536.2498752598747</v>
      </c>
      <c r="U608" s="200"/>
      <c r="V608" s="235">
        <v>420.005</v>
      </c>
      <c r="W608" s="200"/>
      <c r="X608" s="231"/>
      <c r="Y608" s="234">
        <v>766346.39</v>
      </c>
      <c r="Z608" s="234">
        <v>766346.39</v>
      </c>
      <c r="AA608" s="5"/>
      <c r="AB608" s="200"/>
      <c r="AC608" s="200"/>
      <c r="AD608" s="200"/>
      <c r="AG608" s="5"/>
      <c r="AH608" s="224"/>
      <c r="AI608" s="224"/>
      <c r="AJ608" s="224"/>
      <c r="AK608" s="224"/>
      <c r="AL608" s="5"/>
    </row>
    <row r="609" spans="1:38" ht="13.5" customHeight="1" x14ac:dyDescent="0.2">
      <c r="A609" s="220"/>
      <c r="B609" s="190"/>
      <c r="C609" s="232" t="s">
        <v>227</v>
      </c>
      <c r="D609" s="232"/>
      <c r="E609" s="233">
        <v>7201</v>
      </c>
      <c r="F609" s="200"/>
      <c r="G609" s="200"/>
      <c r="H609" s="200"/>
      <c r="I609" s="200"/>
      <c r="J609" s="200"/>
      <c r="K609" s="200"/>
      <c r="L609" s="230"/>
      <c r="M609" s="305">
        <v>1003</v>
      </c>
      <c r="N609" s="191"/>
      <c r="O609" s="231"/>
      <c r="P609" s="234">
        <v>485.18387063655035</v>
      </c>
      <c r="Q609" s="200"/>
      <c r="R609" s="234">
        <v>173.86</v>
      </c>
      <c r="S609" s="200"/>
      <c r="T609" s="235">
        <v>936.23725872689897</v>
      </c>
      <c r="U609" s="200"/>
      <c r="V609" s="235">
        <v>259.54499999999996</v>
      </c>
      <c r="W609" s="200"/>
      <c r="X609" s="231"/>
      <c r="Y609" s="234">
        <v>472569.09</v>
      </c>
      <c r="Z609" s="234">
        <v>474003.51</v>
      </c>
      <c r="AA609" s="5"/>
      <c r="AB609" s="200"/>
      <c r="AC609" s="200"/>
      <c r="AD609" s="200"/>
      <c r="AG609" s="5"/>
      <c r="AH609" s="224"/>
      <c r="AI609" s="224"/>
      <c r="AJ609" s="224"/>
      <c r="AK609" s="224"/>
      <c r="AL609" s="5"/>
    </row>
    <row r="610" spans="1:38" ht="13.5" customHeight="1" x14ac:dyDescent="0.2">
      <c r="A610" s="220"/>
      <c r="B610" s="190"/>
      <c r="C610" s="232" t="s">
        <v>227</v>
      </c>
      <c r="D610" s="232"/>
      <c r="E610" s="233">
        <v>7202</v>
      </c>
      <c r="F610" s="200"/>
      <c r="G610" s="200"/>
      <c r="H610" s="200"/>
      <c r="I610" s="200"/>
      <c r="J610" s="200"/>
      <c r="K610" s="200"/>
      <c r="L610" s="230"/>
      <c r="M610" s="305">
        <v>806</v>
      </c>
      <c r="N610" s="191"/>
      <c r="O610" s="231"/>
      <c r="P610" s="234">
        <v>567.39408134642349</v>
      </c>
      <c r="Q610" s="200"/>
      <c r="R610" s="234">
        <v>141.52000000000001</v>
      </c>
      <c r="S610" s="200"/>
      <c r="T610" s="235">
        <v>1290.1855399719495</v>
      </c>
      <c r="U610" s="200"/>
      <c r="V610" s="235">
        <v>209.5</v>
      </c>
      <c r="W610" s="200"/>
      <c r="X610" s="231"/>
      <c r="Y610" s="234">
        <v>404551.98</v>
      </c>
      <c r="Z610" s="234">
        <v>404577.02</v>
      </c>
      <c r="AA610" s="5"/>
      <c r="AB610" s="200"/>
      <c r="AC610" s="200"/>
      <c r="AD610" s="200"/>
      <c r="AG610" s="5"/>
      <c r="AH610" s="224"/>
      <c r="AI610" s="224"/>
      <c r="AJ610" s="224"/>
      <c r="AK610" s="224"/>
      <c r="AL610" s="5"/>
    </row>
    <row r="611" spans="1:38" ht="13.5" customHeight="1" x14ac:dyDescent="0.2">
      <c r="A611" s="220"/>
      <c r="B611" s="190"/>
      <c r="C611" s="232" t="s">
        <v>227</v>
      </c>
      <c r="D611" s="232"/>
      <c r="E611" s="233">
        <v>7206</v>
      </c>
      <c r="F611" s="200"/>
      <c r="G611" s="200"/>
      <c r="H611" s="200"/>
      <c r="I611" s="200"/>
      <c r="J611" s="200"/>
      <c r="K611" s="200"/>
      <c r="L611" s="230"/>
      <c r="M611" s="305">
        <v>486</v>
      </c>
      <c r="N611" s="191"/>
      <c r="O611" s="231"/>
      <c r="P611" s="234">
        <v>319.74719587628869</v>
      </c>
      <c r="Q611" s="200"/>
      <c r="R611" s="234">
        <v>115.83</v>
      </c>
      <c r="S611" s="200"/>
      <c r="T611" s="235">
        <v>647.80758762886558</v>
      </c>
      <c r="U611" s="200"/>
      <c r="V611" s="235">
        <v>157.9</v>
      </c>
      <c r="W611" s="200"/>
      <c r="X611" s="231"/>
      <c r="Y611" s="234">
        <v>155077.39000000001</v>
      </c>
      <c r="Z611" s="234">
        <v>155077.39000000001</v>
      </c>
      <c r="AA611" s="5"/>
      <c r="AB611" s="200"/>
      <c r="AC611" s="200"/>
      <c r="AD611" s="200"/>
      <c r="AG611" s="5"/>
      <c r="AH611" s="224"/>
      <c r="AI611" s="224"/>
      <c r="AJ611" s="224"/>
      <c r="AK611" s="224"/>
      <c r="AL611" s="5"/>
    </row>
    <row r="612" spans="1:38" ht="13.5" customHeight="1" x14ac:dyDescent="0.2">
      <c r="A612" s="220"/>
      <c r="B612" s="190"/>
      <c r="C612" s="232" t="s">
        <v>227</v>
      </c>
      <c r="D612" s="232"/>
      <c r="E612" s="233">
        <v>7208</v>
      </c>
      <c r="F612" s="200"/>
      <c r="G612" s="200"/>
      <c r="H612" s="200"/>
      <c r="I612" s="200"/>
      <c r="J612" s="200"/>
      <c r="K612" s="200"/>
      <c r="L612" s="230"/>
      <c r="M612" s="305">
        <v>689</v>
      </c>
      <c r="N612" s="191"/>
      <c r="O612" s="231"/>
      <c r="P612" s="234">
        <v>519.09815201192248</v>
      </c>
      <c r="Q612" s="200"/>
      <c r="R612" s="234">
        <v>194.36</v>
      </c>
      <c r="S612" s="200"/>
      <c r="T612" s="235">
        <v>1007.1822503725783</v>
      </c>
      <c r="U612" s="200"/>
      <c r="V612" s="235">
        <v>306.5</v>
      </c>
      <c r="W612" s="200"/>
      <c r="X612" s="231"/>
      <c r="Y612" s="234">
        <v>348314.86</v>
      </c>
      <c r="Z612" s="234">
        <v>348505.79</v>
      </c>
      <c r="AA612" s="5"/>
      <c r="AB612" s="200"/>
      <c r="AC612" s="200"/>
      <c r="AD612" s="200"/>
      <c r="AG612" s="5"/>
      <c r="AH612" s="224"/>
      <c r="AI612" s="224"/>
      <c r="AJ612" s="224"/>
      <c r="AK612" s="224"/>
      <c r="AL612" s="5"/>
    </row>
    <row r="613" spans="1:38" ht="13.5" customHeight="1" x14ac:dyDescent="0.2">
      <c r="A613" s="220"/>
      <c r="B613" s="190"/>
      <c r="C613" s="232" t="s">
        <v>441</v>
      </c>
      <c r="D613" s="232"/>
      <c r="E613" s="233">
        <v>8618</v>
      </c>
      <c r="F613" s="200"/>
      <c r="G613" s="200"/>
      <c r="H613" s="200"/>
      <c r="I613" s="200"/>
      <c r="J613" s="200"/>
      <c r="K613" s="200"/>
      <c r="L613" s="230"/>
      <c r="M613" s="305">
        <v>1</v>
      </c>
      <c r="N613" s="191"/>
      <c r="O613" s="231"/>
      <c r="P613" s="234">
        <v>602.96</v>
      </c>
      <c r="Q613" s="200"/>
      <c r="R613" s="234">
        <v>602.96</v>
      </c>
      <c r="S613" s="200"/>
      <c r="T613" s="235">
        <v>1251.82</v>
      </c>
      <c r="U613" s="200"/>
      <c r="V613" s="235">
        <v>1251.82</v>
      </c>
      <c r="W613" s="200"/>
      <c r="X613" s="231"/>
      <c r="Y613" s="234">
        <v>602.96</v>
      </c>
      <c r="Z613" s="234">
        <v>602.96</v>
      </c>
      <c r="AA613" s="5"/>
      <c r="AB613" s="200"/>
      <c r="AC613" s="200"/>
      <c r="AD613" s="200"/>
      <c r="AG613" s="5"/>
      <c r="AH613" s="224"/>
      <c r="AI613" s="224"/>
      <c r="AJ613" s="224"/>
      <c r="AK613" s="224"/>
      <c r="AL613" s="5"/>
    </row>
    <row r="614" spans="1:38" ht="13.5" customHeight="1" x14ac:dyDescent="0.2">
      <c r="A614" s="220"/>
      <c r="B614" s="190"/>
      <c r="C614" s="232" t="s">
        <v>228</v>
      </c>
      <c r="D614" s="232"/>
      <c r="E614" s="233">
        <v>7023</v>
      </c>
      <c r="F614" s="200"/>
      <c r="G614" s="200"/>
      <c r="H614" s="200"/>
      <c r="I614" s="200"/>
      <c r="J614" s="200"/>
      <c r="K614" s="200"/>
      <c r="L614" s="230"/>
      <c r="M614" s="305">
        <v>101</v>
      </c>
      <c r="N614" s="191"/>
      <c r="O614" s="231"/>
      <c r="P614" s="234">
        <v>158.91202127659574</v>
      </c>
      <c r="Q614" s="200"/>
      <c r="R614" s="234">
        <v>108.66</v>
      </c>
      <c r="S614" s="200"/>
      <c r="T614" s="235">
        <v>249.83212765957441</v>
      </c>
      <c r="U614" s="200"/>
      <c r="V614" s="235">
        <v>146.03</v>
      </c>
      <c r="W614" s="200"/>
      <c r="X614" s="231"/>
      <c r="Y614" s="234">
        <v>14937.73</v>
      </c>
      <c r="Z614" s="234">
        <v>14937.73</v>
      </c>
      <c r="AA614" s="5"/>
      <c r="AB614" s="200"/>
      <c r="AC614" s="200"/>
      <c r="AD614" s="200"/>
      <c r="AG614" s="5"/>
      <c r="AH614" s="224"/>
      <c r="AI614" s="224"/>
      <c r="AJ614" s="224"/>
      <c r="AK614" s="224"/>
      <c r="AL614" s="5"/>
    </row>
    <row r="615" spans="1:38" ht="13.5" customHeight="1" x14ac:dyDescent="0.2">
      <c r="A615" s="220"/>
      <c r="B615" s="190"/>
      <c r="C615" s="232" t="s">
        <v>229</v>
      </c>
      <c r="D615" s="232"/>
      <c r="E615" s="233">
        <v>8822</v>
      </c>
      <c r="F615" s="200"/>
      <c r="G615" s="200"/>
      <c r="H615" s="200"/>
      <c r="I615" s="200"/>
      <c r="J615" s="200"/>
      <c r="K615" s="200"/>
      <c r="L615" s="230"/>
      <c r="M615" s="305">
        <v>1126</v>
      </c>
      <c r="N615" s="191"/>
      <c r="O615" s="231"/>
      <c r="P615" s="234">
        <v>328.41669531996183</v>
      </c>
      <c r="Q615" s="200"/>
      <c r="R615" s="234">
        <v>118.3</v>
      </c>
      <c r="S615" s="200"/>
      <c r="T615" s="235">
        <v>730.51225405921627</v>
      </c>
      <c r="U615" s="200"/>
      <c r="V615" s="235">
        <v>166.15</v>
      </c>
      <c r="W615" s="200"/>
      <c r="X615" s="231"/>
      <c r="Y615" s="234">
        <v>343852.28</v>
      </c>
      <c r="Z615" s="234">
        <v>343852.28</v>
      </c>
      <c r="AA615" s="5"/>
      <c r="AB615" s="200"/>
      <c r="AC615" s="200"/>
      <c r="AD615" s="200"/>
      <c r="AG615" s="5"/>
      <c r="AH615" s="224"/>
      <c r="AI615" s="224"/>
      <c r="AJ615" s="224"/>
      <c r="AK615" s="224"/>
      <c r="AL615" s="5"/>
    </row>
    <row r="616" spans="1:38" ht="13.5" customHeight="1" x14ac:dyDescent="0.2">
      <c r="A616" s="220"/>
      <c r="B616" s="190"/>
      <c r="C616" s="232" t="s">
        <v>230</v>
      </c>
      <c r="D616" s="232"/>
      <c r="E616" s="233">
        <v>8863</v>
      </c>
      <c r="F616" s="200"/>
      <c r="G616" s="200"/>
      <c r="H616" s="200"/>
      <c r="I616" s="200"/>
      <c r="J616" s="200"/>
      <c r="K616" s="200"/>
      <c r="L616" s="230"/>
      <c r="M616" s="305">
        <v>206</v>
      </c>
      <c r="N616" s="191"/>
      <c r="O616" s="231"/>
      <c r="P616" s="234">
        <v>502.55294117647054</v>
      </c>
      <c r="Q616" s="200"/>
      <c r="R616" s="234">
        <v>133.12</v>
      </c>
      <c r="S616" s="200"/>
      <c r="T616" s="235">
        <v>1392.2851871657761</v>
      </c>
      <c r="U616" s="200"/>
      <c r="V616" s="235">
        <v>201.24</v>
      </c>
      <c r="W616" s="200"/>
      <c r="X616" s="231"/>
      <c r="Y616" s="234">
        <v>93977.4</v>
      </c>
      <c r="Z616" s="234">
        <v>93977.4</v>
      </c>
      <c r="AA616" s="5"/>
      <c r="AB616" s="200"/>
      <c r="AC616" s="200"/>
      <c r="AD616" s="200"/>
      <c r="AG616" s="5"/>
      <c r="AH616" s="224"/>
      <c r="AI616" s="224"/>
      <c r="AJ616" s="224"/>
      <c r="AK616" s="224"/>
      <c r="AL616" s="5"/>
    </row>
    <row r="617" spans="1:38" ht="13.5" customHeight="1" x14ac:dyDescent="0.2">
      <c r="A617" s="220"/>
      <c r="B617" s="190"/>
      <c r="C617" s="232" t="s">
        <v>397</v>
      </c>
      <c r="D617" s="232"/>
      <c r="E617" s="233">
        <v>7822</v>
      </c>
      <c r="F617" s="200"/>
      <c r="G617" s="200"/>
      <c r="H617" s="200"/>
      <c r="I617" s="200"/>
      <c r="J617" s="200"/>
      <c r="K617" s="200"/>
      <c r="L617" s="230"/>
      <c r="M617" s="305">
        <v>1</v>
      </c>
      <c r="N617" s="191"/>
      <c r="O617" s="231"/>
      <c r="P617" s="234">
        <v>149.05000000000001</v>
      </c>
      <c r="Q617" s="200"/>
      <c r="R617" s="234">
        <v>149.05000000000001</v>
      </c>
      <c r="S617" s="200"/>
      <c r="T617" s="235">
        <v>157.9</v>
      </c>
      <c r="U617" s="200"/>
      <c r="V617" s="235">
        <v>157.9</v>
      </c>
      <c r="W617" s="200"/>
      <c r="X617" s="231"/>
      <c r="Y617" s="234">
        <v>149.05000000000001</v>
      </c>
      <c r="Z617" s="234">
        <v>149.05000000000001</v>
      </c>
      <c r="AA617" s="5"/>
      <c r="AB617" s="200"/>
      <c r="AC617" s="200"/>
      <c r="AD617" s="200"/>
      <c r="AG617" s="5"/>
      <c r="AH617" s="224"/>
      <c r="AI617" s="224"/>
      <c r="AJ617" s="224"/>
      <c r="AK617" s="224"/>
      <c r="AL617" s="5"/>
    </row>
    <row r="618" spans="1:38" ht="13.5" customHeight="1" x14ac:dyDescent="0.2">
      <c r="A618" s="220"/>
      <c r="B618" s="190"/>
      <c r="C618" s="232" t="s">
        <v>339</v>
      </c>
      <c r="D618" s="232"/>
      <c r="E618" s="233">
        <v>7822</v>
      </c>
      <c r="F618" s="200"/>
      <c r="G618" s="200"/>
      <c r="H618" s="200"/>
      <c r="I618" s="200"/>
      <c r="J618" s="200"/>
      <c r="K618" s="200"/>
      <c r="L618" s="230"/>
      <c r="M618" s="305">
        <v>2</v>
      </c>
      <c r="N618" s="191"/>
      <c r="O618" s="231"/>
      <c r="P618" s="234">
        <v>147.37</v>
      </c>
      <c r="Q618" s="200"/>
      <c r="R618" s="234">
        <v>147.37</v>
      </c>
      <c r="S618" s="200"/>
      <c r="T618" s="235">
        <v>162.02500000000001</v>
      </c>
      <c r="U618" s="200"/>
      <c r="V618" s="235">
        <v>162.02500000000001</v>
      </c>
      <c r="W618" s="200"/>
      <c r="X618" s="231"/>
      <c r="Y618" s="234">
        <v>294.74</v>
      </c>
      <c r="Z618" s="234">
        <v>294.74</v>
      </c>
      <c r="AA618" s="5"/>
      <c r="AB618" s="200"/>
      <c r="AC618" s="200"/>
      <c r="AD618" s="200"/>
      <c r="AG618" s="5"/>
      <c r="AH618" s="224"/>
      <c r="AI618" s="224"/>
      <c r="AJ618" s="224"/>
      <c r="AK618" s="224"/>
      <c r="AL618" s="5"/>
    </row>
    <row r="619" spans="1:38" ht="13.5" customHeight="1" x14ac:dyDescent="0.2">
      <c r="A619" s="220"/>
      <c r="B619" s="190"/>
      <c r="C619" s="232" t="s">
        <v>231</v>
      </c>
      <c r="D619" s="232"/>
      <c r="E619" s="233">
        <v>7416</v>
      </c>
      <c r="F619" s="200"/>
      <c r="G619" s="200"/>
      <c r="H619" s="200"/>
      <c r="I619" s="200"/>
      <c r="J619" s="200"/>
      <c r="K619" s="200"/>
      <c r="L619" s="230"/>
      <c r="M619" s="305">
        <v>136</v>
      </c>
      <c r="N619" s="191"/>
      <c r="O619" s="231"/>
      <c r="P619" s="234">
        <v>306.5747540983607</v>
      </c>
      <c r="Q619" s="200"/>
      <c r="R619" s="234">
        <v>113.61</v>
      </c>
      <c r="S619" s="200"/>
      <c r="T619" s="235">
        <v>510.00286885245896</v>
      </c>
      <c r="U619" s="200"/>
      <c r="V619" s="235">
        <v>149.63999999999999</v>
      </c>
      <c r="W619" s="200"/>
      <c r="X619" s="231"/>
      <c r="Y619" s="234">
        <v>37402.120000000003</v>
      </c>
      <c r="Z619" s="234">
        <v>37402.120000000003</v>
      </c>
      <c r="AA619" s="5"/>
      <c r="AB619" s="200"/>
      <c r="AC619" s="200"/>
      <c r="AD619" s="200"/>
      <c r="AG619" s="5"/>
      <c r="AH619" s="224"/>
      <c r="AI619" s="224"/>
      <c r="AJ619" s="224"/>
      <c r="AK619" s="224"/>
      <c r="AL619" s="5"/>
    </row>
    <row r="620" spans="1:38" ht="13.5" customHeight="1" x14ac:dyDescent="0.2">
      <c r="A620" s="220"/>
      <c r="B620" s="190"/>
      <c r="C620" s="232" t="s">
        <v>231</v>
      </c>
      <c r="D620" s="232"/>
      <c r="E620" s="233">
        <v>7882</v>
      </c>
      <c r="F620" s="200"/>
      <c r="G620" s="200"/>
      <c r="H620" s="200"/>
      <c r="I620" s="200"/>
      <c r="J620" s="200"/>
      <c r="K620" s="200"/>
      <c r="L620" s="230"/>
      <c r="M620" s="305">
        <v>1</v>
      </c>
      <c r="N620" s="191"/>
      <c r="O620" s="231"/>
      <c r="P620" s="234">
        <v>20.85</v>
      </c>
      <c r="Q620" s="200"/>
      <c r="R620" s="234">
        <v>20.85</v>
      </c>
      <c r="S620" s="200"/>
      <c r="T620" s="235">
        <v>0</v>
      </c>
      <c r="U620" s="200"/>
      <c r="V620" s="235">
        <v>0</v>
      </c>
      <c r="W620" s="200"/>
      <c r="X620" s="231"/>
      <c r="Y620" s="234">
        <v>20.85</v>
      </c>
      <c r="Z620" s="234">
        <v>20.85</v>
      </c>
      <c r="AA620" s="5"/>
      <c r="AB620" s="200"/>
      <c r="AC620" s="200"/>
      <c r="AD620" s="200"/>
      <c r="AG620" s="5"/>
      <c r="AH620" s="224"/>
      <c r="AI620" s="224"/>
      <c r="AJ620" s="224"/>
      <c r="AK620" s="224"/>
      <c r="AL620" s="5"/>
    </row>
    <row r="621" spans="1:38" ht="13.5" customHeight="1" x14ac:dyDescent="0.2">
      <c r="A621" s="220"/>
      <c r="B621" s="190"/>
      <c r="C621" s="232" t="s">
        <v>340</v>
      </c>
      <c r="D621" s="232"/>
      <c r="E621" s="233">
        <v>8801</v>
      </c>
      <c r="F621" s="200"/>
      <c r="G621" s="200"/>
      <c r="H621" s="200"/>
      <c r="I621" s="200"/>
      <c r="J621" s="200"/>
      <c r="K621" s="200"/>
      <c r="L621" s="230"/>
      <c r="M621" s="305">
        <v>1</v>
      </c>
      <c r="N621" s="191"/>
      <c r="O621" s="231"/>
      <c r="P621" s="234">
        <v>38.47</v>
      </c>
      <c r="Q621" s="200"/>
      <c r="R621" s="234">
        <v>38.47</v>
      </c>
      <c r="S621" s="200"/>
      <c r="T621" s="235">
        <v>3.52</v>
      </c>
      <c r="U621" s="200"/>
      <c r="V621" s="235">
        <v>3.52</v>
      </c>
      <c r="W621" s="200"/>
      <c r="X621" s="231"/>
      <c r="Y621" s="234">
        <v>38.47</v>
      </c>
      <c r="Z621" s="234">
        <v>38.47</v>
      </c>
      <c r="AA621" s="5"/>
      <c r="AB621" s="200"/>
      <c r="AC621" s="200"/>
      <c r="AD621" s="200"/>
      <c r="AG621" s="5"/>
      <c r="AH621" s="224"/>
      <c r="AI621" s="224"/>
      <c r="AJ621" s="224"/>
      <c r="AK621" s="224"/>
      <c r="AL621" s="5"/>
    </row>
    <row r="622" spans="1:38" ht="13.5" customHeight="1" x14ac:dyDescent="0.2">
      <c r="A622" s="220"/>
      <c r="B622" s="190"/>
      <c r="C622" s="232" t="s">
        <v>340</v>
      </c>
      <c r="D622" s="232"/>
      <c r="E622" s="233">
        <v>8802</v>
      </c>
      <c r="F622" s="200"/>
      <c r="G622" s="200"/>
      <c r="H622" s="200"/>
      <c r="I622" s="200"/>
      <c r="J622" s="200"/>
      <c r="K622" s="200"/>
      <c r="L622" s="230"/>
      <c r="M622" s="305">
        <v>1</v>
      </c>
      <c r="N622" s="191"/>
      <c r="O622" s="231"/>
      <c r="P622" s="234">
        <v>134.6</v>
      </c>
      <c r="Q622" s="200"/>
      <c r="R622" s="234">
        <v>134.6</v>
      </c>
      <c r="S622" s="200"/>
      <c r="T622" s="235">
        <v>204.34</v>
      </c>
      <c r="U622" s="200"/>
      <c r="V622" s="235">
        <v>204.34</v>
      </c>
      <c r="W622" s="200"/>
      <c r="X622" s="231"/>
      <c r="Y622" s="234">
        <v>134.6</v>
      </c>
      <c r="Z622" s="234">
        <v>134.6</v>
      </c>
      <c r="AA622" s="5"/>
      <c r="AB622" s="200"/>
      <c r="AC622" s="200"/>
      <c r="AD622" s="200"/>
      <c r="AG622" s="5"/>
      <c r="AH622" s="224"/>
      <c r="AI622" s="224"/>
      <c r="AJ622" s="224"/>
      <c r="AK622" s="224"/>
      <c r="AL622" s="5"/>
    </row>
    <row r="623" spans="1:38" ht="13.5" customHeight="1" x14ac:dyDescent="0.2">
      <c r="A623" s="220"/>
      <c r="B623" s="190"/>
      <c r="C623" s="232" t="s">
        <v>367</v>
      </c>
      <c r="D623" s="232"/>
      <c r="E623" s="233">
        <v>7860</v>
      </c>
      <c r="F623" s="200"/>
      <c r="G623" s="200"/>
      <c r="H623" s="200"/>
      <c r="I623" s="200"/>
      <c r="J623" s="200"/>
      <c r="K623" s="200"/>
      <c r="L623" s="230"/>
      <c r="M623" s="305">
        <v>1</v>
      </c>
      <c r="N623" s="191"/>
      <c r="O623" s="231"/>
      <c r="P623" s="234">
        <v>36.79</v>
      </c>
      <c r="Q623" s="200"/>
      <c r="R623" s="234">
        <v>36.79</v>
      </c>
      <c r="S623" s="200"/>
      <c r="T623" s="235">
        <v>0</v>
      </c>
      <c r="U623" s="200"/>
      <c r="V623" s="235">
        <v>0</v>
      </c>
      <c r="W623" s="200"/>
      <c r="X623" s="231"/>
      <c r="Y623" s="234">
        <v>36.79</v>
      </c>
      <c r="Z623" s="234">
        <v>36.79</v>
      </c>
      <c r="AA623" s="5"/>
      <c r="AB623" s="200"/>
      <c r="AC623" s="200"/>
      <c r="AD623" s="200"/>
      <c r="AG623" s="5"/>
      <c r="AH623" s="224"/>
      <c r="AI623" s="224"/>
      <c r="AJ623" s="224"/>
      <c r="AK623" s="224"/>
      <c r="AL623" s="5"/>
    </row>
    <row r="624" spans="1:38" ht="13.5" customHeight="1" x14ac:dyDescent="0.2">
      <c r="A624" s="220"/>
      <c r="B624" s="190"/>
      <c r="C624" s="232" t="s">
        <v>232</v>
      </c>
      <c r="D624" s="232"/>
      <c r="E624" s="233">
        <v>8825</v>
      </c>
      <c r="F624" s="200"/>
      <c r="G624" s="200"/>
      <c r="H624" s="200"/>
      <c r="I624" s="200"/>
      <c r="J624" s="200"/>
      <c r="K624" s="200"/>
      <c r="L624" s="230"/>
      <c r="M624" s="305">
        <v>66</v>
      </c>
      <c r="N624" s="191"/>
      <c r="O624" s="231"/>
      <c r="P624" s="234">
        <v>271.77984126984131</v>
      </c>
      <c r="Q624" s="200"/>
      <c r="R624" s="234">
        <v>131.13999999999999</v>
      </c>
      <c r="S624" s="200"/>
      <c r="T624" s="235">
        <v>478.2053968253968</v>
      </c>
      <c r="U624" s="200"/>
      <c r="V624" s="235">
        <v>197.11</v>
      </c>
      <c r="W624" s="200"/>
      <c r="X624" s="231"/>
      <c r="Y624" s="234">
        <v>17122.13</v>
      </c>
      <c r="Z624" s="234">
        <v>17122.13</v>
      </c>
      <c r="AA624" s="5"/>
      <c r="AB624" s="200"/>
      <c r="AC624" s="200"/>
      <c r="AD624" s="200"/>
      <c r="AG624" s="5"/>
      <c r="AH624" s="224"/>
      <c r="AI624" s="224"/>
      <c r="AJ624" s="224"/>
      <c r="AK624" s="224"/>
      <c r="AL624" s="5"/>
    </row>
    <row r="625" spans="1:38" ht="13.5" customHeight="1" x14ac:dyDescent="0.2">
      <c r="A625" s="220"/>
      <c r="B625" s="190"/>
      <c r="C625" s="232" t="s">
        <v>233</v>
      </c>
      <c r="D625" s="232"/>
      <c r="E625" s="233">
        <v>7027</v>
      </c>
      <c r="F625" s="200"/>
      <c r="G625" s="200"/>
      <c r="H625" s="200"/>
      <c r="I625" s="200"/>
      <c r="J625" s="200"/>
      <c r="K625" s="200"/>
      <c r="L625" s="230"/>
      <c r="M625" s="305">
        <v>224</v>
      </c>
      <c r="N625" s="191"/>
      <c r="O625" s="231"/>
      <c r="P625" s="234">
        <v>245.09612149532711</v>
      </c>
      <c r="Q625" s="200"/>
      <c r="R625" s="234">
        <v>118.52500000000001</v>
      </c>
      <c r="S625" s="200"/>
      <c r="T625" s="235">
        <v>420.06813084112156</v>
      </c>
      <c r="U625" s="200"/>
      <c r="V625" s="235">
        <v>160.995</v>
      </c>
      <c r="W625" s="200"/>
      <c r="X625" s="231"/>
      <c r="Y625" s="234">
        <v>52450.57</v>
      </c>
      <c r="Z625" s="234">
        <v>52450.57</v>
      </c>
      <c r="AA625" s="5"/>
      <c r="AB625" s="200"/>
      <c r="AC625" s="200"/>
      <c r="AD625" s="200"/>
      <c r="AG625" s="5"/>
      <c r="AH625" s="224"/>
      <c r="AI625" s="224"/>
      <c r="AJ625" s="224"/>
      <c r="AK625" s="224"/>
      <c r="AL625" s="5"/>
    </row>
    <row r="626" spans="1:38" ht="13.5" customHeight="1" x14ac:dyDescent="0.2">
      <c r="A626" s="220"/>
      <c r="B626" s="190"/>
      <c r="C626" s="232" t="s">
        <v>234</v>
      </c>
      <c r="D626" s="232"/>
      <c r="E626" s="233">
        <v>8826</v>
      </c>
      <c r="F626" s="200"/>
      <c r="G626" s="200"/>
      <c r="H626" s="200"/>
      <c r="I626" s="200"/>
      <c r="J626" s="200"/>
      <c r="K626" s="200"/>
      <c r="L626" s="230"/>
      <c r="M626" s="305">
        <v>36</v>
      </c>
      <c r="N626" s="191"/>
      <c r="O626" s="231"/>
      <c r="P626" s="234">
        <v>109.65387096774194</v>
      </c>
      <c r="Q626" s="200"/>
      <c r="R626" s="234">
        <v>77.790000000000006</v>
      </c>
      <c r="S626" s="200"/>
      <c r="T626" s="235">
        <v>150.70516129032259</v>
      </c>
      <c r="U626" s="200"/>
      <c r="V626" s="235">
        <v>85.66</v>
      </c>
      <c r="W626" s="200"/>
      <c r="X626" s="231"/>
      <c r="Y626" s="234">
        <v>3399.27</v>
      </c>
      <c r="Z626" s="234">
        <v>3399.27</v>
      </c>
      <c r="AA626" s="5"/>
      <c r="AB626" s="200"/>
      <c r="AC626" s="200"/>
      <c r="AD626" s="200"/>
      <c r="AG626" s="5"/>
      <c r="AH626" s="224"/>
      <c r="AI626" s="224"/>
      <c r="AJ626" s="224"/>
      <c r="AK626" s="224"/>
      <c r="AL626" s="5"/>
    </row>
    <row r="627" spans="1:38" ht="13.5" customHeight="1" x14ac:dyDescent="0.2">
      <c r="A627" s="220"/>
      <c r="B627" s="190"/>
      <c r="C627" s="232" t="s">
        <v>402</v>
      </c>
      <c r="D627" s="232"/>
      <c r="E627" s="233">
        <v>7838</v>
      </c>
      <c r="F627" s="200"/>
      <c r="G627" s="200"/>
      <c r="H627" s="200"/>
      <c r="I627" s="200"/>
      <c r="J627" s="200"/>
      <c r="K627" s="200"/>
      <c r="L627" s="230"/>
      <c r="M627" s="305">
        <v>1</v>
      </c>
      <c r="N627" s="191"/>
      <c r="O627" s="231"/>
      <c r="P627" s="234">
        <v>0</v>
      </c>
      <c r="Q627" s="200"/>
      <c r="R627" s="234">
        <v>0</v>
      </c>
      <c r="S627" s="200"/>
      <c r="T627" s="235">
        <v>0</v>
      </c>
      <c r="U627" s="200"/>
      <c r="V627" s="235">
        <v>0</v>
      </c>
      <c r="W627" s="200"/>
      <c r="X627" s="231"/>
      <c r="Y627" s="234">
        <v>0</v>
      </c>
      <c r="Z627" s="234">
        <v>0</v>
      </c>
      <c r="AA627" s="5"/>
      <c r="AB627" s="200"/>
      <c r="AC627" s="200"/>
      <c r="AD627" s="200"/>
      <c r="AG627" s="5"/>
      <c r="AH627" s="224"/>
      <c r="AI627" s="224"/>
      <c r="AJ627" s="224"/>
      <c r="AK627" s="224"/>
      <c r="AL627" s="5"/>
    </row>
    <row r="628" spans="1:38" ht="13.5" customHeight="1" x14ac:dyDescent="0.2">
      <c r="A628" s="220"/>
      <c r="B628" s="190"/>
      <c r="C628" s="232" t="s">
        <v>235</v>
      </c>
      <c r="D628" s="232"/>
      <c r="E628" s="233">
        <v>7838</v>
      </c>
      <c r="F628" s="200"/>
      <c r="G628" s="200"/>
      <c r="H628" s="200"/>
      <c r="I628" s="200"/>
      <c r="J628" s="200"/>
      <c r="K628" s="200"/>
      <c r="L628" s="230"/>
      <c r="M628" s="305">
        <v>8</v>
      </c>
      <c r="N628" s="191"/>
      <c r="O628" s="231"/>
      <c r="P628" s="234">
        <v>442.54777777777775</v>
      </c>
      <c r="Q628" s="200"/>
      <c r="R628" s="234">
        <v>159.80000000000001</v>
      </c>
      <c r="S628" s="200"/>
      <c r="T628" s="235">
        <v>814.71</v>
      </c>
      <c r="U628" s="200"/>
      <c r="V628" s="235">
        <v>256.97000000000003</v>
      </c>
      <c r="W628" s="200"/>
      <c r="X628" s="231"/>
      <c r="Y628" s="234">
        <v>3982.93</v>
      </c>
      <c r="Z628" s="234">
        <v>3982.93</v>
      </c>
      <c r="AA628" s="5"/>
      <c r="AB628" s="200"/>
      <c r="AC628" s="200"/>
      <c r="AD628" s="200"/>
      <c r="AG628" s="5"/>
      <c r="AH628" s="224"/>
      <c r="AI628" s="224"/>
      <c r="AJ628" s="224"/>
      <c r="AK628" s="224"/>
      <c r="AL628" s="5"/>
    </row>
    <row r="629" spans="1:38" ht="13.5" customHeight="1" x14ac:dyDescent="0.2">
      <c r="A629" s="220"/>
      <c r="B629" s="190"/>
      <c r="C629" s="232" t="s">
        <v>404</v>
      </c>
      <c r="D629" s="232"/>
      <c r="E629" s="233">
        <v>7821</v>
      </c>
      <c r="F629" s="200"/>
      <c r="G629" s="200"/>
      <c r="H629" s="200"/>
      <c r="I629" s="200"/>
      <c r="J629" s="200"/>
      <c r="K629" s="200"/>
      <c r="L629" s="230"/>
      <c r="M629" s="305">
        <v>3</v>
      </c>
      <c r="N629" s="191"/>
      <c r="O629" s="231"/>
      <c r="P629" s="234">
        <v>3196.75</v>
      </c>
      <c r="Q629" s="200"/>
      <c r="R629" s="234">
        <v>4543.66</v>
      </c>
      <c r="S629" s="200"/>
      <c r="T629" s="235">
        <v>7098.0966666666673</v>
      </c>
      <c r="U629" s="200"/>
      <c r="V629" s="235">
        <v>10113.6</v>
      </c>
      <c r="W629" s="200"/>
      <c r="X629" s="231"/>
      <c r="Y629" s="234">
        <v>9590.25</v>
      </c>
      <c r="Z629" s="234">
        <v>9590.25</v>
      </c>
      <c r="AA629" s="5"/>
      <c r="AB629" s="200"/>
      <c r="AC629" s="200"/>
      <c r="AD629" s="200"/>
      <c r="AG629" s="5"/>
      <c r="AH629" s="224"/>
      <c r="AI629" s="224"/>
      <c r="AJ629" s="224"/>
      <c r="AK629" s="224"/>
      <c r="AL629" s="5"/>
    </row>
    <row r="630" spans="1:38" ht="13.5" customHeight="1" x14ac:dyDescent="0.2">
      <c r="A630" s="220"/>
      <c r="B630" s="190"/>
      <c r="C630" s="232" t="s">
        <v>341</v>
      </c>
      <c r="D630" s="232"/>
      <c r="E630" s="233">
        <v>7821</v>
      </c>
      <c r="F630" s="200"/>
      <c r="G630" s="200"/>
      <c r="H630" s="200"/>
      <c r="I630" s="200"/>
      <c r="J630" s="200"/>
      <c r="K630" s="200"/>
      <c r="L630" s="230"/>
      <c r="M630" s="305">
        <v>3</v>
      </c>
      <c r="N630" s="191"/>
      <c r="O630" s="231"/>
      <c r="P630" s="234">
        <v>790.14666666666665</v>
      </c>
      <c r="Q630" s="200"/>
      <c r="R630" s="234">
        <v>494.38</v>
      </c>
      <c r="S630" s="200"/>
      <c r="T630" s="235">
        <v>1503.2766666666666</v>
      </c>
      <c r="U630" s="200"/>
      <c r="V630" s="235">
        <v>857.59</v>
      </c>
      <c r="W630" s="200"/>
      <c r="X630" s="231"/>
      <c r="Y630" s="234">
        <v>2370.44</v>
      </c>
      <c r="Z630" s="234">
        <v>2370.44</v>
      </c>
      <c r="AA630" s="5"/>
      <c r="AB630" s="200"/>
      <c r="AC630" s="200"/>
      <c r="AD630" s="200"/>
      <c r="AG630" s="5"/>
      <c r="AH630" s="224"/>
      <c r="AI630" s="224"/>
      <c r="AJ630" s="224"/>
      <c r="AK630" s="224"/>
      <c r="AL630" s="5"/>
    </row>
    <row r="631" spans="1:38" ht="13.5" customHeight="1" x14ac:dyDescent="0.2">
      <c r="A631" s="220"/>
      <c r="B631" s="190"/>
      <c r="C631" s="232" t="s">
        <v>442</v>
      </c>
      <c r="D631" s="232"/>
      <c r="E631" s="233">
        <v>7840</v>
      </c>
      <c r="F631" s="200"/>
      <c r="G631" s="200"/>
      <c r="H631" s="200"/>
      <c r="I631" s="200"/>
      <c r="J631" s="200"/>
      <c r="K631" s="200"/>
      <c r="L631" s="230"/>
      <c r="M631" s="305">
        <v>1</v>
      </c>
      <c r="N631" s="191"/>
      <c r="O631" s="231"/>
      <c r="P631" s="234">
        <v>0</v>
      </c>
      <c r="Q631" s="200"/>
      <c r="R631" s="234">
        <v>0</v>
      </c>
      <c r="S631" s="200"/>
      <c r="T631" s="235">
        <v>0</v>
      </c>
      <c r="U631" s="200"/>
      <c r="V631" s="235">
        <v>0</v>
      </c>
      <c r="W631" s="200"/>
      <c r="X631" s="231"/>
      <c r="Y631" s="234">
        <v>0</v>
      </c>
      <c r="Z631" s="234">
        <v>0</v>
      </c>
      <c r="AA631" s="5"/>
      <c r="AB631" s="200"/>
      <c r="AC631" s="200"/>
      <c r="AD631" s="200"/>
      <c r="AG631" s="5"/>
      <c r="AH631" s="224"/>
      <c r="AI631" s="224"/>
      <c r="AJ631" s="224"/>
      <c r="AK631" s="224"/>
      <c r="AL631" s="5"/>
    </row>
    <row r="632" spans="1:38" ht="13.5" customHeight="1" x14ac:dyDescent="0.2">
      <c r="A632" s="220"/>
      <c r="B632" s="190"/>
      <c r="C632" s="232" t="s">
        <v>236</v>
      </c>
      <c r="D632" s="232"/>
      <c r="E632" s="233">
        <v>7840</v>
      </c>
      <c r="F632" s="200"/>
      <c r="G632" s="200"/>
      <c r="H632" s="200"/>
      <c r="I632" s="200"/>
      <c r="J632" s="200"/>
      <c r="K632" s="200"/>
      <c r="L632" s="230"/>
      <c r="M632" s="305">
        <v>863</v>
      </c>
      <c r="N632" s="191"/>
      <c r="O632" s="231"/>
      <c r="P632" s="234">
        <v>460.15572704081637</v>
      </c>
      <c r="Q632" s="200"/>
      <c r="R632" s="234">
        <v>120.97999999999999</v>
      </c>
      <c r="S632" s="200"/>
      <c r="T632" s="235">
        <v>1402.2856632653059</v>
      </c>
      <c r="U632" s="200"/>
      <c r="V632" s="235">
        <v>169.76499999999999</v>
      </c>
      <c r="W632" s="200"/>
      <c r="X632" s="231"/>
      <c r="Y632" s="234">
        <v>360762.09</v>
      </c>
      <c r="Z632" s="234">
        <v>360879.25</v>
      </c>
      <c r="AA632" s="5"/>
      <c r="AB632" s="200"/>
      <c r="AC632" s="200"/>
      <c r="AD632" s="200"/>
      <c r="AG632" s="5"/>
      <c r="AH632" s="224"/>
      <c r="AI632" s="224"/>
      <c r="AJ632" s="224"/>
      <c r="AK632" s="224"/>
      <c r="AL632" s="5"/>
    </row>
    <row r="633" spans="1:38" ht="13.5" customHeight="1" x14ac:dyDescent="0.2">
      <c r="A633" s="220"/>
      <c r="B633" s="190"/>
      <c r="C633" s="232" t="s">
        <v>323</v>
      </c>
      <c r="D633" s="232"/>
      <c r="E633" s="233">
        <v>8534</v>
      </c>
      <c r="F633" s="200"/>
      <c r="G633" s="200"/>
      <c r="H633" s="200"/>
      <c r="I633" s="200"/>
      <c r="J633" s="200"/>
      <c r="K633" s="200"/>
      <c r="L633" s="230"/>
      <c r="M633" s="305">
        <v>1</v>
      </c>
      <c r="N633" s="191"/>
      <c r="O633" s="231"/>
      <c r="P633" s="234">
        <v>36.79</v>
      </c>
      <c r="Q633" s="200"/>
      <c r="R633" s="234">
        <v>36.79</v>
      </c>
      <c r="S633" s="200"/>
      <c r="T633" s="235">
        <v>0</v>
      </c>
      <c r="U633" s="200"/>
      <c r="V633" s="235">
        <v>0</v>
      </c>
      <c r="W633" s="200"/>
      <c r="X633" s="231"/>
      <c r="Y633" s="234">
        <v>36.79</v>
      </c>
      <c r="Z633" s="234">
        <v>36.79</v>
      </c>
      <c r="AA633" s="5"/>
      <c r="AB633" s="200"/>
      <c r="AC633" s="200"/>
      <c r="AD633" s="200"/>
      <c r="AG633" s="5"/>
      <c r="AH633" s="224"/>
      <c r="AI633" s="224"/>
      <c r="AJ633" s="224"/>
      <c r="AK633" s="224"/>
      <c r="AL633" s="5"/>
    </row>
    <row r="634" spans="1:38" ht="13.5" customHeight="1" x14ac:dyDescent="0.2">
      <c r="A634" s="220"/>
      <c r="B634" s="190"/>
      <c r="C634" s="232" t="s">
        <v>237</v>
      </c>
      <c r="D634" s="232"/>
      <c r="E634" s="233">
        <v>7419</v>
      </c>
      <c r="F634" s="200"/>
      <c r="G634" s="200"/>
      <c r="H634" s="200"/>
      <c r="I634" s="200"/>
      <c r="J634" s="200"/>
      <c r="K634" s="200"/>
      <c r="L634" s="230"/>
      <c r="M634" s="305">
        <v>180</v>
      </c>
      <c r="N634" s="191"/>
      <c r="O634" s="231"/>
      <c r="P634" s="234">
        <v>326.19870588235295</v>
      </c>
      <c r="Q634" s="200"/>
      <c r="R634" s="234">
        <v>73.83</v>
      </c>
      <c r="S634" s="200"/>
      <c r="T634" s="235">
        <v>553.0928235294117</v>
      </c>
      <c r="U634" s="200"/>
      <c r="V634" s="235">
        <v>74.819999999999993</v>
      </c>
      <c r="W634" s="200"/>
      <c r="X634" s="231"/>
      <c r="Y634" s="234">
        <v>55453.78</v>
      </c>
      <c r="Z634" s="234">
        <v>55453.78</v>
      </c>
      <c r="AA634" s="5"/>
      <c r="AB634" s="200"/>
      <c r="AC634" s="200"/>
      <c r="AD634" s="200"/>
      <c r="AG634" s="5"/>
      <c r="AH634" s="224"/>
      <c r="AI634" s="224"/>
      <c r="AJ634" s="224"/>
      <c r="AK634" s="224"/>
      <c r="AL634" s="5"/>
    </row>
    <row r="635" spans="1:38" ht="13.5" customHeight="1" x14ac:dyDescent="0.2">
      <c r="A635" s="220"/>
      <c r="B635" s="190"/>
      <c r="C635" s="232" t="s">
        <v>343</v>
      </c>
      <c r="D635" s="232"/>
      <c r="E635" s="233">
        <v>7860</v>
      </c>
      <c r="F635" s="200"/>
      <c r="G635" s="200"/>
      <c r="H635" s="200"/>
      <c r="I635" s="200"/>
      <c r="J635" s="200"/>
      <c r="K635" s="200"/>
      <c r="L635" s="230"/>
      <c r="M635" s="305">
        <v>5</v>
      </c>
      <c r="N635" s="191"/>
      <c r="O635" s="231"/>
      <c r="P635" s="234">
        <v>36.79</v>
      </c>
      <c r="Q635" s="200"/>
      <c r="R635" s="234">
        <v>36.79</v>
      </c>
      <c r="S635" s="200"/>
      <c r="T635" s="235">
        <v>0</v>
      </c>
      <c r="U635" s="200"/>
      <c r="V635" s="235">
        <v>0</v>
      </c>
      <c r="W635" s="200"/>
      <c r="X635" s="231"/>
      <c r="Y635" s="234">
        <v>36.79</v>
      </c>
      <c r="Z635" s="234">
        <v>36.79</v>
      </c>
      <c r="AA635" s="5"/>
      <c r="AB635" s="200"/>
      <c r="AC635" s="200"/>
      <c r="AD635" s="200"/>
      <c r="AG635" s="5"/>
      <c r="AH635" s="224"/>
      <c r="AI635" s="224"/>
      <c r="AJ635" s="224"/>
      <c r="AK635" s="224"/>
      <c r="AL635" s="5"/>
    </row>
    <row r="636" spans="1:38" ht="13.5" customHeight="1" x14ac:dyDescent="0.2">
      <c r="A636" s="220"/>
      <c r="B636" s="190"/>
      <c r="C636" s="232" t="s">
        <v>238</v>
      </c>
      <c r="D636" s="232"/>
      <c r="E636" s="233">
        <v>8827</v>
      </c>
      <c r="F636" s="200"/>
      <c r="G636" s="200"/>
      <c r="H636" s="200"/>
      <c r="I636" s="200"/>
      <c r="J636" s="200"/>
      <c r="K636" s="200"/>
      <c r="L636" s="230"/>
      <c r="M636" s="305">
        <v>58</v>
      </c>
      <c r="N636" s="191"/>
      <c r="O636" s="231"/>
      <c r="P636" s="234">
        <v>567.70782608695652</v>
      </c>
      <c r="Q636" s="200"/>
      <c r="R636" s="234">
        <v>162.73000000000002</v>
      </c>
      <c r="S636" s="200"/>
      <c r="T636" s="235">
        <v>1067.3395652173913</v>
      </c>
      <c r="U636" s="200"/>
      <c r="V636" s="235">
        <v>219.815</v>
      </c>
      <c r="W636" s="200"/>
      <c r="X636" s="231"/>
      <c r="Y636" s="234">
        <v>26114.560000000001</v>
      </c>
      <c r="Z636" s="234">
        <v>26116.49</v>
      </c>
      <c r="AA636" s="5"/>
      <c r="AB636" s="200"/>
      <c r="AC636" s="200"/>
      <c r="AD636" s="200"/>
      <c r="AG636" s="5"/>
      <c r="AH636" s="224"/>
      <c r="AI636" s="224"/>
      <c r="AJ636" s="224"/>
      <c r="AK636" s="224"/>
      <c r="AL636" s="5"/>
    </row>
    <row r="637" spans="1:38" ht="13.5" customHeight="1" x14ac:dyDescent="0.2">
      <c r="A637" s="220"/>
      <c r="B637" s="190"/>
      <c r="C637" s="232" t="s">
        <v>343</v>
      </c>
      <c r="D637" s="232"/>
      <c r="E637" s="233">
        <v>8867</v>
      </c>
      <c r="F637" s="200"/>
      <c r="G637" s="200"/>
      <c r="H637" s="200"/>
      <c r="I637" s="200"/>
      <c r="J637" s="200"/>
      <c r="K637" s="200"/>
      <c r="L637" s="230"/>
      <c r="M637" s="305">
        <v>1</v>
      </c>
      <c r="N637" s="191"/>
      <c r="O637" s="231"/>
      <c r="P637" s="234">
        <v>46.17</v>
      </c>
      <c r="Q637" s="200"/>
      <c r="R637" s="234">
        <v>46.17</v>
      </c>
      <c r="S637" s="200"/>
      <c r="T637" s="235">
        <v>19.61</v>
      </c>
      <c r="U637" s="200"/>
      <c r="V637" s="235">
        <v>19.61</v>
      </c>
      <c r="W637" s="200"/>
      <c r="X637" s="231"/>
      <c r="Y637" s="234">
        <v>46.17</v>
      </c>
      <c r="Z637" s="234">
        <v>46.17</v>
      </c>
      <c r="AA637" s="5"/>
      <c r="AB637" s="200"/>
      <c r="AC637" s="200"/>
      <c r="AD637" s="200"/>
      <c r="AG637" s="5"/>
      <c r="AH637" s="224"/>
      <c r="AI637" s="224"/>
      <c r="AJ637" s="224"/>
      <c r="AK637" s="224"/>
      <c r="AL637" s="5"/>
    </row>
    <row r="638" spans="1:38" ht="13.5" customHeight="1" x14ac:dyDescent="0.2">
      <c r="A638" s="220"/>
      <c r="B638" s="190"/>
      <c r="C638" s="232" t="s">
        <v>283</v>
      </c>
      <c r="D638" s="232"/>
      <c r="E638" s="233">
        <v>7419</v>
      </c>
      <c r="F638" s="200"/>
      <c r="G638" s="200"/>
      <c r="H638" s="200"/>
      <c r="I638" s="200"/>
      <c r="J638" s="200"/>
      <c r="K638" s="200"/>
      <c r="L638" s="230"/>
      <c r="M638" s="305">
        <v>1</v>
      </c>
      <c r="N638" s="191"/>
      <c r="O638" s="231"/>
      <c r="P638" s="234">
        <v>385.12</v>
      </c>
      <c r="Q638" s="200"/>
      <c r="R638" s="234">
        <v>385.12</v>
      </c>
      <c r="S638" s="200"/>
      <c r="T638" s="235">
        <v>546.96</v>
      </c>
      <c r="U638" s="200"/>
      <c r="V638" s="235">
        <v>546.96</v>
      </c>
      <c r="W638" s="200"/>
      <c r="X638" s="231"/>
      <c r="Y638" s="234">
        <v>385.12</v>
      </c>
      <c r="Z638" s="234">
        <v>385.12</v>
      </c>
      <c r="AA638" s="5"/>
      <c r="AB638" s="200"/>
      <c r="AC638" s="200"/>
      <c r="AD638" s="200"/>
      <c r="AG638" s="5"/>
      <c r="AH638" s="224"/>
      <c r="AI638" s="224"/>
      <c r="AJ638" s="224"/>
      <c r="AK638" s="224"/>
      <c r="AL638" s="5"/>
    </row>
    <row r="639" spans="1:38" ht="13.5" customHeight="1" x14ac:dyDescent="0.2">
      <c r="A639" s="220"/>
      <c r="B639" s="190"/>
      <c r="C639" s="232" t="s">
        <v>284</v>
      </c>
      <c r="D639" s="232"/>
      <c r="E639" s="233">
        <v>8829</v>
      </c>
      <c r="F639" s="200"/>
      <c r="G639" s="200"/>
      <c r="H639" s="200"/>
      <c r="I639" s="200"/>
      <c r="J639" s="200"/>
      <c r="K639" s="200"/>
      <c r="L639" s="230"/>
      <c r="M639" s="305">
        <v>42</v>
      </c>
      <c r="N639" s="191"/>
      <c r="O639" s="231"/>
      <c r="P639" s="234">
        <v>1184.5331111111111</v>
      </c>
      <c r="Q639" s="200"/>
      <c r="R639" s="234">
        <v>208.71</v>
      </c>
      <c r="S639" s="200"/>
      <c r="T639" s="235">
        <v>4635.6515555555561</v>
      </c>
      <c r="U639" s="200"/>
      <c r="V639" s="235">
        <v>340.56</v>
      </c>
      <c r="W639" s="200"/>
      <c r="X639" s="231"/>
      <c r="Y639" s="234">
        <v>53303.99</v>
      </c>
      <c r="Z639" s="234">
        <v>53303.99</v>
      </c>
      <c r="AA639" s="5"/>
      <c r="AB639" s="200"/>
      <c r="AC639" s="200"/>
      <c r="AD639" s="200"/>
      <c r="AG639" s="5"/>
      <c r="AH639" s="224"/>
      <c r="AI639" s="224"/>
      <c r="AJ639" s="224"/>
      <c r="AK639" s="224"/>
      <c r="AL639" s="5"/>
    </row>
    <row r="640" spans="1:38" ht="13.5" customHeight="1" x14ac:dyDescent="0.2">
      <c r="A640" s="220"/>
      <c r="B640" s="190"/>
      <c r="C640" s="232" t="s">
        <v>239</v>
      </c>
      <c r="D640" s="232"/>
      <c r="E640" s="233">
        <v>7205</v>
      </c>
      <c r="F640" s="200"/>
      <c r="G640" s="200"/>
      <c r="H640" s="200"/>
      <c r="I640" s="200"/>
      <c r="J640" s="200"/>
      <c r="K640" s="200"/>
      <c r="L640" s="230"/>
      <c r="M640" s="305">
        <v>505</v>
      </c>
      <c r="N640" s="191"/>
      <c r="O640" s="231"/>
      <c r="P640" s="234">
        <v>465.11867965367964</v>
      </c>
      <c r="Q640" s="200"/>
      <c r="R640" s="234">
        <v>123.5</v>
      </c>
      <c r="S640" s="200"/>
      <c r="T640" s="235">
        <v>1065.7939393939389</v>
      </c>
      <c r="U640" s="200"/>
      <c r="V640" s="235">
        <v>169.79500000000002</v>
      </c>
      <c r="W640" s="200"/>
      <c r="X640" s="231"/>
      <c r="Y640" s="234">
        <v>214884.83</v>
      </c>
      <c r="Z640" s="234">
        <v>214884.83</v>
      </c>
      <c r="AA640" s="5"/>
      <c r="AB640" s="200"/>
      <c r="AC640" s="200"/>
      <c r="AD640" s="200"/>
      <c r="AG640" s="5"/>
      <c r="AH640" s="224"/>
      <c r="AI640" s="224"/>
      <c r="AJ640" s="224"/>
      <c r="AK640" s="224"/>
      <c r="AL640" s="5"/>
    </row>
    <row r="641" spans="1:38" ht="13.5" customHeight="1" x14ac:dyDescent="0.2">
      <c r="A641" s="220"/>
      <c r="B641" s="190"/>
      <c r="C641" s="232" t="s">
        <v>443</v>
      </c>
      <c r="D641" s="232"/>
      <c r="E641" s="233">
        <v>8848</v>
      </c>
      <c r="F641" s="200"/>
      <c r="G641" s="200"/>
      <c r="H641" s="200"/>
      <c r="I641" s="200"/>
      <c r="J641" s="200"/>
      <c r="K641" s="200"/>
      <c r="L641" s="230"/>
      <c r="M641" s="305">
        <v>1</v>
      </c>
      <c r="N641" s="191"/>
      <c r="O641" s="231"/>
      <c r="P641" s="234">
        <v>78.319999999999993</v>
      </c>
      <c r="Q641" s="200"/>
      <c r="R641" s="234">
        <v>78.319999999999993</v>
      </c>
      <c r="S641" s="200"/>
      <c r="T641" s="235">
        <v>86.75</v>
      </c>
      <c r="U641" s="200"/>
      <c r="V641" s="235">
        <v>86.75</v>
      </c>
      <c r="W641" s="200"/>
      <c r="X641" s="231"/>
      <c r="Y641" s="234">
        <v>78.319999999999993</v>
      </c>
      <c r="Z641" s="234">
        <v>78.319999999999993</v>
      </c>
      <c r="AA641" s="5"/>
      <c r="AB641" s="200"/>
      <c r="AC641" s="200"/>
      <c r="AD641" s="200"/>
      <c r="AG641" s="5"/>
      <c r="AH641" s="224"/>
      <c r="AI641" s="224"/>
      <c r="AJ641" s="224"/>
      <c r="AK641" s="224"/>
      <c r="AL641" s="5"/>
    </row>
    <row r="642" spans="1:38" ht="13.5" customHeight="1" x14ac:dyDescent="0.2">
      <c r="A642" s="220"/>
      <c r="B642" s="190"/>
      <c r="C642" s="232" t="s">
        <v>240</v>
      </c>
      <c r="D642" s="232"/>
      <c r="E642" s="233">
        <v>8861</v>
      </c>
      <c r="F642" s="200"/>
      <c r="G642" s="200"/>
      <c r="H642" s="200"/>
      <c r="I642" s="200"/>
      <c r="J642" s="200"/>
      <c r="K642" s="200"/>
      <c r="L642" s="230"/>
      <c r="M642" s="305">
        <v>10</v>
      </c>
      <c r="N642" s="191"/>
      <c r="O642" s="231"/>
      <c r="P642" s="234">
        <v>271.8281818181818</v>
      </c>
      <c r="Q642" s="200"/>
      <c r="R642" s="234">
        <v>134.37</v>
      </c>
      <c r="S642" s="200"/>
      <c r="T642" s="235">
        <v>492.39727272727271</v>
      </c>
      <c r="U642" s="200"/>
      <c r="V642" s="235">
        <v>201.36</v>
      </c>
      <c r="W642" s="200"/>
      <c r="X642" s="231"/>
      <c r="Y642" s="234">
        <v>2990.11</v>
      </c>
      <c r="Z642" s="234">
        <v>2990.11</v>
      </c>
      <c r="AA642" s="5"/>
      <c r="AB642" s="200"/>
      <c r="AC642" s="200"/>
      <c r="AD642" s="200"/>
      <c r="AG642" s="5"/>
      <c r="AH642" s="224"/>
      <c r="AI642" s="224"/>
      <c r="AJ642" s="224"/>
      <c r="AK642" s="224"/>
      <c r="AL642" s="5"/>
    </row>
    <row r="643" spans="1:38" ht="13.5" customHeight="1" x14ac:dyDescent="0.2">
      <c r="A643" s="220"/>
      <c r="B643" s="190"/>
      <c r="C643" s="232" t="s">
        <v>240</v>
      </c>
      <c r="D643" s="232"/>
      <c r="E643" s="233">
        <v>8862</v>
      </c>
      <c r="F643" s="200"/>
      <c r="G643" s="200"/>
      <c r="H643" s="200"/>
      <c r="I643" s="200"/>
      <c r="J643" s="200"/>
      <c r="K643" s="200"/>
      <c r="L643" s="230"/>
      <c r="M643" s="305">
        <v>3</v>
      </c>
      <c r="N643" s="191"/>
      <c r="O643" s="231"/>
      <c r="P643" s="234">
        <v>164.73</v>
      </c>
      <c r="Q643" s="200"/>
      <c r="R643" s="234">
        <v>164.73</v>
      </c>
      <c r="S643" s="200"/>
      <c r="T643" s="235">
        <v>267.29000000000002</v>
      </c>
      <c r="U643" s="200"/>
      <c r="V643" s="235">
        <v>267.29000000000002</v>
      </c>
      <c r="W643" s="200"/>
      <c r="X643" s="231"/>
      <c r="Y643" s="234">
        <v>164.73</v>
      </c>
      <c r="Z643" s="234">
        <v>164.73</v>
      </c>
      <c r="AA643" s="5"/>
      <c r="AB643" s="200"/>
      <c r="AC643" s="200"/>
      <c r="AD643" s="200"/>
      <c r="AG643" s="5"/>
      <c r="AH643" s="224"/>
      <c r="AI643" s="224"/>
      <c r="AJ643" s="224"/>
      <c r="AK643" s="224"/>
      <c r="AL643" s="5"/>
    </row>
    <row r="644" spans="1:38" ht="13.5" customHeight="1" x14ac:dyDescent="0.2">
      <c r="A644" s="220"/>
      <c r="B644" s="190"/>
      <c r="C644" s="232" t="s">
        <v>317</v>
      </c>
      <c r="D644" s="232"/>
      <c r="E644" s="233">
        <v>8560</v>
      </c>
      <c r="F644" s="200"/>
      <c r="G644" s="200"/>
      <c r="H644" s="200"/>
      <c r="I644" s="200"/>
      <c r="J644" s="200"/>
      <c r="K644" s="200"/>
      <c r="L644" s="230"/>
      <c r="M644" s="305">
        <v>1</v>
      </c>
      <c r="N644" s="191"/>
      <c r="O644" s="231"/>
      <c r="P644" s="234">
        <v>6745.27</v>
      </c>
      <c r="Q644" s="200"/>
      <c r="R644" s="234">
        <v>6745.27</v>
      </c>
      <c r="S644" s="200"/>
      <c r="T644" s="235">
        <v>28369.68</v>
      </c>
      <c r="U644" s="200"/>
      <c r="V644" s="235">
        <v>28369.68</v>
      </c>
      <c r="W644" s="200"/>
      <c r="X644" s="231"/>
      <c r="Y644" s="234">
        <v>6745.27</v>
      </c>
      <c r="Z644" s="234">
        <v>6745.27</v>
      </c>
      <c r="AA644" s="5"/>
      <c r="AB644" s="200"/>
      <c r="AC644" s="200"/>
      <c r="AD644" s="200"/>
      <c r="AG644" s="5"/>
      <c r="AH644" s="224"/>
      <c r="AI644" s="224"/>
      <c r="AJ644" s="224"/>
      <c r="AK644" s="224"/>
      <c r="AL644" s="5"/>
    </row>
    <row r="645" spans="1:38" ht="13.5" customHeight="1" x14ac:dyDescent="0.2">
      <c r="A645" s="220"/>
      <c r="B645" s="190"/>
      <c r="C645" s="232" t="s">
        <v>272</v>
      </c>
      <c r="D645" s="232"/>
      <c r="E645" s="233">
        <v>8525</v>
      </c>
      <c r="F645" s="200"/>
      <c r="G645" s="200"/>
      <c r="H645" s="200"/>
      <c r="I645" s="200"/>
      <c r="J645" s="200"/>
      <c r="K645" s="200"/>
      <c r="L645" s="230"/>
      <c r="M645" s="305">
        <v>112</v>
      </c>
      <c r="N645" s="191"/>
      <c r="O645" s="231"/>
      <c r="P645" s="234">
        <v>167.74852216748766</v>
      </c>
      <c r="Q645" s="200"/>
      <c r="R645" s="234">
        <v>109.91</v>
      </c>
      <c r="S645" s="200"/>
      <c r="T645" s="235">
        <v>273.34522167487688</v>
      </c>
      <c r="U645" s="200"/>
      <c r="V645" s="235">
        <v>152.74</v>
      </c>
      <c r="W645" s="200"/>
      <c r="X645" s="231"/>
      <c r="Y645" s="234">
        <v>34052.949999999997</v>
      </c>
      <c r="Z645" s="234">
        <v>34052.949999999997</v>
      </c>
      <c r="AA645" s="5"/>
      <c r="AB645" s="200"/>
      <c r="AC645" s="200"/>
      <c r="AD645" s="200"/>
      <c r="AG645" s="5"/>
      <c r="AH645" s="224"/>
      <c r="AI645" s="224"/>
      <c r="AJ645" s="224"/>
      <c r="AK645" s="224"/>
      <c r="AL645" s="5"/>
    </row>
    <row r="646" spans="1:38" ht="13.5" customHeight="1" x14ac:dyDescent="0.2">
      <c r="A646" s="220"/>
      <c r="B646" s="190"/>
      <c r="C646" s="232" t="s">
        <v>272</v>
      </c>
      <c r="D646" s="232"/>
      <c r="E646" s="233">
        <v>8534</v>
      </c>
      <c r="F646" s="200"/>
      <c r="G646" s="200"/>
      <c r="H646" s="200"/>
      <c r="I646" s="200"/>
      <c r="J646" s="200"/>
      <c r="K646" s="200"/>
      <c r="L646" s="230"/>
      <c r="M646" s="305">
        <v>1</v>
      </c>
      <c r="N646" s="191"/>
      <c r="O646" s="231"/>
      <c r="P646" s="234">
        <v>810.44</v>
      </c>
      <c r="Q646" s="200"/>
      <c r="R646" s="234">
        <v>810.44</v>
      </c>
      <c r="S646" s="200"/>
      <c r="T646" s="235">
        <v>1711.06</v>
      </c>
      <c r="U646" s="200"/>
      <c r="V646" s="235">
        <v>1711.06</v>
      </c>
      <c r="W646" s="200"/>
      <c r="X646" s="231"/>
      <c r="Y646" s="234">
        <v>810.44</v>
      </c>
      <c r="Z646" s="234">
        <v>810.44</v>
      </c>
      <c r="AA646" s="5"/>
      <c r="AB646" s="200"/>
      <c r="AC646" s="200"/>
      <c r="AD646" s="200"/>
      <c r="AG646" s="5"/>
      <c r="AH646" s="224"/>
      <c r="AI646" s="224"/>
      <c r="AJ646" s="224"/>
      <c r="AK646" s="224"/>
      <c r="AL646" s="5"/>
    </row>
    <row r="647" spans="1:38" ht="13.5" customHeight="1" x14ac:dyDescent="0.2">
      <c r="A647" s="220"/>
      <c r="B647" s="190"/>
      <c r="C647" s="232" t="s">
        <v>346</v>
      </c>
      <c r="D647" s="232"/>
      <c r="E647" s="233">
        <v>7840</v>
      </c>
      <c r="F647" s="200"/>
      <c r="G647" s="200"/>
      <c r="H647" s="200"/>
      <c r="I647" s="200"/>
      <c r="J647" s="200"/>
      <c r="K647" s="200"/>
      <c r="L647" s="230"/>
      <c r="M647" s="305">
        <v>1</v>
      </c>
      <c r="N647" s="191"/>
      <c r="O647" s="231"/>
      <c r="P647" s="234">
        <v>81.739999999999995</v>
      </c>
      <c r="Q647" s="200"/>
      <c r="R647" s="234">
        <v>81.739999999999995</v>
      </c>
      <c r="S647" s="200"/>
      <c r="T647" s="235">
        <v>93.91</v>
      </c>
      <c r="U647" s="200"/>
      <c r="V647" s="235">
        <v>93.91</v>
      </c>
      <c r="W647" s="200"/>
      <c r="X647" s="231"/>
      <c r="Y647" s="234">
        <v>81.739999999999995</v>
      </c>
      <c r="Z647" s="234">
        <v>81.739999999999995</v>
      </c>
      <c r="AA647" s="5"/>
      <c r="AB647" s="200"/>
      <c r="AC647" s="200"/>
      <c r="AD647" s="200"/>
      <c r="AG647" s="5"/>
      <c r="AH647" s="224"/>
      <c r="AI647" s="224"/>
      <c r="AJ647" s="224"/>
      <c r="AK647" s="224"/>
      <c r="AL647" s="5"/>
    </row>
    <row r="648" spans="1:38" ht="13.5" customHeight="1" x14ac:dyDescent="0.2">
      <c r="A648" s="220"/>
      <c r="B648" s="190"/>
      <c r="C648" s="232" t="s">
        <v>444</v>
      </c>
      <c r="D648" s="232"/>
      <c r="E648" s="233">
        <v>7095</v>
      </c>
      <c r="F648" s="200"/>
      <c r="G648" s="200"/>
      <c r="H648" s="200"/>
      <c r="I648" s="200"/>
      <c r="J648" s="200"/>
      <c r="K648" s="200"/>
      <c r="L648" s="230"/>
      <c r="M648" s="305">
        <v>1</v>
      </c>
      <c r="N648" s="191"/>
      <c r="O648" s="231"/>
      <c r="P648" s="234">
        <v>1992.3</v>
      </c>
      <c r="Q648" s="200"/>
      <c r="R648" s="234">
        <v>1992.3</v>
      </c>
      <c r="S648" s="200"/>
      <c r="T648" s="235">
        <v>4642.51</v>
      </c>
      <c r="U648" s="200"/>
      <c r="V648" s="235">
        <v>4642.51</v>
      </c>
      <c r="W648" s="200"/>
      <c r="X648" s="231"/>
      <c r="Y648" s="234">
        <v>1992.3</v>
      </c>
      <c r="Z648" s="234">
        <v>1992.3</v>
      </c>
      <c r="AA648" s="5"/>
      <c r="AB648" s="200"/>
      <c r="AC648" s="200"/>
      <c r="AD648" s="200"/>
      <c r="AG648" s="5"/>
      <c r="AH648" s="224"/>
      <c r="AI648" s="224"/>
      <c r="AJ648" s="224"/>
      <c r="AK648" s="224"/>
      <c r="AL648" s="5"/>
    </row>
    <row r="649" spans="1:38" ht="13.5" customHeight="1" x14ac:dyDescent="0.2">
      <c r="A649" s="220"/>
      <c r="B649" s="190"/>
      <c r="C649" s="232" t="s">
        <v>444</v>
      </c>
      <c r="D649" s="232"/>
      <c r="E649" s="233">
        <v>8820</v>
      </c>
      <c r="F649" s="200"/>
      <c r="G649" s="200"/>
      <c r="H649" s="200"/>
      <c r="I649" s="200"/>
      <c r="J649" s="200"/>
      <c r="K649" s="200"/>
      <c r="L649" s="230"/>
      <c r="M649" s="305">
        <v>1</v>
      </c>
      <c r="N649" s="191"/>
      <c r="O649" s="231"/>
      <c r="P649" s="234">
        <v>885.18</v>
      </c>
      <c r="Q649" s="200"/>
      <c r="R649" s="234">
        <v>885.18</v>
      </c>
      <c r="S649" s="200"/>
      <c r="T649" s="235">
        <v>1839.77</v>
      </c>
      <c r="U649" s="200"/>
      <c r="V649" s="235">
        <v>1839.77</v>
      </c>
      <c r="W649" s="200"/>
      <c r="X649" s="231"/>
      <c r="Y649" s="234">
        <v>885.18</v>
      </c>
      <c r="Z649" s="234">
        <v>885.18</v>
      </c>
      <c r="AA649" s="5"/>
      <c r="AB649" s="200"/>
      <c r="AC649" s="200"/>
      <c r="AD649" s="200"/>
      <c r="AG649" s="5"/>
      <c r="AH649" s="224"/>
      <c r="AI649" s="224"/>
      <c r="AJ649" s="224"/>
      <c r="AK649" s="224"/>
      <c r="AL649" s="5"/>
    </row>
    <row r="650" spans="1:38" ht="13.5" customHeight="1" x14ac:dyDescent="0.2">
      <c r="A650" s="220"/>
      <c r="B650" s="190"/>
      <c r="C650" s="232" t="s">
        <v>241</v>
      </c>
      <c r="D650" s="232"/>
      <c r="E650" s="233">
        <v>8830</v>
      </c>
      <c r="F650" s="200"/>
      <c r="G650" s="200"/>
      <c r="H650" s="200"/>
      <c r="I650" s="200"/>
      <c r="J650" s="200"/>
      <c r="K650" s="200"/>
      <c r="L650" s="230"/>
      <c r="M650" s="305">
        <v>395</v>
      </c>
      <c r="N650" s="191"/>
      <c r="O650" s="231"/>
      <c r="P650" s="234">
        <v>331.19279926335173</v>
      </c>
      <c r="Q650" s="200"/>
      <c r="R650" s="234">
        <v>101.98</v>
      </c>
      <c r="S650" s="200"/>
      <c r="T650" s="235">
        <v>621.33878453038676</v>
      </c>
      <c r="U650" s="200"/>
      <c r="V650" s="235">
        <v>133.16999999999999</v>
      </c>
      <c r="W650" s="200"/>
      <c r="X650" s="231"/>
      <c r="Y650" s="234">
        <v>179837.69</v>
      </c>
      <c r="Z650" s="234">
        <v>179837.69</v>
      </c>
      <c r="AA650" s="5"/>
      <c r="AB650" s="200"/>
      <c r="AC650" s="200"/>
      <c r="AD650" s="200"/>
      <c r="AG650" s="5"/>
      <c r="AH650" s="224"/>
      <c r="AI650" s="224"/>
      <c r="AJ650" s="224"/>
      <c r="AK650" s="224"/>
      <c r="AL650" s="5"/>
    </row>
    <row r="651" spans="1:38" ht="13.5" customHeight="1" x14ac:dyDescent="0.2">
      <c r="A651" s="220"/>
      <c r="B651" s="190"/>
      <c r="C651" s="232" t="s">
        <v>242</v>
      </c>
      <c r="D651" s="232"/>
      <c r="E651" s="233">
        <v>8832</v>
      </c>
      <c r="F651" s="200"/>
      <c r="G651" s="200"/>
      <c r="H651" s="200"/>
      <c r="I651" s="200"/>
      <c r="J651" s="200"/>
      <c r="K651" s="200"/>
      <c r="L651" s="230"/>
      <c r="M651" s="305">
        <v>66</v>
      </c>
      <c r="N651" s="191"/>
      <c r="O651" s="231"/>
      <c r="P651" s="234">
        <v>3169.4993333333332</v>
      </c>
      <c r="Q651" s="200"/>
      <c r="R651" s="234">
        <v>435.11500000000001</v>
      </c>
      <c r="S651" s="200"/>
      <c r="T651" s="235">
        <v>9907.3996666666662</v>
      </c>
      <c r="U651" s="200"/>
      <c r="V651" s="235">
        <v>539.17999999999995</v>
      </c>
      <c r="W651" s="200"/>
      <c r="X651" s="231"/>
      <c r="Y651" s="234">
        <v>190169.96</v>
      </c>
      <c r="Z651" s="234">
        <v>190169.96</v>
      </c>
      <c r="AA651" s="5"/>
      <c r="AB651" s="200"/>
      <c r="AC651" s="200"/>
      <c r="AD651" s="200"/>
      <c r="AG651" s="5"/>
      <c r="AH651" s="224"/>
      <c r="AI651" s="224"/>
      <c r="AJ651" s="224"/>
      <c r="AK651" s="224"/>
      <c r="AL651" s="5"/>
    </row>
    <row r="652" spans="1:38" ht="13.5" customHeight="1" x14ac:dyDescent="0.2">
      <c r="A652" s="220"/>
      <c r="B652" s="190"/>
      <c r="C652" s="232" t="s">
        <v>243</v>
      </c>
      <c r="D652" s="232"/>
      <c r="E652" s="233">
        <v>7033</v>
      </c>
      <c r="F652" s="200"/>
      <c r="G652" s="200"/>
      <c r="H652" s="200"/>
      <c r="I652" s="200"/>
      <c r="J652" s="200"/>
      <c r="K652" s="200"/>
      <c r="L652" s="230"/>
      <c r="M652" s="305">
        <v>493</v>
      </c>
      <c r="N652" s="191"/>
      <c r="O652" s="231"/>
      <c r="P652" s="234">
        <v>492.75905286343607</v>
      </c>
      <c r="Q652" s="200"/>
      <c r="R652" s="234">
        <v>125.44</v>
      </c>
      <c r="S652" s="200"/>
      <c r="T652" s="235">
        <v>3792.5687004405295</v>
      </c>
      <c r="U652" s="200"/>
      <c r="V652" s="235">
        <v>173.375</v>
      </c>
      <c r="W652" s="200"/>
      <c r="X652" s="231"/>
      <c r="Y652" s="234">
        <v>223712.61</v>
      </c>
      <c r="Z652" s="234">
        <v>223712.61</v>
      </c>
      <c r="AA652" s="5"/>
      <c r="AB652" s="200"/>
      <c r="AC652" s="200"/>
      <c r="AD652" s="200"/>
      <c r="AG652" s="5"/>
      <c r="AH652" s="224"/>
      <c r="AI652" s="224"/>
      <c r="AJ652" s="224"/>
      <c r="AK652" s="224"/>
      <c r="AL652" s="5"/>
    </row>
    <row r="653" spans="1:38" ht="13.5" customHeight="1" x14ac:dyDescent="0.2">
      <c r="A653" s="220"/>
      <c r="B653" s="190"/>
      <c r="C653" s="232" t="s">
        <v>445</v>
      </c>
      <c r="D653" s="232"/>
      <c r="E653" s="233">
        <v>7067</v>
      </c>
      <c r="F653" s="200"/>
      <c r="G653" s="200"/>
      <c r="H653" s="200"/>
      <c r="I653" s="200"/>
      <c r="J653" s="200"/>
      <c r="K653" s="200"/>
      <c r="L653" s="230"/>
      <c r="M653" s="305">
        <v>1</v>
      </c>
      <c r="N653" s="191"/>
      <c r="O653" s="231"/>
      <c r="P653" s="234">
        <v>126.18</v>
      </c>
      <c r="Q653" s="200"/>
      <c r="R653" s="234">
        <v>126.18</v>
      </c>
      <c r="S653" s="200"/>
      <c r="T653" s="235">
        <v>186.79</v>
      </c>
      <c r="U653" s="200"/>
      <c r="V653" s="235">
        <v>186.79</v>
      </c>
      <c r="W653" s="200"/>
      <c r="X653" s="231"/>
      <c r="Y653" s="234">
        <v>126.18</v>
      </c>
      <c r="Z653" s="234">
        <v>126.18</v>
      </c>
      <c r="AA653" s="5"/>
      <c r="AB653" s="200"/>
      <c r="AC653" s="200"/>
      <c r="AD653" s="200"/>
      <c r="AG653" s="5"/>
      <c r="AH653" s="224"/>
      <c r="AI653" s="224"/>
      <c r="AJ653" s="224"/>
      <c r="AK653" s="224"/>
      <c r="AL653" s="5"/>
    </row>
    <row r="654" spans="1:38" ht="13.5" customHeight="1" x14ac:dyDescent="0.2">
      <c r="A654" s="220"/>
      <c r="B654" s="190"/>
      <c r="C654" s="232" t="s">
        <v>446</v>
      </c>
      <c r="D654" s="232"/>
      <c r="E654" s="233">
        <v>8822</v>
      </c>
      <c r="F654" s="200"/>
      <c r="G654" s="200"/>
      <c r="H654" s="200"/>
      <c r="I654" s="200"/>
      <c r="J654" s="200"/>
      <c r="K654" s="200"/>
      <c r="L654" s="230"/>
      <c r="M654" s="305">
        <v>1</v>
      </c>
      <c r="N654" s="191"/>
      <c r="O654" s="231"/>
      <c r="P654" s="234">
        <v>10707.49</v>
      </c>
      <c r="Q654" s="200"/>
      <c r="R654" s="234">
        <v>10707.49</v>
      </c>
      <c r="S654" s="200"/>
      <c r="T654" s="235">
        <v>36192.239999999998</v>
      </c>
      <c r="U654" s="200"/>
      <c r="V654" s="235">
        <v>36192.239999999998</v>
      </c>
      <c r="W654" s="200"/>
      <c r="X654" s="231"/>
      <c r="Y654" s="234">
        <v>10707.49</v>
      </c>
      <c r="Z654" s="234">
        <v>10707.49</v>
      </c>
      <c r="AA654" s="5"/>
      <c r="AB654" s="200"/>
      <c r="AC654" s="200"/>
      <c r="AD654" s="200"/>
      <c r="AG654" s="5"/>
      <c r="AH654" s="224"/>
      <c r="AI654" s="224"/>
      <c r="AJ654" s="224"/>
      <c r="AK654" s="224"/>
      <c r="AL654" s="5"/>
    </row>
    <row r="655" spans="1:38" ht="13.5" customHeight="1" x14ac:dyDescent="0.2">
      <c r="A655" s="220"/>
      <c r="B655" s="190"/>
      <c r="C655" s="232" t="s">
        <v>446</v>
      </c>
      <c r="D655" s="232"/>
      <c r="E655" s="233">
        <v>8825</v>
      </c>
      <c r="F655" s="200"/>
      <c r="G655" s="200"/>
      <c r="H655" s="200"/>
      <c r="I655" s="200"/>
      <c r="J655" s="200"/>
      <c r="K655" s="200"/>
      <c r="L655" s="230"/>
      <c r="M655" s="305">
        <v>1</v>
      </c>
      <c r="N655" s="191"/>
      <c r="O655" s="231"/>
      <c r="P655" s="234">
        <v>98.53</v>
      </c>
      <c r="Q655" s="200"/>
      <c r="R655" s="234">
        <v>98.53</v>
      </c>
      <c r="S655" s="200"/>
      <c r="T655" s="235">
        <v>129</v>
      </c>
      <c r="U655" s="200"/>
      <c r="V655" s="235">
        <v>129</v>
      </c>
      <c r="W655" s="200"/>
      <c r="X655" s="231"/>
      <c r="Y655" s="234">
        <v>98.53</v>
      </c>
      <c r="Z655" s="234">
        <v>98.53</v>
      </c>
      <c r="AA655" s="5"/>
      <c r="AB655" s="200"/>
      <c r="AC655" s="200"/>
      <c r="AD655" s="200"/>
      <c r="AG655" s="5"/>
      <c r="AH655" s="224"/>
      <c r="AI655" s="224"/>
      <c r="AJ655" s="224"/>
      <c r="AK655" s="224"/>
      <c r="AL655" s="5"/>
    </row>
    <row r="656" spans="1:38" ht="13.5" customHeight="1" x14ac:dyDescent="0.2">
      <c r="A656" s="220"/>
      <c r="B656" s="190"/>
      <c r="C656" s="232" t="s">
        <v>347</v>
      </c>
      <c r="D656" s="232"/>
      <c r="E656" s="233">
        <v>8825</v>
      </c>
      <c r="F656" s="200"/>
      <c r="G656" s="200"/>
      <c r="H656" s="200"/>
      <c r="I656" s="200"/>
      <c r="J656" s="200"/>
      <c r="K656" s="200"/>
      <c r="L656" s="230"/>
      <c r="M656" s="305">
        <v>2</v>
      </c>
      <c r="N656" s="191"/>
      <c r="O656" s="231"/>
      <c r="P656" s="234">
        <v>307.88</v>
      </c>
      <c r="Q656" s="200"/>
      <c r="R656" s="234">
        <v>307.88</v>
      </c>
      <c r="S656" s="200"/>
      <c r="T656" s="235">
        <v>379.77499999999998</v>
      </c>
      <c r="U656" s="200"/>
      <c r="V656" s="235">
        <v>379.77499999999998</v>
      </c>
      <c r="W656" s="200"/>
      <c r="X656" s="231"/>
      <c r="Y656" s="234">
        <v>615.76</v>
      </c>
      <c r="Z656" s="234">
        <v>615.76</v>
      </c>
      <c r="AA656" s="5"/>
      <c r="AB656" s="200"/>
      <c r="AC656" s="200"/>
      <c r="AD656" s="200"/>
      <c r="AG656" s="5"/>
      <c r="AH656" s="224"/>
      <c r="AI656" s="224"/>
      <c r="AJ656" s="224"/>
      <c r="AK656" s="224"/>
      <c r="AL656" s="5"/>
    </row>
    <row r="657" spans="1:38" ht="13.5" customHeight="1" x14ac:dyDescent="0.2">
      <c r="A657" s="220"/>
      <c r="B657" s="190"/>
      <c r="C657" s="232" t="s">
        <v>325</v>
      </c>
      <c r="D657" s="232"/>
      <c r="E657" s="233">
        <v>7848</v>
      </c>
      <c r="F657" s="200"/>
      <c r="G657" s="200"/>
      <c r="H657" s="200"/>
      <c r="I657" s="200"/>
      <c r="J657" s="200"/>
      <c r="K657" s="200"/>
      <c r="L657" s="230"/>
      <c r="M657" s="305">
        <v>52</v>
      </c>
      <c r="N657" s="191"/>
      <c r="O657" s="231"/>
      <c r="P657" s="234">
        <v>491.16765957446813</v>
      </c>
      <c r="Q657" s="200"/>
      <c r="R657" s="234">
        <v>114.34</v>
      </c>
      <c r="S657" s="200"/>
      <c r="T657" s="235">
        <v>886.69468085106371</v>
      </c>
      <c r="U657" s="200"/>
      <c r="V657" s="235">
        <v>147.58000000000001</v>
      </c>
      <c r="W657" s="200"/>
      <c r="X657" s="231"/>
      <c r="Y657" s="234">
        <v>23084.880000000001</v>
      </c>
      <c r="Z657" s="234">
        <v>23084.880000000001</v>
      </c>
      <c r="AA657" s="5"/>
      <c r="AB657" s="200"/>
      <c r="AC657" s="200"/>
      <c r="AD657" s="200"/>
      <c r="AG657" s="5"/>
      <c r="AH657" s="224"/>
      <c r="AI657" s="224"/>
      <c r="AJ657" s="224"/>
      <c r="AK657" s="224"/>
      <c r="AL657" s="5"/>
    </row>
    <row r="658" spans="1:38" ht="13.5" customHeight="1" x14ac:dyDescent="0.2">
      <c r="A658" s="220"/>
      <c r="B658" s="190"/>
      <c r="C658" s="232" t="s">
        <v>348</v>
      </c>
      <c r="D658" s="232"/>
      <c r="E658" s="233">
        <v>8530</v>
      </c>
      <c r="F658" s="200"/>
      <c r="G658" s="200"/>
      <c r="H658" s="200"/>
      <c r="I658" s="200"/>
      <c r="J658" s="200"/>
      <c r="K658" s="200"/>
      <c r="L658" s="230"/>
      <c r="M658" s="305">
        <v>3</v>
      </c>
      <c r="N658" s="191"/>
      <c r="O658" s="231"/>
      <c r="P658" s="234">
        <v>224.51999999999998</v>
      </c>
      <c r="Q658" s="200"/>
      <c r="R658" s="234">
        <v>181.03</v>
      </c>
      <c r="S658" s="200"/>
      <c r="T658" s="235">
        <v>341.93333333333334</v>
      </c>
      <c r="U658" s="200"/>
      <c r="V658" s="235">
        <v>301.33999999999997</v>
      </c>
      <c r="W658" s="200"/>
      <c r="X658" s="231"/>
      <c r="Y658" s="234">
        <v>673.56</v>
      </c>
      <c r="Z658" s="234">
        <v>673.56</v>
      </c>
      <c r="AA658" s="5"/>
      <c r="AB658" s="200"/>
      <c r="AC658" s="200"/>
      <c r="AD658" s="200"/>
      <c r="AG658" s="5"/>
      <c r="AH658" s="224"/>
      <c r="AI658" s="224"/>
      <c r="AJ658" s="224"/>
      <c r="AK658" s="224"/>
      <c r="AL658" s="5"/>
    </row>
    <row r="659" spans="1:38" ht="13.5" customHeight="1" x14ac:dyDescent="0.2">
      <c r="A659" s="220"/>
      <c r="B659" s="190"/>
      <c r="C659" s="232" t="s">
        <v>244</v>
      </c>
      <c r="D659" s="232"/>
      <c r="E659" s="233">
        <v>8530</v>
      </c>
      <c r="F659" s="200"/>
      <c r="G659" s="200"/>
      <c r="H659" s="200"/>
      <c r="I659" s="200"/>
      <c r="J659" s="200"/>
      <c r="K659" s="200"/>
      <c r="L659" s="230"/>
      <c r="M659" s="305">
        <v>227</v>
      </c>
      <c r="N659" s="191"/>
      <c r="O659" s="231"/>
      <c r="P659" s="234">
        <v>181.16962616822431</v>
      </c>
      <c r="Q659" s="200"/>
      <c r="R659" s="234">
        <v>110.39</v>
      </c>
      <c r="S659" s="200"/>
      <c r="T659" s="235">
        <v>301.82738317757014</v>
      </c>
      <c r="U659" s="200"/>
      <c r="V659" s="235">
        <v>150.155</v>
      </c>
      <c r="W659" s="200"/>
      <c r="X659" s="231"/>
      <c r="Y659" s="234">
        <v>38770.300000000003</v>
      </c>
      <c r="Z659" s="234">
        <v>38811.89</v>
      </c>
      <c r="AA659" s="5"/>
      <c r="AB659" s="200"/>
      <c r="AC659" s="200"/>
      <c r="AD659" s="200"/>
      <c r="AG659" s="5"/>
      <c r="AH659" s="224"/>
      <c r="AI659" s="224"/>
      <c r="AJ659" s="224"/>
      <c r="AK659" s="224"/>
      <c r="AL659" s="5"/>
    </row>
    <row r="660" spans="1:38" ht="13.5" customHeight="1" x14ac:dyDescent="0.2">
      <c r="A660" s="220"/>
      <c r="B660" s="190"/>
      <c r="C660" s="232" t="s">
        <v>349</v>
      </c>
      <c r="D660" s="232"/>
      <c r="E660" s="233">
        <v>8833</v>
      </c>
      <c r="F660" s="200"/>
      <c r="G660" s="200"/>
      <c r="H660" s="200"/>
      <c r="I660" s="200"/>
      <c r="J660" s="200"/>
      <c r="K660" s="200"/>
      <c r="L660" s="230"/>
      <c r="M660" s="305">
        <v>2</v>
      </c>
      <c r="N660" s="191"/>
      <c r="O660" s="231"/>
      <c r="P660" s="234">
        <v>286.3</v>
      </c>
      <c r="Q660" s="200"/>
      <c r="R660" s="234">
        <v>286.3</v>
      </c>
      <c r="S660" s="200"/>
      <c r="T660" s="235">
        <v>336.63499999999999</v>
      </c>
      <c r="U660" s="200"/>
      <c r="V660" s="235">
        <v>336.63499999999999</v>
      </c>
      <c r="W660" s="200"/>
      <c r="X660" s="231"/>
      <c r="Y660" s="234">
        <v>572.6</v>
      </c>
      <c r="Z660" s="234">
        <v>572.6</v>
      </c>
      <c r="AA660" s="5"/>
      <c r="AB660" s="200"/>
      <c r="AC660" s="200"/>
      <c r="AD660" s="200"/>
      <c r="AG660" s="5"/>
      <c r="AH660" s="224"/>
      <c r="AI660" s="224"/>
      <c r="AJ660" s="224"/>
      <c r="AK660" s="224"/>
      <c r="AL660" s="5"/>
    </row>
    <row r="661" spans="1:38" ht="13.5" customHeight="1" x14ac:dyDescent="0.2">
      <c r="A661" s="220"/>
      <c r="B661" s="190"/>
      <c r="C661" s="232" t="s">
        <v>447</v>
      </c>
      <c r="D661" s="232"/>
      <c r="E661" s="233">
        <v>8801</v>
      </c>
      <c r="F661" s="200"/>
      <c r="G661" s="200"/>
      <c r="H661" s="200"/>
      <c r="I661" s="200"/>
      <c r="J661" s="200"/>
      <c r="K661" s="200"/>
      <c r="L661" s="230"/>
      <c r="M661" s="305">
        <v>1</v>
      </c>
      <c r="N661" s="191"/>
      <c r="O661" s="231"/>
      <c r="P661" s="234">
        <v>540.9</v>
      </c>
      <c r="Q661" s="200"/>
      <c r="R661" s="234">
        <v>540.9</v>
      </c>
      <c r="S661" s="200"/>
      <c r="T661" s="235">
        <v>781.22</v>
      </c>
      <c r="U661" s="200"/>
      <c r="V661" s="235">
        <v>781.22</v>
      </c>
      <c r="W661" s="200"/>
      <c r="X661" s="231"/>
      <c r="Y661" s="234">
        <v>540.9</v>
      </c>
      <c r="Z661" s="234">
        <v>540.9</v>
      </c>
      <c r="AA661" s="5"/>
      <c r="AB661" s="200"/>
      <c r="AC661" s="200"/>
      <c r="AD661" s="200"/>
      <c r="AG661" s="5"/>
      <c r="AH661" s="224"/>
      <c r="AI661" s="224"/>
      <c r="AJ661" s="224"/>
      <c r="AK661" s="224"/>
      <c r="AL661" s="5"/>
    </row>
    <row r="662" spans="1:38" ht="13.5" customHeight="1" x14ac:dyDescent="0.2">
      <c r="A662" s="220"/>
      <c r="B662" s="190"/>
      <c r="C662" s="232" t="s">
        <v>273</v>
      </c>
      <c r="D662" s="232"/>
      <c r="E662" s="233">
        <v>8826</v>
      </c>
      <c r="F662" s="200"/>
      <c r="G662" s="200"/>
      <c r="H662" s="200"/>
      <c r="I662" s="200"/>
      <c r="J662" s="200"/>
      <c r="K662" s="200"/>
      <c r="L662" s="230"/>
      <c r="M662" s="305">
        <v>1</v>
      </c>
      <c r="N662" s="191"/>
      <c r="O662" s="231"/>
      <c r="P662" s="234">
        <v>40.24</v>
      </c>
      <c r="Q662" s="200"/>
      <c r="R662" s="234">
        <v>40.24</v>
      </c>
      <c r="S662" s="200"/>
      <c r="T662" s="235">
        <v>7.22</v>
      </c>
      <c r="U662" s="200"/>
      <c r="V662" s="235">
        <v>7.22</v>
      </c>
      <c r="W662" s="200"/>
      <c r="X662" s="231"/>
      <c r="Y662" s="234">
        <v>40.24</v>
      </c>
      <c r="Z662" s="234">
        <v>40.24</v>
      </c>
      <c r="AA662" s="5"/>
      <c r="AB662" s="200"/>
      <c r="AC662" s="200"/>
      <c r="AD662" s="200"/>
      <c r="AG662" s="5"/>
      <c r="AH662" s="224"/>
      <c r="AI662" s="224"/>
      <c r="AJ662" s="224"/>
      <c r="AK662" s="224"/>
      <c r="AL662" s="5"/>
    </row>
    <row r="663" spans="1:38" ht="13.5" customHeight="1" x14ac:dyDescent="0.2">
      <c r="A663" s="220"/>
      <c r="B663" s="190"/>
      <c r="C663" s="232" t="s">
        <v>273</v>
      </c>
      <c r="D663" s="232"/>
      <c r="E663" s="233">
        <v>8833</v>
      </c>
      <c r="F663" s="200"/>
      <c r="G663" s="200"/>
      <c r="H663" s="200"/>
      <c r="I663" s="200"/>
      <c r="J663" s="200"/>
      <c r="K663" s="200"/>
      <c r="L663" s="230"/>
      <c r="M663" s="305">
        <v>166</v>
      </c>
      <c r="N663" s="191"/>
      <c r="O663" s="231"/>
      <c r="P663" s="234">
        <v>347.17208053691274</v>
      </c>
      <c r="Q663" s="200"/>
      <c r="R663" s="234">
        <v>100.5</v>
      </c>
      <c r="S663" s="200"/>
      <c r="T663" s="235">
        <v>632.8008724832215</v>
      </c>
      <c r="U663" s="200"/>
      <c r="V663" s="235">
        <v>131.06</v>
      </c>
      <c r="W663" s="200"/>
      <c r="X663" s="231"/>
      <c r="Y663" s="234">
        <v>51728.639999999999</v>
      </c>
      <c r="Z663" s="234">
        <v>51728.639999999999</v>
      </c>
      <c r="AA663" s="5"/>
      <c r="AB663" s="200"/>
      <c r="AC663" s="200"/>
      <c r="AD663" s="200"/>
      <c r="AG663" s="5"/>
      <c r="AH663" s="224"/>
      <c r="AI663" s="224"/>
      <c r="AJ663" s="224"/>
      <c r="AK663" s="224"/>
      <c r="AL663" s="5"/>
    </row>
    <row r="664" spans="1:38" ht="13.5" customHeight="1" x14ac:dyDescent="0.2">
      <c r="A664" s="220"/>
      <c r="B664" s="190"/>
      <c r="C664" s="232" t="s">
        <v>245</v>
      </c>
      <c r="D664" s="232"/>
      <c r="E664" s="233">
        <v>7036</v>
      </c>
      <c r="F664" s="200"/>
      <c r="G664" s="200"/>
      <c r="H664" s="200"/>
      <c r="I664" s="200"/>
      <c r="J664" s="200"/>
      <c r="K664" s="200"/>
      <c r="L664" s="230"/>
      <c r="M664" s="305">
        <v>1433</v>
      </c>
      <c r="N664" s="191"/>
      <c r="O664" s="231"/>
      <c r="P664" s="234">
        <v>516.21393042190971</v>
      </c>
      <c r="Q664" s="200"/>
      <c r="R664" s="234">
        <v>153.52000000000001</v>
      </c>
      <c r="S664" s="200"/>
      <c r="T664" s="235">
        <v>1037.8289933382675</v>
      </c>
      <c r="U664" s="200"/>
      <c r="V664" s="235">
        <v>218.78</v>
      </c>
      <c r="W664" s="200"/>
      <c r="X664" s="231"/>
      <c r="Y664" s="234">
        <v>697405.02</v>
      </c>
      <c r="Z664" s="234">
        <v>697405.02</v>
      </c>
      <c r="AA664" s="5"/>
      <c r="AB664" s="200"/>
      <c r="AC664" s="200"/>
      <c r="AD664" s="200"/>
      <c r="AG664" s="5"/>
      <c r="AH664" s="224"/>
      <c r="AI664" s="224"/>
      <c r="AJ664" s="224"/>
      <c r="AK664" s="224"/>
      <c r="AL664" s="5"/>
    </row>
    <row r="665" spans="1:38" ht="13.5" customHeight="1" x14ac:dyDescent="0.2">
      <c r="A665" s="220"/>
      <c r="B665" s="190"/>
      <c r="C665" s="232" t="s">
        <v>287</v>
      </c>
      <c r="D665" s="232"/>
      <c r="E665" s="233">
        <v>7853</v>
      </c>
      <c r="F665" s="200"/>
      <c r="G665" s="200"/>
      <c r="H665" s="200"/>
      <c r="I665" s="200"/>
      <c r="J665" s="200"/>
      <c r="K665" s="200"/>
      <c r="L665" s="230"/>
      <c r="M665" s="305">
        <v>106</v>
      </c>
      <c r="N665" s="191"/>
      <c r="O665" s="231"/>
      <c r="P665" s="234">
        <v>192.06666666666666</v>
      </c>
      <c r="Q665" s="200"/>
      <c r="R665" s="234">
        <v>104.96000000000001</v>
      </c>
      <c r="S665" s="200"/>
      <c r="T665" s="235">
        <v>315.19952380952384</v>
      </c>
      <c r="U665" s="200"/>
      <c r="V665" s="235">
        <v>142.41499999999999</v>
      </c>
      <c r="W665" s="200"/>
      <c r="X665" s="231"/>
      <c r="Y665" s="234">
        <v>16133.6</v>
      </c>
      <c r="Z665" s="234">
        <v>16133.6</v>
      </c>
      <c r="AA665" s="5"/>
      <c r="AB665" s="200"/>
      <c r="AC665" s="200"/>
      <c r="AD665" s="200"/>
      <c r="AG665" s="5"/>
      <c r="AH665" s="224"/>
      <c r="AI665" s="224"/>
      <c r="AJ665" s="224"/>
      <c r="AK665" s="224"/>
      <c r="AL665" s="5"/>
    </row>
    <row r="666" spans="1:38" ht="13.5" customHeight="1" x14ac:dyDescent="0.2">
      <c r="A666" s="220"/>
      <c r="B666" s="190"/>
      <c r="C666" s="232" t="s">
        <v>246</v>
      </c>
      <c r="D666" s="232"/>
      <c r="E666" s="233">
        <v>8865</v>
      </c>
      <c r="F666" s="200"/>
      <c r="G666" s="200"/>
      <c r="H666" s="200"/>
      <c r="I666" s="200"/>
      <c r="J666" s="200"/>
      <c r="K666" s="200"/>
      <c r="L666" s="230"/>
      <c r="M666" s="305">
        <v>3</v>
      </c>
      <c r="N666" s="191"/>
      <c r="O666" s="231"/>
      <c r="P666" s="234">
        <v>7180.03</v>
      </c>
      <c r="Q666" s="200"/>
      <c r="R666" s="234">
        <v>7180.03</v>
      </c>
      <c r="S666" s="200"/>
      <c r="T666" s="235">
        <v>15603.84</v>
      </c>
      <c r="U666" s="200"/>
      <c r="V666" s="235">
        <v>15603.84</v>
      </c>
      <c r="W666" s="200"/>
      <c r="X666" s="231"/>
      <c r="Y666" s="234">
        <v>7180.03</v>
      </c>
      <c r="Z666" s="234">
        <v>7180.03</v>
      </c>
      <c r="AA666" s="5"/>
      <c r="AB666" s="200"/>
      <c r="AC666" s="200"/>
      <c r="AD666" s="200"/>
      <c r="AG666" s="5"/>
      <c r="AH666" s="224"/>
      <c r="AI666" s="224"/>
      <c r="AJ666" s="224"/>
      <c r="AK666" s="224"/>
      <c r="AL666" s="5"/>
    </row>
    <row r="667" spans="1:38" ht="13.5" customHeight="1" x14ac:dyDescent="0.2">
      <c r="A667" s="220"/>
      <c r="B667" s="190"/>
      <c r="C667" s="232" t="s">
        <v>350</v>
      </c>
      <c r="D667" s="232"/>
      <c r="E667" s="233">
        <v>8865</v>
      </c>
      <c r="F667" s="200"/>
      <c r="G667" s="200"/>
      <c r="H667" s="200"/>
      <c r="I667" s="200"/>
      <c r="J667" s="200"/>
      <c r="K667" s="200"/>
      <c r="L667" s="230"/>
      <c r="M667" s="305">
        <v>6</v>
      </c>
      <c r="N667" s="191"/>
      <c r="O667" s="231"/>
      <c r="P667" s="234">
        <v>237.464</v>
      </c>
      <c r="Q667" s="200"/>
      <c r="R667" s="234">
        <v>149.41</v>
      </c>
      <c r="S667" s="200"/>
      <c r="T667" s="235">
        <v>344.09000000000003</v>
      </c>
      <c r="U667" s="200"/>
      <c r="V667" s="235">
        <v>235.3</v>
      </c>
      <c r="W667" s="200"/>
      <c r="X667" s="231"/>
      <c r="Y667" s="234">
        <v>1187.32</v>
      </c>
      <c r="Z667" s="234">
        <v>1187.32</v>
      </c>
      <c r="AA667" s="5"/>
      <c r="AB667" s="200"/>
      <c r="AC667" s="200"/>
      <c r="AD667" s="200"/>
      <c r="AG667" s="5"/>
      <c r="AH667" s="224"/>
      <c r="AI667" s="224"/>
      <c r="AJ667" s="224"/>
      <c r="AK667" s="224"/>
      <c r="AL667" s="5"/>
    </row>
    <row r="668" spans="1:38" ht="13.5" customHeight="1" x14ac:dyDescent="0.2">
      <c r="A668" s="220"/>
      <c r="B668" s="190"/>
      <c r="C668" s="232" t="s">
        <v>351</v>
      </c>
      <c r="D668" s="232"/>
      <c r="E668" s="233">
        <v>7840</v>
      </c>
      <c r="F668" s="200"/>
      <c r="G668" s="200"/>
      <c r="H668" s="200"/>
      <c r="I668" s="200"/>
      <c r="J668" s="200"/>
      <c r="K668" s="200"/>
      <c r="L668" s="230"/>
      <c r="M668" s="305">
        <v>1</v>
      </c>
      <c r="N668" s="191"/>
      <c r="O668" s="231"/>
      <c r="P668" s="234">
        <v>8098.12</v>
      </c>
      <c r="Q668" s="200"/>
      <c r="R668" s="234">
        <v>8098.12</v>
      </c>
      <c r="S668" s="200"/>
      <c r="T668" s="235">
        <v>40844.379999999997</v>
      </c>
      <c r="U668" s="200"/>
      <c r="V668" s="235">
        <v>40844.379999999997</v>
      </c>
      <c r="W668" s="200"/>
      <c r="X668" s="231"/>
      <c r="Y668" s="234">
        <v>8098.12</v>
      </c>
      <c r="Z668" s="234">
        <v>8098.12</v>
      </c>
      <c r="AA668" s="5"/>
      <c r="AB668" s="200"/>
      <c r="AC668" s="200"/>
      <c r="AD668" s="200"/>
      <c r="AG668" s="5"/>
      <c r="AH668" s="224"/>
      <c r="AI668" s="224"/>
      <c r="AJ668" s="224"/>
      <c r="AK668" s="224"/>
      <c r="AL668" s="5"/>
    </row>
    <row r="669" spans="1:38" ht="13.5" customHeight="1" x14ac:dyDescent="0.2">
      <c r="A669" s="220"/>
      <c r="B669" s="190"/>
      <c r="C669" s="232" t="s">
        <v>352</v>
      </c>
      <c r="D669" s="232"/>
      <c r="E669" s="233">
        <v>7840</v>
      </c>
      <c r="F669" s="200"/>
      <c r="G669" s="200"/>
      <c r="H669" s="200"/>
      <c r="I669" s="200"/>
      <c r="J669" s="200"/>
      <c r="K669" s="200"/>
      <c r="L669" s="230"/>
      <c r="M669" s="305">
        <v>1</v>
      </c>
      <c r="N669" s="191"/>
      <c r="O669" s="231"/>
      <c r="P669" s="234">
        <v>49.14</v>
      </c>
      <c r="Q669" s="200"/>
      <c r="R669" s="234">
        <v>49.14</v>
      </c>
      <c r="S669" s="200"/>
      <c r="T669" s="235">
        <v>25.8</v>
      </c>
      <c r="U669" s="200"/>
      <c r="V669" s="235">
        <v>25.8</v>
      </c>
      <c r="W669" s="200"/>
      <c r="X669" s="231"/>
      <c r="Y669" s="234">
        <v>49.14</v>
      </c>
      <c r="Z669" s="234">
        <v>49.14</v>
      </c>
      <c r="AA669" s="5"/>
      <c r="AB669" s="200"/>
      <c r="AC669" s="200"/>
      <c r="AD669" s="200"/>
      <c r="AG669" s="5"/>
      <c r="AH669" s="224"/>
      <c r="AI669" s="224"/>
      <c r="AJ669" s="224"/>
      <c r="AK669" s="224"/>
      <c r="AL669" s="5"/>
    </row>
    <row r="670" spans="1:38" ht="13.5" customHeight="1" x14ac:dyDescent="0.2">
      <c r="A670" s="220"/>
      <c r="B670" s="190"/>
      <c r="C670" s="232" t="s">
        <v>352</v>
      </c>
      <c r="D670" s="232"/>
      <c r="E670" s="233">
        <v>7865</v>
      </c>
      <c r="F670" s="200"/>
      <c r="G670" s="200"/>
      <c r="H670" s="200"/>
      <c r="I670" s="200"/>
      <c r="J670" s="200"/>
      <c r="K670" s="200"/>
      <c r="L670" s="230"/>
      <c r="M670" s="305">
        <v>1</v>
      </c>
      <c r="N670" s="191"/>
      <c r="O670" s="231"/>
      <c r="P670" s="234">
        <v>345.91</v>
      </c>
      <c r="Q670" s="200"/>
      <c r="R670" s="234">
        <v>345.91</v>
      </c>
      <c r="S670" s="200"/>
      <c r="T670" s="235">
        <v>0</v>
      </c>
      <c r="U670" s="200"/>
      <c r="V670" s="235">
        <v>0</v>
      </c>
      <c r="W670" s="200"/>
      <c r="X670" s="231"/>
      <c r="Y670" s="234">
        <v>345.91</v>
      </c>
      <c r="Z670" s="234">
        <v>345.91</v>
      </c>
      <c r="AA670" s="5"/>
      <c r="AB670" s="200"/>
      <c r="AC670" s="200"/>
      <c r="AD670" s="200"/>
      <c r="AG670" s="5"/>
      <c r="AH670" s="224"/>
      <c r="AI670" s="224"/>
      <c r="AJ670" s="224"/>
      <c r="AK670" s="224"/>
      <c r="AL670" s="5"/>
    </row>
    <row r="671" spans="1:38" ht="13.5" customHeight="1" x14ac:dyDescent="0.2">
      <c r="A671" s="220"/>
      <c r="B671" s="190"/>
      <c r="C671" s="232" t="s">
        <v>448</v>
      </c>
      <c r="D671" s="232"/>
      <c r="E671" s="233">
        <v>7428</v>
      </c>
      <c r="F671" s="200"/>
      <c r="G671" s="200"/>
      <c r="H671" s="200"/>
      <c r="I671" s="200"/>
      <c r="J671" s="200"/>
      <c r="K671" s="200"/>
      <c r="L671" s="230"/>
      <c r="M671" s="305">
        <v>2</v>
      </c>
      <c r="N671" s="191"/>
      <c r="O671" s="231"/>
      <c r="P671" s="234">
        <v>395.59500000000003</v>
      </c>
      <c r="Q671" s="200"/>
      <c r="R671" s="234">
        <v>395.59499999999997</v>
      </c>
      <c r="S671" s="200"/>
      <c r="T671" s="235">
        <v>327.65999999999997</v>
      </c>
      <c r="U671" s="200"/>
      <c r="V671" s="235">
        <v>327.65999999999997</v>
      </c>
      <c r="W671" s="200"/>
      <c r="X671" s="231"/>
      <c r="Y671" s="234">
        <v>791.19</v>
      </c>
      <c r="Z671" s="234">
        <v>791.19</v>
      </c>
      <c r="AA671" s="5"/>
      <c r="AB671" s="200"/>
      <c r="AC671" s="200"/>
      <c r="AD671" s="200"/>
      <c r="AG671" s="5"/>
      <c r="AH671" s="224"/>
      <c r="AI671" s="224"/>
      <c r="AJ671" s="224"/>
      <c r="AK671" s="224"/>
      <c r="AL671" s="5"/>
    </row>
    <row r="672" spans="1:38" ht="13.5" customHeight="1" x14ac:dyDescent="0.2">
      <c r="A672" s="220"/>
      <c r="B672" s="190"/>
      <c r="C672" s="232" t="s">
        <v>368</v>
      </c>
      <c r="D672" s="232"/>
      <c r="E672" s="233">
        <v>7428</v>
      </c>
      <c r="F672" s="200"/>
      <c r="G672" s="200"/>
      <c r="H672" s="200"/>
      <c r="I672" s="200"/>
      <c r="J672" s="200"/>
      <c r="K672" s="200"/>
      <c r="L672" s="230"/>
      <c r="M672" s="305">
        <v>10</v>
      </c>
      <c r="N672" s="191"/>
      <c r="O672" s="231"/>
      <c r="P672" s="234">
        <v>898.05124999999998</v>
      </c>
      <c r="Q672" s="200"/>
      <c r="R672" s="234">
        <v>159.78</v>
      </c>
      <c r="S672" s="200"/>
      <c r="T672" s="235">
        <v>1584.7749999999999</v>
      </c>
      <c r="U672" s="200"/>
      <c r="V672" s="235">
        <v>256.97000000000003</v>
      </c>
      <c r="W672" s="200"/>
      <c r="X672" s="231"/>
      <c r="Y672" s="234">
        <v>7184.41</v>
      </c>
      <c r="Z672" s="234">
        <v>7184.41</v>
      </c>
      <c r="AA672" s="5"/>
      <c r="AB672" s="200"/>
      <c r="AC672" s="200"/>
      <c r="AD672" s="200"/>
      <c r="AG672" s="5"/>
      <c r="AH672" s="224"/>
      <c r="AI672" s="224"/>
      <c r="AJ672" s="224"/>
      <c r="AK672" s="224"/>
      <c r="AL672" s="5"/>
    </row>
    <row r="673" spans="1:38" ht="13.5" customHeight="1" x14ac:dyDescent="0.2">
      <c r="A673" s="220"/>
      <c r="B673" s="190"/>
      <c r="C673" s="232" t="s">
        <v>353</v>
      </c>
      <c r="D673" s="232"/>
      <c r="E673" s="233">
        <v>8840</v>
      </c>
      <c r="F673" s="200"/>
      <c r="G673" s="200"/>
      <c r="H673" s="200"/>
      <c r="I673" s="200"/>
      <c r="J673" s="200"/>
      <c r="K673" s="200"/>
      <c r="L673" s="230"/>
      <c r="M673" s="305">
        <v>3</v>
      </c>
      <c r="N673" s="191"/>
      <c r="O673" s="231"/>
      <c r="P673" s="234">
        <v>85.366666666666674</v>
      </c>
      <c r="Q673" s="200"/>
      <c r="R673" s="234">
        <v>81.739999999999995</v>
      </c>
      <c r="S673" s="200"/>
      <c r="T673" s="235">
        <v>101.48</v>
      </c>
      <c r="U673" s="200"/>
      <c r="V673" s="235">
        <v>93.91</v>
      </c>
      <c r="W673" s="200"/>
      <c r="X673" s="231"/>
      <c r="Y673" s="234">
        <v>256.10000000000002</v>
      </c>
      <c r="Z673" s="234">
        <v>256.10000000000002</v>
      </c>
      <c r="AA673" s="5"/>
      <c r="AB673" s="200"/>
      <c r="AC673" s="200"/>
      <c r="AD673" s="200"/>
      <c r="AG673" s="5"/>
      <c r="AH673" s="224"/>
      <c r="AI673" s="224"/>
      <c r="AJ673" s="224"/>
      <c r="AK673" s="224"/>
      <c r="AL673" s="5"/>
    </row>
    <row r="674" spans="1:38" ht="13.5" customHeight="1" x14ac:dyDescent="0.2">
      <c r="A674" s="220"/>
      <c r="B674" s="190"/>
      <c r="C674" s="232" t="s">
        <v>247</v>
      </c>
      <c r="D674" s="232"/>
      <c r="E674" s="233">
        <v>8840</v>
      </c>
      <c r="F674" s="200"/>
      <c r="G674" s="200"/>
      <c r="H674" s="200"/>
      <c r="I674" s="200"/>
      <c r="J674" s="200"/>
      <c r="K674" s="200"/>
      <c r="L674" s="230"/>
      <c r="M674" s="305">
        <v>579</v>
      </c>
      <c r="N674" s="191"/>
      <c r="O674" s="231"/>
      <c r="P674" s="234">
        <v>298.70718390804598</v>
      </c>
      <c r="Q674" s="200"/>
      <c r="R674" s="234">
        <v>103.24</v>
      </c>
      <c r="S674" s="200"/>
      <c r="T674" s="235">
        <v>761.64287356321825</v>
      </c>
      <c r="U674" s="200"/>
      <c r="V674" s="235">
        <v>137.77499999999998</v>
      </c>
      <c r="W674" s="200"/>
      <c r="X674" s="231"/>
      <c r="Y674" s="234">
        <v>155925.15</v>
      </c>
      <c r="Z674" s="234">
        <v>155925.15</v>
      </c>
      <c r="AA674" s="5"/>
      <c r="AB674" s="200"/>
      <c r="AC674" s="200"/>
      <c r="AD674" s="200"/>
      <c r="AG674" s="5"/>
      <c r="AH674" s="224"/>
      <c r="AI674" s="224"/>
      <c r="AJ674" s="224"/>
      <c r="AK674" s="224"/>
      <c r="AL674" s="5"/>
    </row>
    <row r="675" spans="1:38" ht="13.5" customHeight="1" x14ac:dyDescent="0.2">
      <c r="A675" s="220"/>
      <c r="B675" s="190"/>
      <c r="C675" s="232" t="s">
        <v>417</v>
      </c>
      <c r="D675" s="232"/>
      <c r="E675" s="233">
        <v>8848</v>
      </c>
      <c r="F675" s="200"/>
      <c r="G675" s="200"/>
      <c r="H675" s="200"/>
      <c r="I675" s="200"/>
      <c r="J675" s="200"/>
      <c r="K675" s="200"/>
      <c r="L675" s="230"/>
      <c r="M675" s="305">
        <v>22</v>
      </c>
      <c r="N675" s="191"/>
      <c r="O675" s="231"/>
      <c r="P675" s="234">
        <v>1065.5684210526315</v>
      </c>
      <c r="Q675" s="200"/>
      <c r="R675" s="234">
        <v>130.51</v>
      </c>
      <c r="S675" s="200"/>
      <c r="T675" s="235">
        <v>3881.2021052631576</v>
      </c>
      <c r="U675" s="200"/>
      <c r="V675" s="235">
        <v>195.78</v>
      </c>
      <c r="W675" s="200"/>
      <c r="X675" s="231"/>
      <c r="Y675" s="234">
        <v>20245.8</v>
      </c>
      <c r="Z675" s="234">
        <v>20245.8</v>
      </c>
      <c r="AA675" s="5"/>
      <c r="AB675" s="200"/>
      <c r="AC675" s="200"/>
      <c r="AD675" s="200"/>
      <c r="AG675" s="5"/>
      <c r="AH675" s="224"/>
      <c r="AI675" s="224"/>
      <c r="AJ675" s="224"/>
      <c r="AK675" s="224"/>
      <c r="AL675" s="5"/>
    </row>
    <row r="676" spans="1:38" ht="13.5" customHeight="1" x14ac:dyDescent="0.2">
      <c r="A676" s="220"/>
      <c r="B676" s="190"/>
      <c r="C676" s="232" t="s">
        <v>288</v>
      </c>
      <c r="D676" s="232"/>
      <c r="E676" s="233">
        <v>7840</v>
      </c>
      <c r="F676" s="200"/>
      <c r="G676" s="200"/>
      <c r="H676" s="200"/>
      <c r="I676" s="200"/>
      <c r="J676" s="200"/>
      <c r="K676" s="200"/>
      <c r="L676" s="230"/>
      <c r="M676" s="305">
        <v>1</v>
      </c>
      <c r="N676" s="191"/>
      <c r="O676" s="231"/>
      <c r="P676" s="234">
        <v>327.55</v>
      </c>
      <c r="Q676" s="200"/>
      <c r="R676" s="234">
        <v>327.55</v>
      </c>
      <c r="S676" s="200"/>
      <c r="T676" s="235">
        <v>407.64</v>
      </c>
      <c r="U676" s="200"/>
      <c r="V676" s="235">
        <v>407.64</v>
      </c>
      <c r="W676" s="200"/>
      <c r="X676" s="231"/>
      <c r="Y676" s="234">
        <v>327.55</v>
      </c>
      <c r="Z676" s="234">
        <v>327.55</v>
      </c>
      <c r="AA676" s="5"/>
      <c r="AB676" s="200"/>
      <c r="AC676" s="200"/>
      <c r="AD676" s="200"/>
      <c r="AG676" s="5"/>
      <c r="AH676" s="224"/>
      <c r="AI676" s="224"/>
      <c r="AJ676" s="224"/>
      <c r="AK676" s="224"/>
      <c r="AL676" s="5"/>
    </row>
    <row r="677" spans="1:38" ht="13.5" customHeight="1" x14ac:dyDescent="0.2">
      <c r="A677" s="220"/>
      <c r="B677" s="190"/>
      <c r="C677" s="232" t="s">
        <v>311</v>
      </c>
      <c r="D677" s="232"/>
      <c r="E677" s="233">
        <v>7092</v>
      </c>
      <c r="F677" s="200"/>
      <c r="G677" s="200"/>
      <c r="H677" s="200"/>
      <c r="I677" s="200"/>
      <c r="J677" s="200"/>
      <c r="K677" s="200"/>
      <c r="L677" s="230"/>
      <c r="M677" s="305">
        <v>232</v>
      </c>
      <c r="N677" s="191"/>
      <c r="O677" s="231"/>
      <c r="P677" s="234">
        <v>327.53125560538115</v>
      </c>
      <c r="Q677" s="200"/>
      <c r="R677" s="234">
        <v>144.97999999999999</v>
      </c>
      <c r="S677" s="200"/>
      <c r="T677" s="235">
        <v>554.12699551569494</v>
      </c>
      <c r="U677" s="200"/>
      <c r="V677" s="235">
        <v>220.85</v>
      </c>
      <c r="W677" s="200"/>
      <c r="X677" s="231"/>
      <c r="Y677" s="234">
        <v>73039.47</v>
      </c>
      <c r="Z677" s="234">
        <v>73046.880000000005</v>
      </c>
      <c r="AA677" s="5"/>
      <c r="AB677" s="200"/>
      <c r="AC677" s="200"/>
      <c r="AD677" s="200"/>
      <c r="AG677" s="5"/>
      <c r="AH677" s="224"/>
      <c r="AI677" s="224"/>
      <c r="AJ677" s="224"/>
      <c r="AK677" s="224"/>
      <c r="AL677" s="5"/>
    </row>
    <row r="678" spans="1:38" ht="13.5" customHeight="1" x14ac:dyDescent="0.2">
      <c r="A678" s="220"/>
      <c r="B678" s="190"/>
      <c r="C678" s="232" t="s">
        <v>291</v>
      </c>
      <c r="D678" s="232"/>
      <c r="E678" s="233">
        <v>7860</v>
      </c>
      <c r="F678" s="200"/>
      <c r="G678" s="200"/>
      <c r="H678" s="200"/>
      <c r="I678" s="200"/>
      <c r="J678" s="200"/>
      <c r="K678" s="200"/>
      <c r="L678" s="230"/>
      <c r="M678" s="305">
        <v>5</v>
      </c>
      <c r="N678" s="191"/>
      <c r="O678" s="231"/>
      <c r="P678" s="234">
        <v>192.29333333333332</v>
      </c>
      <c r="Q678" s="200"/>
      <c r="R678" s="234">
        <v>119.53</v>
      </c>
      <c r="S678" s="200"/>
      <c r="T678" s="235">
        <v>313.89833333333331</v>
      </c>
      <c r="U678" s="200"/>
      <c r="V678" s="235">
        <v>170.28</v>
      </c>
      <c r="W678" s="200"/>
      <c r="X678" s="231"/>
      <c r="Y678" s="234">
        <v>1153.76</v>
      </c>
      <c r="Z678" s="234">
        <v>1153.76</v>
      </c>
      <c r="AA678" s="5"/>
      <c r="AB678" s="200"/>
      <c r="AC678" s="200"/>
      <c r="AD678" s="200"/>
      <c r="AG678" s="5"/>
      <c r="AH678" s="224"/>
      <c r="AI678" s="224"/>
      <c r="AJ678" s="224"/>
      <c r="AK678" s="224"/>
      <c r="AL678" s="5"/>
    </row>
    <row r="679" spans="1:38" ht="13.5" customHeight="1" x14ac:dyDescent="0.2">
      <c r="A679" s="220"/>
      <c r="B679" s="190"/>
      <c r="C679" s="232" t="s">
        <v>249</v>
      </c>
      <c r="D679" s="232"/>
      <c r="E679" s="233">
        <v>7860</v>
      </c>
      <c r="F679" s="200"/>
      <c r="G679" s="200"/>
      <c r="H679" s="200"/>
      <c r="I679" s="200"/>
      <c r="J679" s="200"/>
      <c r="K679" s="200"/>
      <c r="L679" s="230"/>
      <c r="M679" s="305">
        <v>493</v>
      </c>
      <c r="N679" s="191"/>
      <c r="O679" s="231"/>
      <c r="P679" s="234">
        <v>383.46029227557415</v>
      </c>
      <c r="Q679" s="200"/>
      <c r="R679" s="234">
        <v>155.34</v>
      </c>
      <c r="S679" s="200"/>
      <c r="T679" s="235">
        <v>734.33611691022941</v>
      </c>
      <c r="U679" s="200"/>
      <c r="V679" s="235">
        <v>236.33</v>
      </c>
      <c r="W679" s="200"/>
      <c r="X679" s="231"/>
      <c r="Y679" s="234">
        <v>183677.48</v>
      </c>
      <c r="Z679" s="234">
        <v>183677.48</v>
      </c>
      <c r="AA679" s="5"/>
      <c r="AB679" s="200"/>
      <c r="AC679" s="200"/>
      <c r="AD679" s="200"/>
      <c r="AG679" s="5"/>
      <c r="AH679" s="224"/>
      <c r="AI679" s="224"/>
      <c r="AJ679" s="224"/>
      <c r="AK679" s="224"/>
      <c r="AL679" s="5"/>
    </row>
    <row r="680" spans="1:38" ht="13.5" customHeight="1" x14ac:dyDescent="0.2">
      <c r="A680" s="220"/>
      <c r="B680" s="190"/>
      <c r="C680" s="232" t="s">
        <v>249</v>
      </c>
      <c r="D680" s="232"/>
      <c r="E680" s="233">
        <v>8827</v>
      </c>
      <c r="F680" s="200"/>
      <c r="G680" s="200"/>
      <c r="H680" s="200"/>
      <c r="I680" s="200"/>
      <c r="J680" s="200"/>
      <c r="K680" s="200"/>
      <c r="L680" s="230"/>
      <c r="M680" s="305">
        <v>1</v>
      </c>
      <c r="N680" s="191"/>
      <c r="O680" s="231"/>
      <c r="P680" s="234">
        <v>383.21</v>
      </c>
      <c r="Q680" s="200"/>
      <c r="R680" s="234">
        <v>383.21</v>
      </c>
      <c r="S680" s="200"/>
      <c r="T680" s="235">
        <v>469.56</v>
      </c>
      <c r="U680" s="200"/>
      <c r="V680" s="235">
        <v>469.56</v>
      </c>
      <c r="W680" s="200"/>
      <c r="X680" s="231"/>
      <c r="Y680" s="234">
        <v>383.21</v>
      </c>
      <c r="Z680" s="234">
        <v>383.21</v>
      </c>
      <c r="AA680" s="5"/>
      <c r="AB680" s="200"/>
      <c r="AC680" s="200"/>
      <c r="AD680" s="200"/>
      <c r="AG680" s="5"/>
      <c r="AH680" s="224"/>
      <c r="AI680" s="224"/>
      <c r="AJ680" s="224"/>
      <c r="AK680" s="224"/>
      <c r="AL680" s="5"/>
    </row>
    <row r="681" spans="1:38" ht="13.5" customHeight="1" x14ac:dyDescent="0.2">
      <c r="A681" s="220"/>
      <c r="B681" s="190"/>
      <c r="C681" s="232" t="s">
        <v>292</v>
      </c>
      <c r="D681" s="232"/>
      <c r="E681" s="233">
        <v>7439</v>
      </c>
      <c r="F681" s="200"/>
      <c r="G681" s="200"/>
      <c r="H681" s="200"/>
      <c r="I681" s="200"/>
      <c r="J681" s="200"/>
      <c r="K681" s="200"/>
      <c r="L681" s="230"/>
      <c r="M681" s="305">
        <v>2</v>
      </c>
      <c r="N681" s="191"/>
      <c r="O681" s="231"/>
      <c r="P681" s="234">
        <v>75.989999999999995</v>
      </c>
      <c r="Q681" s="200"/>
      <c r="R681" s="234">
        <v>90.444999999999993</v>
      </c>
      <c r="S681" s="200"/>
      <c r="T681" s="235">
        <v>73.012500000000003</v>
      </c>
      <c r="U681" s="200"/>
      <c r="V681" s="235">
        <v>67.08</v>
      </c>
      <c r="W681" s="200"/>
      <c r="X681" s="231"/>
      <c r="Y681" s="234">
        <v>303.95999999999998</v>
      </c>
      <c r="Z681" s="234">
        <v>303.95999999999998</v>
      </c>
      <c r="AA681" s="5"/>
      <c r="AB681" s="200"/>
      <c r="AC681" s="200"/>
      <c r="AD681" s="200"/>
      <c r="AG681" s="5"/>
      <c r="AH681" s="224"/>
      <c r="AI681" s="224"/>
      <c r="AJ681" s="224"/>
      <c r="AK681" s="224"/>
      <c r="AL681" s="5"/>
    </row>
    <row r="682" spans="1:38" ht="13.5" customHeight="1" x14ac:dyDescent="0.2">
      <c r="A682" s="220"/>
      <c r="B682" s="190"/>
      <c r="C682" s="232" t="s">
        <v>293</v>
      </c>
      <c r="D682" s="232"/>
      <c r="E682" s="233">
        <v>7439</v>
      </c>
      <c r="F682" s="200"/>
      <c r="G682" s="200"/>
      <c r="H682" s="200"/>
      <c r="I682" s="200"/>
      <c r="J682" s="200"/>
      <c r="K682" s="200"/>
      <c r="L682" s="230"/>
      <c r="M682" s="305">
        <v>22</v>
      </c>
      <c r="N682" s="191"/>
      <c r="O682" s="231"/>
      <c r="P682" s="234">
        <v>115.43</v>
      </c>
      <c r="Q682" s="200"/>
      <c r="R682" s="234">
        <v>88.63</v>
      </c>
      <c r="S682" s="200"/>
      <c r="T682" s="235">
        <v>162.37238095238095</v>
      </c>
      <c r="U682" s="200"/>
      <c r="V682" s="235">
        <v>115.58</v>
      </c>
      <c r="W682" s="200"/>
      <c r="X682" s="231"/>
      <c r="Y682" s="234">
        <v>2424.0300000000002</v>
      </c>
      <c r="Z682" s="234">
        <v>2424.0300000000002</v>
      </c>
      <c r="AA682" s="5"/>
      <c r="AB682" s="200"/>
      <c r="AC682" s="200"/>
      <c r="AD682" s="200"/>
      <c r="AG682" s="5"/>
      <c r="AH682" s="224"/>
      <c r="AI682" s="224"/>
      <c r="AJ682" s="224"/>
      <c r="AK682" s="224"/>
      <c r="AL682" s="5"/>
    </row>
    <row r="683" spans="1:38" ht="13.5" customHeight="1" x14ac:dyDescent="0.2">
      <c r="A683" s="220"/>
      <c r="B683" s="190"/>
      <c r="C683" s="232" t="s">
        <v>373</v>
      </c>
      <c r="D683" s="232"/>
      <c r="E683" s="233">
        <v>7863</v>
      </c>
      <c r="F683" s="200"/>
      <c r="G683" s="200"/>
      <c r="H683" s="200"/>
      <c r="I683" s="200"/>
      <c r="J683" s="200"/>
      <c r="K683" s="200"/>
      <c r="L683" s="230"/>
      <c r="M683" s="305">
        <v>2</v>
      </c>
      <c r="N683" s="191"/>
      <c r="O683" s="231"/>
      <c r="P683" s="234">
        <v>149.69499999999999</v>
      </c>
      <c r="Q683" s="200"/>
      <c r="R683" s="234">
        <v>149.69499999999999</v>
      </c>
      <c r="S683" s="200"/>
      <c r="T683" s="235">
        <v>222.39499999999998</v>
      </c>
      <c r="U683" s="200"/>
      <c r="V683" s="235">
        <v>222.39499999999998</v>
      </c>
      <c r="W683" s="200"/>
      <c r="X683" s="231"/>
      <c r="Y683" s="234">
        <v>299.39</v>
      </c>
      <c r="Z683" s="234">
        <v>299.39</v>
      </c>
      <c r="AA683" s="5"/>
      <c r="AB683" s="200"/>
      <c r="AC683" s="200"/>
      <c r="AD683" s="200"/>
      <c r="AG683" s="5"/>
      <c r="AH683" s="224"/>
      <c r="AI683" s="224"/>
      <c r="AJ683" s="224"/>
      <c r="AK683" s="224"/>
      <c r="AL683" s="5"/>
    </row>
    <row r="684" spans="1:38" ht="13.5" customHeight="1" x14ac:dyDescent="0.2">
      <c r="A684" s="220"/>
      <c r="B684" s="190"/>
      <c r="C684" s="232" t="s">
        <v>294</v>
      </c>
      <c r="D684" s="232"/>
      <c r="E684" s="233">
        <v>7863</v>
      </c>
      <c r="F684" s="200"/>
      <c r="G684" s="200"/>
      <c r="H684" s="200"/>
      <c r="I684" s="200"/>
      <c r="J684" s="200"/>
      <c r="K684" s="200"/>
      <c r="L684" s="230"/>
      <c r="M684" s="305">
        <v>23</v>
      </c>
      <c r="N684" s="191"/>
      <c r="O684" s="231"/>
      <c r="P684" s="234">
        <v>376.56222222222226</v>
      </c>
      <c r="Q684" s="200"/>
      <c r="R684" s="234">
        <v>125.7</v>
      </c>
      <c r="S684" s="200"/>
      <c r="T684" s="235">
        <v>321.31148148148145</v>
      </c>
      <c r="U684" s="200"/>
      <c r="V684" s="235">
        <v>149.9</v>
      </c>
      <c r="W684" s="200"/>
      <c r="X684" s="231"/>
      <c r="Y684" s="234">
        <v>10167.18</v>
      </c>
      <c r="Z684" s="234">
        <v>10167.18</v>
      </c>
      <c r="AA684" s="5"/>
      <c r="AB684" s="200"/>
      <c r="AC684" s="200"/>
      <c r="AD684" s="200"/>
      <c r="AG684" s="5"/>
      <c r="AH684" s="224"/>
      <c r="AI684" s="224"/>
      <c r="AJ684" s="224"/>
      <c r="AK684" s="224"/>
      <c r="AL684" s="5"/>
    </row>
    <row r="685" spans="1:38" ht="13.5" customHeight="1" x14ac:dyDescent="0.2">
      <c r="A685" s="220"/>
      <c r="B685" s="190"/>
      <c r="C685" s="232" t="s">
        <v>250</v>
      </c>
      <c r="D685" s="232"/>
      <c r="E685" s="233">
        <v>8525</v>
      </c>
      <c r="F685" s="200"/>
      <c r="G685" s="200"/>
      <c r="H685" s="200"/>
      <c r="I685" s="200"/>
      <c r="J685" s="200"/>
      <c r="K685" s="200"/>
      <c r="L685" s="230"/>
      <c r="M685" s="305">
        <v>2</v>
      </c>
      <c r="N685" s="191"/>
      <c r="O685" s="231"/>
      <c r="P685" s="234">
        <v>96.81</v>
      </c>
      <c r="Q685" s="200"/>
      <c r="R685" s="234">
        <v>84.960000000000008</v>
      </c>
      <c r="S685" s="200"/>
      <c r="T685" s="235">
        <v>125.39749999999999</v>
      </c>
      <c r="U685" s="200"/>
      <c r="V685" s="235">
        <v>100.63499999999999</v>
      </c>
      <c r="W685" s="200"/>
      <c r="X685" s="231"/>
      <c r="Y685" s="234">
        <v>387.24</v>
      </c>
      <c r="Z685" s="234">
        <v>387.24</v>
      </c>
      <c r="AA685" s="5"/>
      <c r="AB685" s="200"/>
      <c r="AC685" s="200"/>
      <c r="AD685" s="200"/>
      <c r="AG685" s="5"/>
      <c r="AH685" s="224"/>
      <c r="AI685" s="224"/>
      <c r="AJ685" s="224"/>
      <c r="AK685" s="224"/>
      <c r="AL685" s="5"/>
    </row>
    <row r="686" spans="1:38" ht="13.5" customHeight="1" x14ac:dyDescent="0.2">
      <c r="A686" s="220"/>
      <c r="B686" s="190"/>
      <c r="C686" s="232" t="s">
        <v>250</v>
      </c>
      <c r="D686" s="232"/>
      <c r="E686" s="233">
        <v>8534</v>
      </c>
      <c r="F686" s="200"/>
      <c r="G686" s="200"/>
      <c r="H686" s="200"/>
      <c r="I686" s="200"/>
      <c r="J686" s="200"/>
      <c r="K686" s="200"/>
      <c r="L686" s="230"/>
      <c r="M686" s="305">
        <v>319</v>
      </c>
      <c r="N686" s="191"/>
      <c r="O686" s="231"/>
      <c r="P686" s="234">
        <v>414.22240847784201</v>
      </c>
      <c r="Q686" s="200"/>
      <c r="R686" s="234">
        <v>107.42</v>
      </c>
      <c r="S686" s="200"/>
      <c r="T686" s="235">
        <v>1058.3864932562617</v>
      </c>
      <c r="U686" s="200"/>
      <c r="V686" s="235">
        <v>143.47999999999999</v>
      </c>
      <c r="W686" s="200"/>
      <c r="X686" s="231"/>
      <c r="Y686" s="234">
        <v>214981.43</v>
      </c>
      <c r="Z686" s="234">
        <v>214981.43</v>
      </c>
      <c r="AA686" s="5"/>
      <c r="AB686" s="200"/>
      <c r="AC686" s="200"/>
      <c r="AD686" s="200"/>
      <c r="AG686" s="5"/>
      <c r="AH686" s="224"/>
      <c r="AI686" s="224"/>
      <c r="AJ686" s="224"/>
      <c r="AK686" s="224"/>
      <c r="AL686" s="5"/>
    </row>
    <row r="687" spans="1:38" ht="13.5" customHeight="1" x14ac:dyDescent="0.2">
      <c r="A687" s="220"/>
      <c r="B687" s="190"/>
      <c r="C687" s="232" t="s">
        <v>251</v>
      </c>
      <c r="D687" s="232"/>
      <c r="E687" s="233">
        <v>8861</v>
      </c>
      <c r="F687" s="200"/>
      <c r="G687" s="200"/>
      <c r="H687" s="200"/>
      <c r="I687" s="200"/>
      <c r="J687" s="200"/>
      <c r="K687" s="200"/>
      <c r="L687" s="230"/>
      <c r="M687" s="305">
        <v>1188</v>
      </c>
      <c r="N687" s="191"/>
      <c r="O687" s="231"/>
      <c r="P687" s="234">
        <v>474.66791111111115</v>
      </c>
      <c r="Q687" s="200"/>
      <c r="R687" s="234">
        <v>133.16999999999999</v>
      </c>
      <c r="S687" s="200"/>
      <c r="T687" s="235">
        <v>1070.6374844444447</v>
      </c>
      <c r="U687" s="200"/>
      <c r="V687" s="235">
        <v>180.6</v>
      </c>
      <c r="W687" s="200"/>
      <c r="X687" s="231"/>
      <c r="Y687" s="234">
        <v>534001.4</v>
      </c>
      <c r="Z687" s="234">
        <v>534001.4</v>
      </c>
      <c r="AA687" s="5"/>
      <c r="AB687" s="200"/>
      <c r="AC687" s="200"/>
      <c r="AD687" s="200"/>
      <c r="AG687" s="5"/>
      <c r="AH687" s="224"/>
      <c r="AI687" s="224"/>
      <c r="AJ687" s="224"/>
      <c r="AK687" s="224"/>
      <c r="AL687" s="5"/>
    </row>
    <row r="688" spans="1:38" ht="13.5" customHeight="1" x14ac:dyDescent="0.2">
      <c r="A688" s="220"/>
      <c r="B688" s="190"/>
      <c r="C688" s="232" t="s">
        <v>251</v>
      </c>
      <c r="D688" s="232"/>
      <c r="E688" s="233">
        <v>8862</v>
      </c>
      <c r="F688" s="200"/>
      <c r="G688" s="200"/>
      <c r="H688" s="200"/>
      <c r="I688" s="200"/>
      <c r="J688" s="200"/>
      <c r="K688" s="200"/>
      <c r="L688" s="230"/>
      <c r="M688" s="305">
        <v>1</v>
      </c>
      <c r="N688" s="191"/>
      <c r="O688" s="231"/>
      <c r="P688" s="234">
        <v>38.28</v>
      </c>
      <c r="Q688" s="200"/>
      <c r="R688" s="234">
        <v>38.28</v>
      </c>
      <c r="S688" s="200"/>
      <c r="T688" s="235">
        <v>3.1</v>
      </c>
      <c r="U688" s="200"/>
      <c r="V688" s="235">
        <v>3.1</v>
      </c>
      <c r="W688" s="200"/>
      <c r="X688" s="231"/>
      <c r="Y688" s="234">
        <v>38.28</v>
      </c>
      <c r="Z688" s="234">
        <v>38.28</v>
      </c>
      <c r="AA688" s="5"/>
      <c r="AB688" s="200"/>
      <c r="AC688" s="200"/>
      <c r="AD688" s="200"/>
      <c r="AG688" s="5"/>
      <c r="AH688" s="224"/>
      <c r="AI688" s="224"/>
      <c r="AJ688" s="224"/>
      <c r="AK688" s="224"/>
      <c r="AL688" s="5"/>
    </row>
    <row r="689" spans="1:38" ht="13.5" customHeight="1" x14ac:dyDescent="0.2">
      <c r="A689" s="220"/>
      <c r="B689" s="190"/>
      <c r="C689" s="232" t="s">
        <v>252</v>
      </c>
      <c r="D689" s="232"/>
      <c r="E689" s="233">
        <v>8865</v>
      </c>
      <c r="F689" s="200"/>
      <c r="G689" s="200"/>
      <c r="H689" s="200"/>
      <c r="I689" s="200"/>
      <c r="J689" s="200"/>
      <c r="K689" s="200"/>
      <c r="L689" s="230"/>
      <c r="M689" s="305">
        <v>591</v>
      </c>
      <c r="N689" s="191"/>
      <c r="O689" s="231"/>
      <c r="P689" s="234">
        <v>573.69243291592124</v>
      </c>
      <c r="Q689" s="200"/>
      <c r="R689" s="234">
        <v>129.15</v>
      </c>
      <c r="S689" s="200"/>
      <c r="T689" s="235">
        <v>1604.3944364937383</v>
      </c>
      <c r="U689" s="200"/>
      <c r="V689" s="235">
        <v>184.73</v>
      </c>
      <c r="W689" s="200"/>
      <c r="X689" s="231"/>
      <c r="Y689" s="234">
        <v>320694.07</v>
      </c>
      <c r="Z689" s="234">
        <v>320694.07</v>
      </c>
      <c r="AA689" s="5"/>
      <c r="AB689" s="200"/>
      <c r="AC689" s="200"/>
      <c r="AD689" s="200"/>
      <c r="AG689" s="5"/>
      <c r="AH689" s="224"/>
      <c r="AI689" s="224"/>
      <c r="AJ689" s="224"/>
      <c r="AK689" s="224"/>
      <c r="AL689" s="5"/>
    </row>
    <row r="690" spans="1:38" ht="13.5" customHeight="1" x14ac:dyDescent="0.2">
      <c r="A690" s="220"/>
      <c r="B690" s="190"/>
      <c r="C690" s="232" t="s">
        <v>370</v>
      </c>
      <c r="D690" s="232"/>
      <c r="E690" s="233">
        <v>8865</v>
      </c>
      <c r="F690" s="200"/>
      <c r="G690" s="200"/>
      <c r="H690" s="200"/>
      <c r="I690" s="200"/>
      <c r="J690" s="200"/>
      <c r="K690" s="200"/>
      <c r="L690" s="230"/>
      <c r="M690" s="305">
        <v>1</v>
      </c>
      <c r="N690" s="191"/>
      <c r="O690" s="231"/>
      <c r="P690" s="234">
        <v>53.08</v>
      </c>
      <c r="Q690" s="200"/>
      <c r="R690" s="234">
        <v>53.08</v>
      </c>
      <c r="S690" s="200"/>
      <c r="T690" s="235">
        <v>34.06</v>
      </c>
      <c r="U690" s="200"/>
      <c r="V690" s="235">
        <v>34.06</v>
      </c>
      <c r="W690" s="200"/>
      <c r="X690" s="231"/>
      <c r="Y690" s="234">
        <v>53.08</v>
      </c>
      <c r="Z690" s="234">
        <v>53.08</v>
      </c>
      <c r="AA690" s="5"/>
      <c r="AB690" s="200"/>
      <c r="AC690" s="200"/>
      <c r="AD690" s="200"/>
      <c r="AG690" s="5"/>
      <c r="AH690" s="224"/>
      <c r="AI690" s="224"/>
      <c r="AJ690" s="224"/>
      <c r="AK690" s="224"/>
      <c r="AL690" s="5"/>
    </row>
    <row r="691" spans="1:38" ht="13.5" customHeight="1" x14ac:dyDescent="0.2">
      <c r="A691" s="220"/>
      <c r="B691" s="190"/>
      <c r="C691" s="232" t="s">
        <v>327</v>
      </c>
      <c r="D691" s="232"/>
      <c r="E691" s="233">
        <v>8867</v>
      </c>
      <c r="F691" s="200"/>
      <c r="G691" s="200"/>
      <c r="H691" s="200"/>
      <c r="I691" s="200"/>
      <c r="J691" s="200"/>
      <c r="K691" s="200"/>
      <c r="L691" s="230"/>
      <c r="M691" s="305">
        <v>7</v>
      </c>
      <c r="N691" s="191"/>
      <c r="O691" s="231"/>
      <c r="P691" s="234">
        <v>483.5214285714286</v>
      </c>
      <c r="Q691" s="200"/>
      <c r="R691" s="234">
        <v>162.27000000000001</v>
      </c>
      <c r="S691" s="200"/>
      <c r="T691" s="235">
        <v>1039.1514285714286</v>
      </c>
      <c r="U691" s="200"/>
      <c r="V691" s="235">
        <v>262.13</v>
      </c>
      <c r="W691" s="200"/>
      <c r="X691" s="231"/>
      <c r="Y691" s="234">
        <v>3384.65</v>
      </c>
      <c r="Z691" s="234">
        <v>3384.65</v>
      </c>
      <c r="AA691" s="5"/>
      <c r="AB691" s="200"/>
      <c r="AC691" s="200"/>
      <c r="AD691" s="200"/>
      <c r="AG691" s="5"/>
      <c r="AH691" s="224"/>
      <c r="AI691" s="224"/>
      <c r="AJ691" s="224"/>
      <c r="AK691" s="224"/>
      <c r="AL691" s="5"/>
    </row>
    <row r="692" spans="1:38" ht="13.5" customHeight="1" x14ac:dyDescent="0.2">
      <c r="A692" s="220"/>
      <c r="B692" s="190"/>
      <c r="C692" s="232" t="s">
        <v>371</v>
      </c>
      <c r="D692" s="232"/>
      <c r="E692" s="233">
        <v>8865</v>
      </c>
      <c r="F692" s="200"/>
      <c r="G692" s="200"/>
      <c r="H692" s="200"/>
      <c r="I692" s="200"/>
      <c r="J692" s="200"/>
      <c r="K692" s="200"/>
      <c r="L692" s="230"/>
      <c r="M692" s="305">
        <v>2</v>
      </c>
      <c r="N692" s="191"/>
      <c r="O692" s="231"/>
      <c r="P692" s="234">
        <v>93.34</v>
      </c>
      <c r="Q692" s="200"/>
      <c r="R692" s="234">
        <v>93.34</v>
      </c>
      <c r="S692" s="200"/>
      <c r="T692" s="235">
        <v>118.16</v>
      </c>
      <c r="U692" s="200"/>
      <c r="V692" s="235">
        <v>118.16</v>
      </c>
      <c r="W692" s="200"/>
      <c r="X692" s="231"/>
      <c r="Y692" s="234">
        <v>186.68</v>
      </c>
      <c r="Z692" s="234">
        <v>186.68</v>
      </c>
      <c r="AA692" s="5"/>
      <c r="AB692" s="200"/>
      <c r="AC692" s="200"/>
      <c r="AD692" s="200"/>
      <c r="AG692" s="5"/>
      <c r="AH692" s="224"/>
      <c r="AI692" s="224"/>
      <c r="AJ692" s="224"/>
      <c r="AK692" s="224"/>
      <c r="AL692" s="5"/>
    </row>
    <row r="693" spans="1:38" ht="13.5" customHeight="1" x14ac:dyDescent="0.2">
      <c r="A693" s="220"/>
      <c r="B693" s="190"/>
      <c r="C693" s="232" t="s">
        <v>296</v>
      </c>
      <c r="D693" s="232"/>
      <c r="E693" s="233">
        <v>8865</v>
      </c>
      <c r="F693" s="200"/>
      <c r="G693" s="200"/>
      <c r="H693" s="200"/>
      <c r="I693" s="200"/>
      <c r="J693" s="200"/>
      <c r="K693" s="200"/>
      <c r="L693" s="230"/>
      <c r="M693" s="305">
        <v>1</v>
      </c>
      <c r="N693" s="191"/>
      <c r="O693" s="231"/>
      <c r="P693" s="234">
        <v>68.42</v>
      </c>
      <c r="Q693" s="200"/>
      <c r="R693" s="234">
        <v>68.42</v>
      </c>
      <c r="S693" s="200"/>
      <c r="T693" s="235">
        <v>66.05</v>
      </c>
      <c r="U693" s="200"/>
      <c r="V693" s="235">
        <v>66.05</v>
      </c>
      <c r="W693" s="200"/>
      <c r="X693" s="231"/>
      <c r="Y693" s="234">
        <v>68.42</v>
      </c>
      <c r="Z693" s="234">
        <v>68.42</v>
      </c>
      <c r="AA693" s="5"/>
      <c r="AB693" s="200"/>
      <c r="AC693" s="200"/>
      <c r="AD693" s="200"/>
      <c r="AG693" s="5"/>
      <c r="AH693" s="224"/>
      <c r="AI693" s="224"/>
      <c r="AJ693" s="224"/>
      <c r="AK693" s="224"/>
      <c r="AL693" s="5"/>
    </row>
    <row r="694" spans="1:38" ht="13.5" customHeight="1" x14ac:dyDescent="0.2">
      <c r="A694" s="220"/>
      <c r="B694" s="190"/>
      <c r="C694" s="232" t="s">
        <v>297</v>
      </c>
      <c r="D694" s="232"/>
      <c r="E694" s="233">
        <v>7865</v>
      </c>
      <c r="F694" s="200"/>
      <c r="G694" s="200"/>
      <c r="H694" s="200"/>
      <c r="I694" s="200"/>
      <c r="J694" s="200"/>
      <c r="K694" s="200"/>
      <c r="L694" s="230"/>
      <c r="M694" s="305">
        <v>4</v>
      </c>
      <c r="N694" s="191"/>
      <c r="O694" s="231"/>
      <c r="P694" s="234">
        <v>343.25</v>
      </c>
      <c r="Q694" s="200"/>
      <c r="R694" s="234">
        <v>349.41</v>
      </c>
      <c r="S694" s="200"/>
      <c r="T694" s="235">
        <v>512.90333333333331</v>
      </c>
      <c r="U694" s="200"/>
      <c r="V694" s="235">
        <v>428.28</v>
      </c>
      <c r="W694" s="200"/>
      <c r="X694" s="231"/>
      <c r="Y694" s="234">
        <v>1029.75</v>
      </c>
      <c r="Z694" s="234">
        <v>1029.75</v>
      </c>
      <c r="AA694" s="5"/>
      <c r="AB694" s="200"/>
      <c r="AC694" s="200"/>
      <c r="AD694" s="200"/>
      <c r="AG694" s="5"/>
      <c r="AH694" s="224"/>
      <c r="AI694" s="224"/>
      <c r="AJ694" s="224"/>
      <c r="AK694" s="224"/>
      <c r="AL694" s="5"/>
    </row>
    <row r="695" spans="1:38" ht="13.5" customHeight="1" x14ac:dyDescent="0.2">
      <c r="A695" s="220"/>
      <c r="B695" s="190"/>
      <c r="C695" s="232" t="s">
        <v>425</v>
      </c>
      <c r="D695" s="232"/>
      <c r="E695" s="233">
        <v>7064</v>
      </c>
      <c r="F695" s="200"/>
      <c r="G695" s="200"/>
      <c r="H695" s="200"/>
      <c r="I695" s="200"/>
      <c r="J695" s="200"/>
      <c r="K695" s="200"/>
      <c r="L695" s="230"/>
      <c r="M695" s="305">
        <v>68</v>
      </c>
      <c r="N695" s="191"/>
      <c r="O695" s="231"/>
      <c r="P695" s="234">
        <v>599.21387096774197</v>
      </c>
      <c r="Q695" s="200"/>
      <c r="R695" s="234">
        <v>176.07</v>
      </c>
      <c r="S695" s="200"/>
      <c r="T695" s="235">
        <v>1156.8400000000004</v>
      </c>
      <c r="U695" s="200"/>
      <c r="V695" s="235">
        <v>282.255</v>
      </c>
      <c r="W695" s="200"/>
      <c r="X695" s="231"/>
      <c r="Y695" s="234">
        <v>37151.26</v>
      </c>
      <c r="Z695" s="234">
        <v>37151.26</v>
      </c>
      <c r="AA695" s="5"/>
      <c r="AB695" s="200"/>
      <c r="AC695" s="200"/>
      <c r="AD695" s="200"/>
      <c r="AG695" s="5"/>
      <c r="AH695" s="224"/>
      <c r="AI695" s="224"/>
      <c r="AJ695" s="224"/>
      <c r="AK695" s="224"/>
      <c r="AL695" s="5"/>
    </row>
    <row r="696" spans="1:38" ht="13.5" customHeight="1" x14ac:dyDescent="0.2">
      <c r="A696" s="220"/>
      <c r="B696" s="190"/>
      <c r="C696" s="232" t="s">
        <v>312</v>
      </c>
      <c r="D696" s="232"/>
      <c r="E696" s="233">
        <v>8540</v>
      </c>
      <c r="F696" s="200"/>
      <c r="G696" s="200"/>
      <c r="H696" s="200"/>
      <c r="I696" s="200"/>
      <c r="J696" s="200"/>
      <c r="K696" s="200"/>
      <c r="L696" s="230"/>
      <c r="M696" s="305">
        <v>4</v>
      </c>
      <c r="N696" s="191"/>
      <c r="O696" s="231"/>
      <c r="P696" s="234">
        <v>3275.346</v>
      </c>
      <c r="Q696" s="200"/>
      <c r="R696" s="234">
        <v>3176</v>
      </c>
      <c r="S696" s="200"/>
      <c r="T696" s="235">
        <v>6458.7579999999998</v>
      </c>
      <c r="U696" s="200"/>
      <c r="V696" s="235">
        <v>6081.51</v>
      </c>
      <c r="W696" s="200"/>
      <c r="X696" s="231"/>
      <c r="Y696" s="234">
        <v>16376.73</v>
      </c>
      <c r="Z696" s="234">
        <v>16376.73</v>
      </c>
      <c r="AA696" s="5"/>
      <c r="AB696" s="200"/>
      <c r="AC696" s="200"/>
      <c r="AD696" s="200"/>
      <c r="AG696" s="5"/>
      <c r="AH696" s="224"/>
      <c r="AI696" s="224"/>
      <c r="AJ696" s="224"/>
      <c r="AK696" s="224"/>
      <c r="AL696" s="5"/>
    </row>
    <row r="697" spans="1:38" ht="13.5" customHeight="1" x14ac:dyDescent="0.2">
      <c r="A697" s="220"/>
      <c r="B697" s="190"/>
      <c r="C697" s="232" t="s">
        <v>254</v>
      </c>
      <c r="D697" s="232"/>
      <c r="E697" s="233">
        <v>7065</v>
      </c>
      <c r="F697" s="200"/>
      <c r="G697" s="200"/>
      <c r="H697" s="200"/>
      <c r="I697" s="200"/>
      <c r="J697" s="200"/>
      <c r="K697" s="200"/>
      <c r="L697" s="230"/>
      <c r="M697" s="305">
        <v>756</v>
      </c>
      <c r="N697" s="191"/>
      <c r="O697" s="231"/>
      <c r="P697" s="234">
        <v>559.31459944751384</v>
      </c>
      <c r="Q697" s="200"/>
      <c r="R697" s="234">
        <v>154.35000000000002</v>
      </c>
      <c r="S697" s="200"/>
      <c r="T697" s="235">
        <v>2126.6574861878448</v>
      </c>
      <c r="U697" s="200"/>
      <c r="V697" s="235">
        <v>228.07</v>
      </c>
      <c r="W697" s="200"/>
      <c r="X697" s="231"/>
      <c r="Y697" s="234">
        <v>404943.77</v>
      </c>
      <c r="Z697" s="234">
        <v>404943.77</v>
      </c>
      <c r="AA697" s="5"/>
      <c r="AB697" s="200"/>
      <c r="AC697" s="200"/>
      <c r="AD697" s="200"/>
      <c r="AG697" s="5"/>
      <c r="AH697" s="224"/>
      <c r="AI697" s="224"/>
      <c r="AJ697" s="224"/>
      <c r="AK697" s="224"/>
      <c r="AL697" s="5"/>
    </row>
    <row r="698" spans="1:38" ht="13.5" customHeight="1" x14ac:dyDescent="0.2">
      <c r="A698" s="220"/>
      <c r="B698" s="190"/>
      <c r="C698" s="232" t="s">
        <v>313</v>
      </c>
      <c r="D698" s="232"/>
      <c r="E698" s="233">
        <v>8822</v>
      </c>
      <c r="F698" s="200"/>
      <c r="G698" s="200"/>
      <c r="H698" s="200"/>
      <c r="I698" s="200"/>
      <c r="J698" s="200"/>
      <c r="K698" s="200"/>
      <c r="L698" s="230"/>
      <c r="M698" s="305">
        <v>10</v>
      </c>
      <c r="N698" s="191"/>
      <c r="O698" s="231"/>
      <c r="P698" s="234">
        <v>1186.2116666666668</v>
      </c>
      <c r="Q698" s="200"/>
      <c r="R698" s="234">
        <v>93.490000000000009</v>
      </c>
      <c r="S698" s="200"/>
      <c r="T698" s="235">
        <v>6425.2983333333332</v>
      </c>
      <c r="U698" s="200"/>
      <c r="V698" s="235">
        <v>104.75</v>
      </c>
      <c r="W698" s="200"/>
      <c r="X698" s="231"/>
      <c r="Y698" s="234">
        <v>14234.54</v>
      </c>
      <c r="Z698" s="234">
        <v>14234.54</v>
      </c>
      <c r="AA698" s="5"/>
      <c r="AB698" s="200"/>
      <c r="AC698" s="200"/>
      <c r="AD698" s="200"/>
      <c r="AG698" s="5"/>
      <c r="AH698" s="224"/>
      <c r="AI698" s="224"/>
      <c r="AJ698" s="224"/>
      <c r="AK698" s="224"/>
      <c r="AL698" s="5"/>
    </row>
    <row r="699" spans="1:38" ht="13.5" customHeight="1" x14ac:dyDescent="0.2">
      <c r="A699" s="220"/>
      <c r="B699" s="190"/>
      <c r="C699" s="232" t="s">
        <v>299</v>
      </c>
      <c r="D699" s="232"/>
      <c r="E699" s="233">
        <v>8551</v>
      </c>
      <c r="F699" s="200"/>
      <c r="G699" s="200"/>
      <c r="H699" s="200"/>
      <c r="I699" s="200"/>
      <c r="J699" s="200"/>
      <c r="K699" s="200"/>
      <c r="L699" s="230"/>
      <c r="M699" s="305">
        <v>78</v>
      </c>
      <c r="N699" s="191"/>
      <c r="O699" s="231"/>
      <c r="P699" s="234">
        <v>240.28315068493148</v>
      </c>
      <c r="Q699" s="200"/>
      <c r="R699" s="234">
        <v>130.65</v>
      </c>
      <c r="S699" s="200"/>
      <c r="T699" s="235">
        <v>422.16424657534242</v>
      </c>
      <c r="U699" s="200"/>
      <c r="V699" s="235">
        <v>195.05</v>
      </c>
      <c r="W699" s="200"/>
      <c r="X699" s="231"/>
      <c r="Y699" s="234">
        <v>17540.669999999998</v>
      </c>
      <c r="Z699" s="234">
        <v>17540.669999999998</v>
      </c>
      <c r="AA699" s="5"/>
      <c r="AB699" s="200"/>
      <c r="AC699" s="200"/>
      <c r="AD699" s="200"/>
      <c r="AG699" s="5"/>
      <c r="AH699" s="224"/>
      <c r="AI699" s="224"/>
      <c r="AJ699" s="224"/>
      <c r="AK699" s="224"/>
      <c r="AL699" s="5"/>
    </row>
    <row r="700" spans="1:38" ht="13.5" customHeight="1" x14ac:dyDescent="0.2">
      <c r="A700" s="220"/>
      <c r="B700" s="190"/>
      <c r="C700" s="232" t="s">
        <v>372</v>
      </c>
      <c r="D700" s="232"/>
      <c r="E700" s="233">
        <v>7203</v>
      </c>
      <c r="F700" s="200"/>
      <c r="G700" s="200"/>
      <c r="H700" s="200"/>
      <c r="I700" s="200"/>
      <c r="J700" s="200"/>
      <c r="K700" s="200"/>
      <c r="L700" s="230"/>
      <c r="M700" s="305">
        <v>1</v>
      </c>
      <c r="N700" s="191"/>
      <c r="O700" s="231"/>
      <c r="P700" s="234">
        <v>0</v>
      </c>
      <c r="Q700" s="200"/>
      <c r="R700" s="234">
        <v>0</v>
      </c>
      <c r="S700" s="200"/>
      <c r="T700" s="235">
        <v>0</v>
      </c>
      <c r="U700" s="200"/>
      <c r="V700" s="235">
        <v>0</v>
      </c>
      <c r="W700" s="200"/>
      <c r="X700" s="231"/>
      <c r="Y700" s="234">
        <v>0</v>
      </c>
      <c r="Z700" s="234">
        <v>0</v>
      </c>
      <c r="AA700" s="5"/>
      <c r="AB700" s="200"/>
      <c r="AC700" s="200"/>
      <c r="AD700" s="200"/>
      <c r="AG700" s="5"/>
      <c r="AH700" s="224"/>
      <c r="AI700" s="224"/>
      <c r="AJ700" s="224"/>
      <c r="AK700" s="224"/>
      <c r="AL700" s="5"/>
    </row>
    <row r="701" spans="1:38" ht="13.5" customHeight="1" x14ac:dyDescent="0.2">
      <c r="A701" s="220"/>
      <c r="B701" s="190"/>
      <c r="C701" s="232" t="s">
        <v>428</v>
      </c>
      <c r="D701" s="232"/>
      <c r="E701" s="233">
        <v>7203</v>
      </c>
      <c r="F701" s="200"/>
      <c r="G701" s="200"/>
      <c r="H701" s="200"/>
      <c r="I701" s="200"/>
      <c r="J701" s="200"/>
      <c r="K701" s="200"/>
      <c r="L701" s="230"/>
      <c r="M701" s="305">
        <v>2</v>
      </c>
      <c r="N701" s="191"/>
      <c r="O701" s="231"/>
      <c r="P701" s="234">
        <v>179.94499999999999</v>
      </c>
      <c r="Q701" s="200"/>
      <c r="R701" s="234">
        <v>179.94499999999999</v>
      </c>
      <c r="S701" s="200"/>
      <c r="T701" s="235">
        <v>101.13500000000001</v>
      </c>
      <c r="U701" s="200"/>
      <c r="V701" s="235">
        <v>101.13500000000001</v>
      </c>
      <c r="W701" s="200"/>
      <c r="X701" s="231"/>
      <c r="Y701" s="234">
        <v>359.89</v>
      </c>
      <c r="Z701" s="234">
        <v>359.89</v>
      </c>
      <c r="AA701" s="5"/>
      <c r="AB701" s="200"/>
      <c r="AC701" s="200"/>
      <c r="AD701" s="200"/>
      <c r="AG701" s="5"/>
      <c r="AH701" s="224"/>
      <c r="AI701" s="224"/>
      <c r="AJ701" s="224"/>
      <c r="AK701" s="224"/>
      <c r="AL701" s="5"/>
    </row>
    <row r="702" spans="1:38" ht="13.5" customHeight="1" x14ac:dyDescent="0.2">
      <c r="A702" s="220"/>
      <c r="B702" s="190"/>
      <c r="C702" s="232" t="s">
        <v>255</v>
      </c>
      <c r="D702" s="232"/>
      <c r="E702" s="233">
        <v>7204</v>
      </c>
      <c r="F702" s="200"/>
      <c r="G702" s="200"/>
      <c r="H702" s="200"/>
      <c r="I702" s="200"/>
      <c r="J702" s="200"/>
      <c r="K702" s="200"/>
      <c r="L702" s="230"/>
      <c r="M702" s="305">
        <v>296</v>
      </c>
      <c r="N702" s="191"/>
      <c r="O702" s="231"/>
      <c r="P702" s="234">
        <v>286.75271812080535</v>
      </c>
      <c r="Q702" s="200"/>
      <c r="R702" s="234">
        <v>94.12</v>
      </c>
      <c r="S702" s="200"/>
      <c r="T702" s="235">
        <v>498.20265100671128</v>
      </c>
      <c r="U702" s="200"/>
      <c r="V702" s="235">
        <v>116.61499999999999</v>
      </c>
      <c r="W702" s="200"/>
      <c r="X702" s="231"/>
      <c r="Y702" s="234">
        <v>85452.31</v>
      </c>
      <c r="Z702" s="234">
        <v>85452.31</v>
      </c>
      <c r="AA702" s="5"/>
      <c r="AB702" s="200"/>
      <c r="AC702" s="200"/>
      <c r="AD702" s="200"/>
      <c r="AG702" s="5"/>
      <c r="AH702" s="224"/>
      <c r="AI702" s="224"/>
      <c r="AJ702" s="224"/>
      <c r="AK702" s="224"/>
      <c r="AL702" s="5"/>
    </row>
    <row r="703" spans="1:38" ht="13.5" customHeight="1" x14ac:dyDescent="0.2">
      <c r="A703" s="220"/>
      <c r="B703" s="190"/>
      <c r="C703" s="232" t="s">
        <v>314</v>
      </c>
      <c r="D703" s="232"/>
      <c r="E703" s="233">
        <v>7036</v>
      </c>
      <c r="F703" s="200"/>
      <c r="G703" s="200"/>
      <c r="H703" s="200"/>
      <c r="I703" s="200"/>
      <c r="J703" s="200"/>
      <c r="K703" s="200"/>
      <c r="L703" s="230"/>
      <c r="M703" s="305">
        <v>1</v>
      </c>
      <c r="N703" s="191"/>
      <c r="O703" s="231"/>
      <c r="P703" s="234">
        <v>139.85</v>
      </c>
      <c r="Q703" s="200"/>
      <c r="R703" s="234">
        <v>139.85</v>
      </c>
      <c r="S703" s="200"/>
      <c r="T703" s="235">
        <v>61.92</v>
      </c>
      <c r="U703" s="200"/>
      <c r="V703" s="235">
        <v>61.92</v>
      </c>
      <c r="W703" s="200"/>
      <c r="X703" s="231"/>
      <c r="Y703" s="234">
        <v>139.85</v>
      </c>
      <c r="Z703" s="234">
        <v>139.85</v>
      </c>
      <c r="AA703" s="5"/>
      <c r="AB703" s="200"/>
      <c r="AC703" s="200"/>
      <c r="AD703" s="200"/>
      <c r="AG703" s="5"/>
      <c r="AH703" s="224"/>
      <c r="AI703" s="224"/>
      <c r="AJ703" s="224"/>
      <c r="AK703" s="224"/>
      <c r="AL703" s="5"/>
    </row>
    <row r="704" spans="1:38" ht="13.5" customHeight="1" x14ac:dyDescent="0.2">
      <c r="A704" s="220"/>
      <c r="B704" s="190"/>
      <c r="C704" s="232" t="s">
        <v>256</v>
      </c>
      <c r="D704" s="232"/>
      <c r="E704" s="233">
        <v>7203</v>
      </c>
      <c r="F704" s="200"/>
      <c r="G704" s="200"/>
      <c r="H704" s="200"/>
      <c r="I704" s="200"/>
      <c r="J704" s="200"/>
      <c r="K704" s="200"/>
      <c r="L704" s="230"/>
      <c r="M704" s="305">
        <v>510</v>
      </c>
      <c r="N704" s="191"/>
      <c r="O704" s="231"/>
      <c r="P704" s="234">
        <v>296.63314516129032</v>
      </c>
      <c r="Q704" s="200"/>
      <c r="R704" s="234">
        <v>123.47</v>
      </c>
      <c r="S704" s="200"/>
      <c r="T704" s="235">
        <v>535.29564516129051</v>
      </c>
      <c r="U704" s="200"/>
      <c r="V704" s="235">
        <v>176.47499999999999</v>
      </c>
      <c r="W704" s="200"/>
      <c r="X704" s="231"/>
      <c r="Y704" s="234">
        <v>147130.04</v>
      </c>
      <c r="Z704" s="234">
        <v>147130.04</v>
      </c>
      <c r="AA704" s="5"/>
      <c r="AB704" s="200"/>
      <c r="AC704" s="200"/>
      <c r="AD704" s="200"/>
      <c r="AG704" s="5"/>
      <c r="AH704" s="224"/>
      <c r="AI704" s="224"/>
      <c r="AJ704" s="224"/>
      <c r="AK704" s="224"/>
      <c r="AL704" s="5"/>
    </row>
    <row r="705" spans="1:38" ht="13.5" customHeight="1" x14ac:dyDescent="0.2">
      <c r="A705" s="220"/>
      <c r="B705" s="190"/>
      <c r="C705" s="232" t="s">
        <v>257</v>
      </c>
      <c r="D705" s="232"/>
      <c r="E705" s="233">
        <v>7076</v>
      </c>
      <c r="F705" s="200"/>
      <c r="G705" s="200"/>
      <c r="H705" s="200"/>
      <c r="I705" s="200"/>
      <c r="J705" s="200"/>
      <c r="K705" s="200"/>
      <c r="L705" s="230"/>
      <c r="M705" s="305">
        <v>457</v>
      </c>
      <c r="N705" s="191"/>
      <c r="O705" s="231"/>
      <c r="P705" s="234">
        <v>255.16889150943396</v>
      </c>
      <c r="Q705" s="200"/>
      <c r="R705" s="234">
        <v>79.27</v>
      </c>
      <c r="S705" s="200"/>
      <c r="T705" s="235">
        <v>441.11162735849041</v>
      </c>
      <c r="U705" s="200"/>
      <c r="V705" s="235">
        <v>87.72</v>
      </c>
      <c r="W705" s="200"/>
      <c r="X705" s="231"/>
      <c r="Y705" s="234">
        <v>108191.61</v>
      </c>
      <c r="Z705" s="234">
        <v>108266.09</v>
      </c>
      <c r="AA705" s="5"/>
      <c r="AB705" s="200"/>
      <c r="AC705" s="200"/>
      <c r="AD705" s="200"/>
      <c r="AG705" s="5"/>
      <c r="AH705" s="224"/>
      <c r="AI705" s="224"/>
      <c r="AJ705" s="224"/>
      <c r="AK705" s="224"/>
      <c r="AL705" s="5"/>
    </row>
    <row r="706" spans="1:38" ht="13.5" customHeight="1" x14ac:dyDescent="0.2">
      <c r="A706" s="220"/>
      <c r="B706" s="190"/>
      <c r="C706" s="232" t="s">
        <v>258</v>
      </c>
      <c r="D706" s="232"/>
      <c r="E706" s="233">
        <v>7077</v>
      </c>
      <c r="F706" s="200"/>
      <c r="G706" s="200"/>
      <c r="H706" s="200"/>
      <c r="I706" s="200"/>
      <c r="J706" s="200"/>
      <c r="K706" s="200"/>
      <c r="L706" s="230"/>
      <c r="M706" s="305">
        <v>28</v>
      </c>
      <c r="N706" s="191"/>
      <c r="O706" s="231"/>
      <c r="P706" s="234">
        <v>1951.6835999999998</v>
      </c>
      <c r="Q706" s="200"/>
      <c r="R706" s="234">
        <v>284.27999999999997</v>
      </c>
      <c r="S706" s="200"/>
      <c r="T706" s="235">
        <v>7032.7540000000017</v>
      </c>
      <c r="U706" s="200"/>
      <c r="V706" s="235">
        <v>478.85</v>
      </c>
      <c r="W706" s="200"/>
      <c r="X706" s="231"/>
      <c r="Y706" s="234">
        <v>48792.09</v>
      </c>
      <c r="Z706" s="234">
        <v>48792.09</v>
      </c>
      <c r="AA706" s="5"/>
      <c r="AB706" s="200"/>
      <c r="AC706" s="200"/>
      <c r="AD706" s="200"/>
      <c r="AG706" s="5"/>
      <c r="AH706" s="224"/>
      <c r="AI706" s="224"/>
      <c r="AJ706" s="224"/>
      <c r="AK706" s="224"/>
      <c r="AL706" s="5"/>
    </row>
    <row r="707" spans="1:38" ht="13.5" customHeight="1" x14ac:dyDescent="0.2">
      <c r="A707" s="220"/>
      <c r="B707" s="190"/>
      <c r="C707" s="232" t="s">
        <v>259</v>
      </c>
      <c r="D707" s="232"/>
      <c r="E707" s="233">
        <v>7848</v>
      </c>
      <c r="F707" s="200"/>
      <c r="G707" s="200"/>
      <c r="H707" s="200"/>
      <c r="I707" s="200"/>
      <c r="J707" s="200"/>
      <c r="K707" s="200"/>
      <c r="L707" s="230"/>
      <c r="M707" s="305">
        <v>1</v>
      </c>
      <c r="N707" s="191"/>
      <c r="O707" s="231"/>
      <c r="P707" s="234">
        <v>36.79</v>
      </c>
      <c r="Q707" s="200"/>
      <c r="R707" s="234">
        <v>36.79</v>
      </c>
      <c r="S707" s="200"/>
      <c r="T707" s="235">
        <v>0</v>
      </c>
      <c r="U707" s="200"/>
      <c r="V707" s="235">
        <v>0</v>
      </c>
      <c r="W707" s="200"/>
      <c r="X707" s="231"/>
      <c r="Y707" s="234">
        <v>36.79</v>
      </c>
      <c r="Z707" s="234">
        <v>36.79</v>
      </c>
      <c r="AA707" s="5"/>
      <c r="AB707" s="200"/>
      <c r="AC707" s="200"/>
      <c r="AD707" s="200"/>
      <c r="AG707" s="5"/>
      <c r="AH707" s="224"/>
      <c r="AI707" s="224"/>
      <c r="AJ707" s="224"/>
      <c r="AK707" s="224"/>
      <c r="AL707" s="5"/>
    </row>
    <row r="708" spans="1:38" ht="13.5" customHeight="1" x14ac:dyDescent="0.2">
      <c r="A708" s="220"/>
      <c r="B708" s="190"/>
      <c r="C708" s="232" t="s">
        <v>259</v>
      </c>
      <c r="D708" s="232"/>
      <c r="E708" s="233">
        <v>7871</v>
      </c>
      <c r="F708" s="200"/>
      <c r="G708" s="200"/>
      <c r="H708" s="200"/>
      <c r="I708" s="200"/>
      <c r="J708" s="200"/>
      <c r="K708" s="200"/>
      <c r="L708" s="230"/>
      <c r="M708" s="305">
        <v>326</v>
      </c>
      <c r="N708" s="191"/>
      <c r="O708" s="231"/>
      <c r="P708" s="234">
        <v>278.43649484536081</v>
      </c>
      <c r="Q708" s="200"/>
      <c r="R708" s="234">
        <v>119.3</v>
      </c>
      <c r="S708" s="200"/>
      <c r="T708" s="235">
        <v>467.84749140893467</v>
      </c>
      <c r="U708" s="200"/>
      <c r="V708" s="235">
        <v>145.51</v>
      </c>
      <c r="W708" s="200"/>
      <c r="X708" s="231"/>
      <c r="Y708" s="234">
        <v>81025.02</v>
      </c>
      <c r="Z708" s="234">
        <v>81025.02</v>
      </c>
      <c r="AA708" s="5"/>
      <c r="AB708" s="200"/>
      <c r="AC708" s="200"/>
      <c r="AD708" s="200"/>
      <c r="AG708" s="5"/>
      <c r="AH708" s="224"/>
      <c r="AI708" s="224"/>
      <c r="AJ708" s="224"/>
      <c r="AK708" s="224"/>
      <c r="AL708" s="5"/>
    </row>
    <row r="709" spans="1:38" ht="13.5" customHeight="1" x14ac:dyDescent="0.2">
      <c r="A709" s="220"/>
      <c r="B709" s="190"/>
      <c r="C709" s="232" t="s">
        <v>260</v>
      </c>
      <c r="D709" s="232"/>
      <c r="E709" s="233">
        <v>8886</v>
      </c>
      <c r="F709" s="200"/>
      <c r="G709" s="200"/>
      <c r="H709" s="200"/>
      <c r="I709" s="200"/>
      <c r="J709" s="200"/>
      <c r="K709" s="200"/>
      <c r="L709" s="230"/>
      <c r="M709" s="305">
        <v>55</v>
      </c>
      <c r="N709" s="191"/>
      <c r="O709" s="231"/>
      <c r="P709" s="234">
        <v>405.51566037735853</v>
      </c>
      <c r="Q709" s="200"/>
      <c r="R709" s="234">
        <v>111.89</v>
      </c>
      <c r="S709" s="200"/>
      <c r="T709" s="235">
        <v>1188.6143396226414</v>
      </c>
      <c r="U709" s="200"/>
      <c r="V709" s="235">
        <v>141.38</v>
      </c>
      <c r="W709" s="200"/>
      <c r="X709" s="231"/>
      <c r="Y709" s="234">
        <v>21492.33</v>
      </c>
      <c r="Z709" s="234">
        <v>21492.33</v>
      </c>
      <c r="AA709" s="5"/>
      <c r="AB709" s="200"/>
      <c r="AC709" s="200"/>
      <c r="AD709" s="200"/>
      <c r="AG709" s="5"/>
      <c r="AH709" s="224"/>
      <c r="AI709" s="224"/>
      <c r="AJ709" s="224"/>
      <c r="AK709" s="224"/>
      <c r="AL709" s="5"/>
    </row>
    <row r="710" spans="1:38" ht="13.5" customHeight="1" x14ac:dyDescent="0.2">
      <c r="A710" s="220"/>
      <c r="B710" s="190"/>
      <c r="C710" s="232" t="s">
        <v>300</v>
      </c>
      <c r="D710" s="232"/>
      <c r="E710" s="233">
        <v>8559</v>
      </c>
      <c r="F710" s="200"/>
      <c r="G710" s="200"/>
      <c r="H710" s="200"/>
      <c r="I710" s="200"/>
      <c r="J710" s="200"/>
      <c r="K710" s="200"/>
      <c r="L710" s="230"/>
      <c r="M710" s="305">
        <v>27</v>
      </c>
      <c r="N710" s="191"/>
      <c r="O710" s="231"/>
      <c r="P710" s="234">
        <v>161.17521739130436</v>
      </c>
      <c r="Q710" s="200"/>
      <c r="R710" s="234">
        <v>129.66</v>
      </c>
      <c r="S710" s="200"/>
      <c r="T710" s="235">
        <v>262.48782608695649</v>
      </c>
      <c r="U710" s="200"/>
      <c r="V710" s="235">
        <v>194.02</v>
      </c>
      <c r="W710" s="200"/>
      <c r="X710" s="231"/>
      <c r="Y710" s="234">
        <v>3707.03</v>
      </c>
      <c r="Z710" s="234">
        <v>3707.03</v>
      </c>
      <c r="AA710" s="5"/>
      <c r="AB710" s="200"/>
      <c r="AC710" s="200"/>
      <c r="AD710" s="200"/>
      <c r="AG710" s="5"/>
      <c r="AH710" s="224"/>
      <c r="AI710" s="224"/>
      <c r="AJ710" s="224"/>
      <c r="AK710" s="224"/>
      <c r="AL710" s="5"/>
    </row>
    <row r="711" spans="1:38" ht="13.5" customHeight="1" x14ac:dyDescent="0.2">
      <c r="A711" s="220"/>
      <c r="B711" s="190"/>
      <c r="C711" s="232" t="s">
        <v>261</v>
      </c>
      <c r="D711" s="232"/>
      <c r="E711" s="233">
        <v>7416</v>
      </c>
      <c r="F711" s="200"/>
      <c r="G711" s="200"/>
      <c r="H711" s="200"/>
      <c r="I711" s="200"/>
      <c r="J711" s="200"/>
      <c r="K711" s="200"/>
      <c r="L711" s="230"/>
      <c r="M711" s="305">
        <v>1</v>
      </c>
      <c r="N711" s="191"/>
      <c r="O711" s="231"/>
      <c r="P711" s="234">
        <v>0</v>
      </c>
      <c r="Q711" s="200"/>
      <c r="R711" s="234">
        <v>0</v>
      </c>
      <c r="S711" s="200"/>
      <c r="T711" s="235">
        <v>0</v>
      </c>
      <c r="U711" s="200"/>
      <c r="V711" s="235">
        <v>0</v>
      </c>
      <c r="W711" s="200"/>
      <c r="X711" s="231"/>
      <c r="Y711" s="234">
        <v>0</v>
      </c>
      <c r="Z711" s="234">
        <v>0</v>
      </c>
      <c r="AA711" s="5"/>
      <c r="AB711" s="200"/>
      <c r="AC711" s="200"/>
      <c r="AD711" s="200"/>
      <c r="AG711" s="5"/>
      <c r="AH711" s="224"/>
      <c r="AI711" s="224"/>
      <c r="AJ711" s="224"/>
      <c r="AK711" s="224"/>
      <c r="AL711" s="5"/>
    </row>
    <row r="712" spans="1:38" ht="13.5" customHeight="1" x14ac:dyDescent="0.2">
      <c r="A712" s="220"/>
      <c r="B712" s="190"/>
      <c r="C712" s="232" t="s">
        <v>261</v>
      </c>
      <c r="D712" s="232"/>
      <c r="E712" s="233">
        <v>7461</v>
      </c>
      <c r="F712" s="200"/>
      <c r="G712" s="200"/>
      <c r="H712" s="200"/>
      <c r="I712" s="200"/>
      <c r="J712" s="200"/>
      <c r="K712" s="200"/>
      <c r="L712" s="230"/>
      <c r="M712" s="305">
        <v>174</v>
      </c>
      <c r="N712" s="191"/>
      <c r="O712" s="231"/>
      <c r="P712" s="234">
        <v>242.94535483870968</v>
      </c>
      <c r="Q712" s="200"/>
      <c r="R712" s="234">
        <v>102</v>
      </c>
      <c r="S712" s="200"/>
      <c r="T712" s="235">
        <v>424.85709677419356</v>
      </c>
      <c r="U712" s="200"/>
      <c r="V712" s="235">
        <v>136.22</v>
      </c>
      <c r="W712" s="200"/>
      <c r="X712" s="231"/>
      <c r="Y712" s="234">
        <v>37656.53</v>
      </c>
      <c r="Z712" s="234">
        <v>37692.1</v>
      </c>
      <c r="AA712" s="5"/>
      <c r="AB712" s="200"/>
      <c r="AC712" s="200"/>
      <c r="AD712" s="200"/>
      <c r="AG712" s="5"/>
      <c r="AH712" s="224"/>
      <c r="AI712" s="224"/>
      <c r="AJ712" s="224"/>
      <c r="AK712" s="224"/>
      <c r="AL712" s="5"/>
    </row>
    <row r="713" spans="1:38" ht="13.5" customHeight="1" x14ac:dyDescent="0.2">
      <c r="A713" s="220"/>
      <c r="B713" s="190"/>
      <c r="C713" s="232" t="s">
        <v>301</v>
      </c>
      <c r="D713" s="232"/>
      <c r="E713" s="233">
        <v>8887</v>
      </c>
      <c r="F713" s="200"/>
      <c r="G713" s="200"/>
      <c r="H713" s="200"/>
      <c r="I713" s="200"/>
      <c r="J713" s="200"/>
      <c r="K713" s="200"/>
      <c r="L713" s="230"/>
      <c r="M713" s="305">
        <v>16</v>
      </c>
      <c r="N713" s="191"/>
      <c r="O713" s="231"/>
      <c r="P713" s="234">
        <v>285.30470588235295</v>
      </c>
      <c r="Q713" s="200"/>
      <c r="R713" s="234">
        <v>195.36</v>
      </c>
      <c r="S713" s="200"/>
      <c r="T713" s="235">
        <v>455.88882352941181</v>
      </c>
      <c r="U713" s="200"/>
      <c r="V713" s="235">
        <v>331.27</v>
      </c>
      <c r="W713" s="200"/>
      <c r="X713" s="231"/>
      <c r="Y713" s="234">
        <v>4850.18</v>
      </c>
      <c r="Z713" s="234">
        <v>4850.18</v>
      </c>
      <c r="AA713" s="5"/>
      <c r="AB713" s="200"/>
      <c r="AC713" s="200"/>
      <c r="AD713" s="200"/>
      <c r="AG713" s="5"/>
      <c r="AH713" s="224"/>
      <c r="AI713" s="224"/>
      <c r="AJ713" s="224"/>
      <c r="AK713" s="224"/>
      <c r="AL713" s="5"/>
    </row>
    <row r="714" spans="1:38" ht="13.5" customHeight="1" x14ac:dyDescent="0.2">
      <c r="A714" s="220"/>
      <c r="B714" s="190"/>
      <c r="C714" s="232" t="s">
        <v>302</v>
      </c>
      <c r="D714" s="232"/>
      <c r="E714" s="233">
        <v>8560</v>
      </c>
      <c r="F714" s="200"/>
      <c r="G714" s="200"/>
      <c r="H714" s="200"/>
      <c r="I714" s="200"/>
      <c r="J714" s="200"/>
      <c r="K714" s="200"/>
      <c r="L714" s="230"/>
      <c r="M714" s="305">
        <v>8</v>
      </c>
      <c r="N714" s="191"/>
      <c r="O714" s="231"/>
      <c r="P714" s="234">
        <v>2782.3720000000003</v>
      </c>
      <c r="Q714" s="200"/>
      <c r="R714" s="234">
        <v>302.57</v>
      </c>
      <c r="S714" s="200"/>
      <c r="T714" s="235">
        <v>11498.325999999999</v>
      </c>
      <c r="U714" s="200"/>
      <c r="V714" s="235">
        <v>561.41</v>
      </c>
      <c r="W714" s="200"/>
      <c r="X714" s="231"/>
      <c r="Y714" s="234">
        <v>13911.86</v>
      </c>
      <c r="Z714" s="234">
        <v>13911.86</v>
      </c>
      <c r="AA714" s="5"/>
      <c r="AB714" s="200"/>
      <c r="AC714" s="200"/>
      <c r="AD714" s="200"/>
      <c r="AG714" s="5"/>
      <c r="AH714" s="224"/>
      <c r="AI714" s="224"/>
      <c r="AJ714" s="224"/>
      <c r="AK714" s="224"/>
      <c r="AL714" s="5"/>
    </row>
    <row r="715" spans="1:38" ht="13.5" customHeight="1" x14ac:dyDescent="0.2">
      <c r="A715" s="220"/>
      <c r="B715" s="190"/>
      <c r="C715" s="232" t="s">
        <v>303</v>
      </c>
      <c r="D715" s="232"/>
      <c r="E715" s="233">
        <v>8618</v>
      </c>
      <c r="F715" s="200"/>
      <c r="G715" s="200"/>
      <c r="H715" s="200"/>
      <c r="I715" s="200"/>
      <c r="J715" s="200"/>
      <c r="K715" s="200"/>
      <c r="L715" s="230"/>
      <c r="M715" s="305">
        <v>2</v>
      </c>
      <c r="N715" s="191"/>
      <c r="O715" s="231"/>
      <c r="P715" s="234">
        <v>111.375</v>
      </c>
      <c r="Q715" s="200"/>
      <c r="R715" s="234">
        <v>111.375</v>
      </c>
      <c r="S715" s="200"/>
      <c r="T715" s="235">
        <v>155.83000000000001</v>
      </c>
      <c r="U715" s="200"/>
      <c r="V715" s="235">
        <v>155.82999999999998</v>
      </c>
      <c r="W715" s="200"/>
      <c r="X715" s="231"/>
      <c r="Y715" s="234">
        <v>222.75</v>
      </c>
      <c r="Z715" s="234">
        <v>222.75</v>
      </c>
      <c r="AA715" s="5"/>
      <c r="AB715" s="200"/>
      <c r="AC715" s="200"/>
      <c r="AD715" s="200"/>
      <c r="AG715" s="5"/>
      <c r="AH715" s="224"/>
      <c r="AI715" s="224"/>
      <c r="AJ715" s="224"/>
      <c r="AK715" s="224"/>
      <c r="AL715" s="5"/>
    </row>
    <row r="716" spans="1:38" ht="13.5" customHeight="1" x14ac:dyDescent="0.2">
      <c r="A716" s="220"/>
      <c r="B716" s="190"/>
      <c r="C716" s="232" t="s">
        <v>303</v>
      </c>
      <c r="D716" s="232"/>
      <c r="E716" s="233">
        <v>8638</v>
      </c>
      <c r="F716" s="200"/>
      <c r="G716" s="200"/>
      <c r="H716" s="200"/>
      <c r="I716" s="200"/>
      <c r="J716" s="200"/>
      <c r="K716" s="200"/>
      <c r="L716" s="230"/>
      <c r="M716" s="305">
        <v>1</v>
      </c>
      <c r="N716" s="191"/>
      <c r="O716" s="231"/>
      <c r="P716" s="234">
        <v>0</v>
      </c>
      <c r="Q716" s="200"/>
      <c r="R716" s="234">
        <v>0</v>
      </c>
      <c r="S716" s="200"/>
      <c r="T716" s="235">
        <v>0</v>
      </c>
      <c r="U716" s="200"/>
      <c r="V716" s="235">
        <v>0</v>
      </c>
      <c r="W716" s="200"/>
      <c r="X716" s="231"/>
      <c r="Y716" s="234">
        <v>0</v>
      </c>
      <c r="Z716" s="234">
        <v>0</v>
      </c>
      <c r="AA716" s="5"/>
      <c r="AB716" s="200"/>
      <c r="AC716" s="200"/>
      <c r="AD716" s="200"/>
      <c r="AG716" s="5"/>
      <c r="AH716" s="224"/>
      <c r="AI716" s="224"/>
      <c r="AJ716" s="224"/>
      <c r="AK716" s="224"/>
      <c r="AL716" s="5"/>
    </row>
    <row r="717" spans="1:38" ht="13.5" customHeight="1" x14ac:dyDescent="0.2">
      <c r="A717" s="220"/>
      <c r="B717" s="190"/>
      <c r="C717" s="232" t="s">
        <v>303</v>
      </c>
      <c r="D717" s="232"/>
      <c r="E717" s="233">
        <v>8648</v>
      </c>
      <c r="F717" s="200"/>
      <c r="G717" s="200"/>
      <c r="H717" s="200"/>
      <c r="I717" s="200"/>
      <c r="J717" s="200"/>
      <c r="K717" s="200"/>
      <c r="L717" s="230"/>
      <c r="M717" s="305">
        <v>1</v>
      </c>
      <c r="N717" s="191"/>
      <c r="O717" s="231"/>
      <c r="P717" s="234">
        <v>111.89</v>
      </c>
      <c r="Q717" s="200"/>
      <c r="R717" s="234">
        <v>111.89</v>
      </c>
      <c r="S717" s="200"/>
      <c r="T717" s="235">
        <v>156.86000000000001</v>
      </c>
      <c r="U717" s="200"/>
      <c r="V717" s="235">
        <v>156.86000000000001</v>
      </c>
      <c r="W717" s="200"/>
      <c r="X717" s="231"/>
      <c r="Y717" s="234">
        <v>111.89</v>
      </c>
      <c r="Z717" s="234">
        <v>111.89</v>
      </c>
      <c r="AA717" s="5"/>
      <c r="AB717" s="200"/>
      <c r="AC717" s="200"/>
      <c r="AD717" s="200"/>
      <c r="AG717" s="5"/>
      <c r="AH717" s="224"/>
      <c r="AI717" s="224"/>
      <c r="AJ717" s="224"/>
      <c r="AK717" s="224"/>
      <c r="AL717" s="5"/>
    </row>
    <row r="718" spans="1:38" ht="13.5" customHeight="1" x14ac:dyDescent="0.2">
      <c r="A718" s="220"/>
      <c r="B718" s="190"/>
      <c r="C718" s="232" t="s">
        <v>262</v>
      </c>
      <c r="D718" s="232"/>
      <c r="E718" s="233">
        <v>7083</v>
      </c>
      <c r="F718" s="200"/>
      <c r="G718" s="200"/>
      <c r="H718" s="200"/>
      <c r="I718" s="200"/>
      <c r="J718" s="200"/>
      <c r="K718" s="200"/>
      <c r="L718" s="230"/>
      <c r="M718" s="305">
        <v>1484</v>
      </c>
      <c r="N718" s="191"/>
      <c r="O718" s="231"/>
      <c r="P718" s="234">
        <v>377.88926300578032</v>
      </c>
      <c r="Q718" s="200"/>
      <c r="R718" s="234">
        <v>121.27</v>
      </c>
      <c r="S718" s="200"/>
      <c r="T718" s="235">
        <v>701.15307803468227</v>
      </c>
      <c r="U718" s="200"/>
      <c r="V718" s="235">
        <v>154.28500000000003</v>
      </c>
      <c r="W718" s="200"/>
      <c r="X718" s="231"/>
      <c r="Y718" s="234">
        <v>522998.74</v>
      </c>
      <c r="Z718" s="234">
        <v>522998.74</v>
      </c>
      <c r="AA718" s="5"/>
      <c r="AB718" s="200"/>
      <c r="AC718" s="200"/>
      <c r="AD718" s="200"/>
      <c r="AG718" s="5"/>
      <c r="AH718" s="224"/>
      <c r="AI718" s="224"/>
      <c r="AJ718" s="224"/>
      <c r="AK718" s="224"/>
      <c r="AL718" s="5"/>
    </row>
    <row r="719" spans="1:38" ht="13.5" customHeight="1" x14ac:dyDescent="0.2">
      <c r="A719" s="220"/>
      <c r="B719" s="190"/>
      <c r="C719" s="232" t="s">
        <v>263</v>
      </c>
      <c r="D719" s="232"/>
      <c r="E719" s="233">
        <v>7088</v>
      </c>
      <c r="F719" s="200"/>
      <c r="G719" s="200"/>
      <c r="H719" s="200"/>
      <c r="I719" s="200"/>
      <c r="J719" s="200"/>
      <c r="K719" s="200"/>
      <c r="L719" s="230"/>
      <c r="M719" s="305">
        <v>83</v>
      </c>
      <c r="N719" s="191"/>
      <c r="O719" s="231"/>
      <c r="P719" s="234">
        <v>234.13843373493978</v>
      </c>
      <c r="Q719" s="200"/>
      <c r="R719" s="234">
        <v>86.68</v>
      </c>
      <c r="S719" s="200"/>
      <c r="T719" s="235">
        <v>368.67313253012054</v>
      </c>
      <c r="U719" s="200"/>
      <c r="V719" s="235">
        <v>104.23</v>
      </c>
      <c r="W719" s="200"/>
      <c r="X719" s="231"/>
      <c r="Y719" s="234">
        <v>19433.490000000002</v>
      </c>
      <c r="Z719" s="234">
        <v>19433.490000000002</v>
      </c>
      <c r="AA719" s="5"/>
      <c r="AB719" s="200"/>
      <c r="AC719" s="200"/>
      <c r="AD719" s="200"/>
      <c r="AG719" s="5"/>
      <c r="AH719" s="224"/>
      <c r="AI719" s="224"/>
      <c r="AJ719" s="224"/>
      <c r="AK719" s="224"/>
      <c r="AL719" s="5"/>
    </row>
    <row r="720" spans="1:38" ht="13.5" customHeight="1" x14ac:dyDescent="0.2">
      <c r="A720" s="220"/>
      <c r="B720" s="190"/>
      <c r="C720" s="232" t="s">
        <v>264</v>
      </c>
      <c r="D720" s="232"/>
      <c r="E720" s="233">
        <v>7462</v>
      </c>
      <c r="F720" s="200"/>
      <c r="G720" s="200"/>
      <c r="H720" s="200"/>
      <c r="I720" s="200"/>
      <c r="J720" s="200"/>
      <c r="K720" s="200"/>
      <c r="L720" s="230"/>
      <c r="M720" s="305">
        <v>153</v>
      </c>
      <c r="N720" s="191"/>
      <c r="O720" s="231"/>
      <c r="P720" s="234">
        <v>206.61567567567567</v>
      </c>
      <c r="Q720" s="200"/>
      <c r="R720" s="234">
        <v>65.365000000000009</v>
      </c>
      <c r="S720" s="200"/>
      <c r="T720" s="235">
        <v>295.46236486486487</v>
      </c>
      <c r="U720" s="200"/>
      <c r="V720" s="235">
        <v>60.89</v>
      </c>
      <c r="W720" s="200"/>
      <c r="X720" s="231"/>
      <c r="Y720" s="234">
        <v>30579.119999999999</v>
      </c>
      <c r="Z720" s="234">
        <v>30579.119999999999</v>
      </c>
      <c r="AA720" s="5"/>
      <c r="AB720" s="200"/>
      <c r="AC720" s="200"/>
      <c r="AD720" s="200"/>
      <c r="AG720" s="5"/>
      <c r="AH720" s="224"/>
      <c r="AI720" s="224"/>
      <c r="AJ720" s="224"/>
      <c r="AK720" s="224"/>
      <c r="AL720" s="5"/>
    </row>
    <row r="721" spans="1:38" ht="13.5" customHeight="1" x14ac:dyDescent="0.2">
      <c r="A721" s="220"/>
      <c r="B721" s="190"/>
      <c r="C721" s="232" t="s">
        <v>434</v>
      </c>
      <c r="D721" s="232"/>
      <c r="E721" s="233">
        <v>7461</v>
      </c>
      <c r="F721" s="200"/>
      <c r="G721" s="200"/>
      <c r="H721" s="200"/>
      <c r="I721" s="200"/>
      <c r="J721" s="200"/>
      <c r="K721" s="200"/>
      <c r="L721" s="230"/>
      <c r="M721" s="305">
        <v>5</v>
      </c>
      <c r="N721" s="191"/>
      <c r="O721" s="231"/>
      <c r="P721" s="234">
        <v>124.55</v>
      </c>
      <c r="Q721" s="200"/>
      <c r="R721" s="234">
        <v>157.22</v>
      </c>
      <c r="S721" s="200"/>
      <c r="T721" s="235">
        <v>124.71</v>
      </c>
      <c r="U721" s="200"/>
      <c r="V721" s="235">
        <v>139.32</v>
      </c>
      <c r="W721" s="200"/>
      <c r="X721" s="231"/>
      <c r="Y721" s="234">
        <v>373.65</v>
      </c>
      <c r="Z721" s="234">
        <v>373.65</v>
      </c>
      <c r="AA721" s="5"/>
      <c r="AB721" s="200"/>
      <c r="AC721" s="200"/>
      <c r="AD721" s="200"/>
      <c r="AG721" s="5"/>
      <c r="AH721" s="224"/>
      <c r="AI721" s="224"/>
      <c r="AJ721" s="224"/>
      <c r="AK721" s="224"/>
      <c r="AL721" s="5"/>
    </row>
    <row r="722" spans="1:38" ht="13.5" customHeight="1" x14ac:dyDescent="0.2">
      <c r="A722" s="220"/>
      <c r="B722" s="190"/>
      <c r="C722" s="232" t="s">
        <v>304</v>
      </c>
      <c r="D722" s="232"/>
      <c r="E722" s="233">
        <v>7882</v>
      </c>
      <c r="F722" s="200"/>
      <c r="G722" s="200"/>
      <c r="H722" s="200"/>
      <c r="I722" s="200"/>
      <c r="J722" s="200"/>
      <c r="K722" s="200"/>
      <c r="L722" s="230"/>
      <c r="M722" s="305">
        <v>4</v>
      </c>
      <c r="N722" s="191"/>
      <c r="O722" s="231"/>
      <c r="P722" s="234">
        <v>79.506666666666675</v>
      </c>
      <c r="Q722" s="200"/>
      <c r="R722" s="234">
        <v>86.68</v>
      </c>
      <c r="S722" s="200"/>
      <c r="T722" s="235">
        <v>87.030000000000015</v>
      </c>
      <c r="U722" s="200"/>
      <c r="V722" s="235">
        <v>104.23</v>
      </c>
      <c r="W722" s="200"/>
      <c r="X722" s="231"/>
      <c r="Y722" s="234">
        <v>238.52</v>
      </c>
      <c r="Z722" s="234">
        <v>238.52</v>
      </c>
      <c r="AA722" s="5"/>
      <c r="AB722" s="200"/>
      <c r="AC722" s="200"/>
      <c r="AD722" s="200"/>
      <c r="AG722" s="5"/>
      <c r="AH722" s="224"/>
      <c r="AI722" s="224"/>
      <c r="AJ722" s="224"/>
      <c r="AK722" s="224"/>
      <c r="AL722" s="5"/>
    </row>
    <row r="723" spans="1:38" ht="13.5" customHeight="1" x14ac:dyDescent="0.2">
      <c r="A723" s="220"/>
      <c r="B723" s="190"/>
      <c r="C723" s="232" t="s">
        <v>305</v>
      </c>
      <c r="D723" s="232"/>
      <c r="E723" s="233">
        <v>7840</v>
      </c>
      <c r="F723" s="200"/>
      <c r="G723" s="200"/>
      <c r="H723" s="200"/>
      <c r="I723" s="200"/>
      <c r="J723" s="200"/>
      <c r="K723" s="200"/>
      <c r="L723" s="230"/>
      <c r="M723" s="305">
        <v>1</v>
      </c>
      <c r="N723" s="191"/>
      <c r="O723" s="231"/>
      <c r="P723" s="234">
        <v>0</v>
      </c>
      <c r="Q723" s="200"/>
      <c r="R723" s="234">
        <v>0</v>
      </c>
      <c r="S723" s="200"/>
      <c r="T723" s="235">
        <v>0</v>
      </c>
      <c r="U723" s="200"/>
      <c r="V723" s="235">
        <v>0</v>
      </c>
      <c r="W723" s="200"/>
      <c r="X723" s="231"/>
      <c r="Y723" s="234">
        <v>0</v>
      </c>
      <c r="Z723" s="234">
        <v>0</v>
      </c>
      <c r="AA723" s="5"/>
      <c r="AB723" s="200"/>
      <c r="AC723" s="200"/>
      <c r="AD723" s="200"/>
      <c r="AG723" s="5"/>
      <c r="AH723" s="224"/>
      <c r="AI723" s="224"/>
      <c r="AJ723" s="224"/>
      <c r="AK723" s="224"/>
      <c r="AL723" s="5"/>
    </row>
    <row r="724" spans="1:38" ht="13.5" customHeight="1" x14ac:dyDescent="0.2">
      <c r="A724" s="220"/>
      <c r="B724" s="190"/>
      <c r="C724" s="232" t="s">
        <v>265</v>
      </c>
      <c r="D724" s="232"/>
      <c r="E724" s="233">
        <v>7840</v>
      </c>
      <c r="F724" s="200"/>
      <c r="G724" s="200"/>
      <c r="H724" s="200"/>
      <c r="I724" s="200"/>
      <c r="J724" s="200"/>
      <c r="K724" s="200"/>
      <c r="L724" s="230"/>
      <c r="M724" s="305">
        <v>1</v>
      </c>
      <c r="N724" s="191"/>
      <c r="O724" s="231"/>
      <c r="P724" s="234">
        <v>57.54</v>
      </c>
      <c r="Q724" s="200"/>
      <c r="R724" s="234">
        <v>57.54</v>
      </c>
      <c r="S724" s="200"/>
      <c r="T724" s="235">
        <v>43.34</v>
      </c>
      <c r="U724" s="200"/>
      <c r="V724" s="235">
        <v>43.34</v>
      </c>
      <c r="W724" s="200"/>
      <c r="X724" s="231"/>
      <c r="Y724" s="234">
        <v>57.54</v>
      </c>
      <c r="Z724" s="234">
        <v>57.54</v>
      </c>
      <c r="AA724" s="5"/>
      <c r="AB724" s="200"/>
      <c r="AC724" s="200"/>
      <c r="AD724" s="200"/>
      <c r="AG724" s="5"/>
      <c r="AH724" s="224"/>
      <c r="AI724" s="224"/>
      <c r="AJ724" s="224"/>
      <c r="AK724" s="224"/>
      <c r="AL724" s="5"/>
    </row>
    <row r="725" spans="1:38" ht="13.5" customHeight="1" x14ac:dyDescent="0.2">
      <c r="A725" s="220"/>
      <c r="B725" s="190"/>
      <c r="C725" s="232" t="s">
        <v>265</v>
      </c>
      <c r="D725" s="232"/>
      <c r="E725" s="233">
        <v>7853</v>
      </c>
      <c r="F725" s="200"/>
      <c r="G725" s="200"/>
      <c r="H725" s="200"/>
      <c r="I725" s="200"/>
      <c r="J725" s="200"/>
      <c r="K725" s="200"/>
      <c r="L725" s="230"/>
      <c r="M725" s="305">
        <v>4</v>
      </c>
      <c r="N725" s="191"/>
      <c r="O725" s="231"/>
      <c r="P725" s="234">
        <v>114.33</v>
      </c>
      <c r="Q725" s="200"/>
      <c r="R725" s="234">
        <v>125.03</v>
      </c>
      <c r="S725" s="200"/>
      <c r="T725" s="235">
        <v>46.182499999999997</v>
      </c>
      <c r="U725" s="200"/>
      <c r="V725" s="235">
        <v>20.125</v>
      </c>
      <c r="W725" s="200"/>
      <c r="X725" s="231"/>
      <c r="Y725" s="234">
        <v>457.32</v>
      </c>
      <c r="Z725" s="234">
        <v>457.32</v>
      </c>
      <c r="AA725" s="5"/>
      <c r="AB725" s="200"/>
      <c r="AC725" s="200"/>
      <c r="AD725" s="200"/>
      <c r="AG725" s="5"/>
      <c r="AH725" s="224"/>
      <c r="AI725" s="224"/>
      <c r="AJ725" s="224"/>
      <c r="AK725" s="224"/>
      <c r="AL725" s="5"/>
    </row>
    <row r="726" spans="1:38" ht="13.5" customHeight="1" x14ac:dyDescent="0.2">
      <c r="A726" s="220"/>
      <c r="B726" s="190"/>
      <c r="C726" s="232" t="s">
        <v>265</v>
      </c>
      <c r="D726" s="232"/>
      <c r="E726" s="233">
        <v>7882</v>
      </c>
      <c r="F726" s="200"/>
      <c r="G726" s="200"/>
      <c r="H726" s="200"/>
      <c r="I726" s="200"/>
      <c r="J726" s="200"/>
      <c r="K726" s="200"/>
      <c r="L726" s="230"/>
      <c r="M726" s="305">
        <v>344</v>
      </c>
      <c r="N726" s="191"/>
      <c r="O726" s="231"/>
      <c r="P726" s="234">
        <v>331.63943859649123</v>
      </c>
      <c r="Q726" s="200"/>
      <c r="R726" s="234">
        <v>130.13999999999999</v>
      </c>
      <c r="S726" s="200"/>
      <c r="T726" s="235">
        <v>666.60835087719295</v>
      </c>
      <c r="U726" s="200"/>
      <c r="V726" s="235">
        <v>192.98</v>
      </c>
      <c r="W726" s="200"/>
      <c r="X726" s="231"/>
      <c r="Y726" s="234">
        <v>94517.24</v>
      </c>
      <c r="Z726" s="234">
        <v>94517.24</v>
      </c>
      <c r="AA726" s="5"/>
      <c r="AB726" s="200"/>
      <c r="AC726" s="200"/>
      <c r="AD726" s="200"/>
      <c r="AG726" s="5"/>
      <c r="AH726" s="224"/>
      <c r="AI726" s="224"/>
      <c r="AJ726" s="224"/>
      <c r="AK726" s="224"/>
      <c r="AL726" s="5"/>
    </row>
    <row r="727" spans="1:38" ht="13.5" customHeight="1" x14ac:dyDescent="0.2">
      <c r="A727" s="220"/>
      <c r="B727" s="190"/>
      <c r="C727" s="232" t="s">
        <v>362</v>
      </c>
      <c r="D727" s="232"/>
      <c r="E727" s="233">
        <v>8827</v>
      </c>
      <c r="F727" s="200"/>
      <c r="G727" s="200"/>
      <c r="H727" s="200"/>
      <c r="I727" s="200"/>
      <c r="J727" s="200"/>
      <c r="K727" s="200"/>
      <c r="L727" s="230"/>
      <c r="M727" s="305">
        <v>1</v>
      </c>
      <c r="N727" s="191"/>
      <c r="O727" s="231"/>
      <c r="P727" s="234">
        <v>0</v>
      </c>
      <c r="Q727" s="200"/>
      <c r="R727" s="234">
        <v>0</v>
      </c>
      <c r="S727" s="200"/>
      <c r="T727" s="235">
        <v>0</v>
      </c>
      <c r="U727" s="200"/>
      <c r="V727" s="235">
        <v>0</v>
      </c>
      <c r="W727" s="200"/>
      <c r="X727" s="231"/>
      <c r="Y727" s="234">
        <v>0</v>
      </c>
      <c r="Z727" s="234">
        <v>0</v>
      </c>
      <c r="AA727" s="5"/>
      <c r="AB727" s="200"/>
      <c r="AC727" s="200"/>
      <c r="AD727" s="200"/>
      <c r="AG727" s="5"/>
      <c r="AH727" s="224"/>
      <c r="AI727" s="224"/>
      <c r="AJ727" s="224"/>
      <c r="AK727" s="224"/>
      <c r="AL727" s="5"/>
    </row>
    <row r="728" spans="1:38" ht="13.5" customHeight="1" x14ac:dyDescent="0.2">
      <c r="A728" s="220"/>
      <c r="B728" s="190"/>
      <c r="C728" s="232" t="s">
        <v>363</v>
      </c>
      <c r="D728" s="232"/>
      <c r="E728" s="233">
        <v>8530</v>
      </c>
      <c r="F728" s="200"/>
      <c r="G728" s="200"/>
      <c r="H728" s="200"/>
      <c r="I728" s="200"/>
      <c r="J728" s="200"/>
      <c r="K728" s="200"/>
      <c r="L728" s="230"/>
      <c r="M728" s="305">
        <v>2</v>
      </c>
      <c r="N728" s="191"/>
      <c r="O728" s="231"/>
      <c r="P728" s="234">
        <v>143.72499999999999</v>
      </c>
      <c r="Q728" s="200"/>
      <c r="R728" s="234">
        <v>143.72500000000002</v>
      </c>
      <c r="S728" s="200"/>
      <c r="T728" s="235">
        <v>223.42500000000001</v>
      </c>
      <c r="U728" s="200"/>
      <c r="V728" s="235">
        <v>223.42500000000001</v>
      </c>
      <c r="W728" s="200"/>
      <c r="X728" s="231"/>
      <c r="Y728" s="234">
        <v>287.45</v>
      </c>
      <c r="Z728" s="234">
        <v>287.45</v>
      </c>
      <c r="AA728" s="5"/>
      <c r="AB728" s="200"/>
      <c r="AC728" s="200"/>
      <c r="AD728" s="200"/>
      <c r="AG728" s="5"/>
      <c r="AH728" s="224"/>
      <c r="AI728" s="224"/>
      <c r="AJ728" s="224"/>
      <c r="AK728" s="224"/>
      <c r="AL728" s="5"/>
    </row>
    <row r="729" spans="1:38" ht="13.5" customHeight="1" x14ac:dyDescent="0.2">
      <c r="A729" s="220"/>
      <c r="B729" s="190"/>
      <c r="C729" s="232" t="s">
        <v>266</v>
      </c>
      <c r="D729" s="232"/>
      <c r="E729" s="233">
        <v>7090</v>
      </c>
      <c r="F729" s="200"/>
      <c r="G729" s="200"/>
      <c r="H729" s="200"/>
      <c r="I729" s="200"/>
      <c r="J729" s="200"/>
      <c r="K729" s="200"/>
      <c r="L729" s="230"/>
      <c r="M729" s="305">
        <v>720</v>
      </c>
      <c r="N729" s="191"/>
      <c r="O729" s="231"/>
      <c r="P729" s="234">
        <v>210.70895962732919</v>
      </c>
      <c r="Q729" s="200"/>
      <c r="R729" s="234">
        <v>79.515000000000001</v>
      </c>
      <c r="S729" s="200"/>
      <c r="T729" s="235">
        <v>347.50447204968953</v>
      </c>
      <c r="U729" s="200"/>
      <c r="V729" s="235">
        <v>88.75</v>
      </c>
      <c r="W729" s="200"/>
      <c r="X729" s="231"/>
      <c r="Y729" s="234">
        <v>135696.57</v>
      </c>
      <c r="Z729" s="234">
        <v>135696.57</v>
      </c>
      <c r="AA729" s="5"/>
      <c r="AB729" s="200"/>
      <c r="AC729" s="200"/>
      <c r="AD729" s="200"/>
      <c r="AG729" s="5"/>
      <c r="AH729" s="224"/>
      <c r="AI729" s="224"/>
      <c r="AJ729" s="224"/>
      <c r="AK729" s="224"/>
      <c r="AL729" s="5"/>
    </row>
    <row r="730" spans="1:38" ht="13.5" customHeight="1" x14ac:dyDescent="0.2">
      <c r="A730" s="220"/>
      <c r="B730" s="190"/>
      <c r="C730" s="232" t="s">
        <v>365</v>
      </c>
      <c r="D730" s="232"/>
      <c r="E730" s="233">
        <v>7823</v>
      </c>
      <c r="F730" s="200"/>
      <c r="G730" s="200"/>
      <c r="H730" s="200"/>
      <c r="I730" s="200"/>
      <c r="J730" s="200"/>
      <c r="K730" s="200"/>
      <c r="L730" s="230"/>
      <c r="M730" s="305">
        <v>4</v>
      </c>
      <c r="N730" s="191"/>
      <c r="O730" s="231"/>
      <c r="P730" s="234">
        <v>218.04249999999999</v>
      </c>
      <c r="Q730" s="200"/>
      <c r="R730" s="234">
        <v>134.32999999999998</v>
      </c>
      <c r="S730" s="200"/>
      <c r="T730" s="235">
        <v>373.32500000000005</v>
      </c>
      <c r="U730" s="200"/>
      <c r="V730" s="235">
        <v>203.82</v>
      </c>
      <c r="W730" s="200"/>
      <c r="X730" s="231"/>
      <c r="Y730" s="234">
        <v>872.17</v>
      </c>
      <c r="Z730" s="234">
        <v>872.17</v>
      </c>
      <c r="AA730" s="5"/>
      <c r="AB730" s="200"/>
      <c r="AC730" s="200"/>
      <c r="AD730" s="200"/>
      <c r="AG730" s="5"/>
      <c r="AH730" s="224"/>
      <c r="AI730" s="224"/>
      <c r="AJ730" s="224"/>
      <c r="AK730" s="224"/>
      <c r="AL730" s="5"/>
    </row>
    <row r="731" spans="1:38" ht="13.5" customHeight="1" x14ac:dyDescent="0.2">
      <c r="A731" s="220"/>
      <c r="B731" s="190"/>
      <c r="C731" s="232" t="s">
        <v>384</v>
      </c>
      <c r="D731" s="232"/>
      <c r="E731" s="233">
        <v>7863</v>
      </c>
      <c r="F731" s="200"/>
      <c r="G731" s="200"/>
      <c r="H731" s="200"/>
      <c r="I731" s="200"/>
      <c r="J731" s="200"/>
      <c r="K731" s="200"/>
      <c r="L731" s="230"/>
      <c r="M731" s="305">
        <v>1</v>
      </c>
      <c r="N731" s="191"/>
      <c r="O731" s="231"/>
      <c r="P731" s="234">
        <v>62.274999999999999</v>
      </c>
      <c r="Q731" s="200"/>
      <c r="R731" s="234">
        <v>62.274999999999999</v>
      </c>
      <c r="S731" s="200"/>
      <c r="T731" s="235">
        <v>70.174999999999997</v>
      </c>
      <c r="U731" s="200"/>
      <c r="V731" s="235">
        <v>70.174999999999997</v>
      </c>
      <c r="W731" s="200"/>
      <c r="X731" s="231"/>
      <c r="Y731" s="234">
        <v>124.55</v>
      </c>
      <c r="Z731" s="234">
        <v>124.55</v>
      </c>
      <c r="AA731" s="5"/>
      <c r="AB731" s="200"/>
      <c r="AC731" s="200"/>
      <c r="AD731" s="200"/>
      <c r="AG731" s="5"/>
      <c r="AH731" s="224"/>
      <c r="AI731" s="224"/>
      <c r="AJ731" s="224"/>
      <c r="AK731" s="224"/>
      <c r="AL731" s="5"/>
    </row>
    <row r="732" spans="1:38" ht="13.5" customHeight="1" x14ac:dyDescent="0.2">
      <c r="A732" s="220"/>
      <c r="B732" s="190"/>
      <c r="C732" s="232" t="s">
        <v>267</v>
      </c>
      <c r="D732" s="232"/>
      <c r="E732" s="233">
        <v>7001</v>
      </c>
      <c r="F732" s="200"/>
      <c r="G732" s="200"/>
      <c r="H732" s="200"/>
      <c r="I732" s="200"/>
      <c r="J732" s="200"/>
      <c r="K732" s="200"/>
      <c r="L732" s="230"/>
      <c r="M732" s="305">
        <v>7</v>
      </c>
      <c r="N732" s="191"/>
      <c r="O732" s="231"/>
      <c r="P732" s="234">
        <v>1044.9849999999999</v>
      </c>
      <c r="Q732" s="200"/>
      <c r="R732" s="234">
        <v>322.86500000000001</v>
      </c>
      <c r="S732" s="200"/>
      <c r="T732" s="235">
        <v>2094.86</v>
      </c>
      <c r="U732" s="200"/>
      <c r="V732" s="235">
        <v>221.07500000000002</v>
      </c>
      <c r="W732" s="200"/>
      <c r="X732" s="231"/>
      <c r="Y732" s="234">
        <v>6269.91</v>
      </c>
      <c r="Z732" s="234">
        <v>6269.91</v>
      </c>
      <c r="AA732" s="5"/>
      <c r="AB732" s="200"/>
      <c r="AC732" s="200"/>
      <c r="AD732" s="200"/>
      <c r="AG732" s="5"/>
      <c r="AH732" s="224"/>
      <c r="AI732" s="224"/>
      <c r="AJ732" s="224"/>
      <c r="AK732" s="224"/>
      <c r="AL732" s="5"/>
    </row>
    <row r="733" spans="1:38" ht="13.5" customHeight="1" x14ac:dyDescent="0.2">
      <c r="A733" s="220"/>
      <c r="B733" s="190"/>
      <c r="C733" s="232" t="s">
        <v>267</v>
      </c>
      <c r="D733" s="232"/>
      <c r="E733" s="233">
        <v>7067</v>
      </c>
      <c r="F733" s="200"/>
      <c r="G733" s="200"/>
      <c r="H733" s="200"/>
      <c r="I733" s="200"/>
      <c r="J733" s="200"/>
      <c r="K733" s="200"/>
      <c r="L733" s="230"/>
      <c r="M733" s="305">
        <v>3</v>
      </c>
      <c r="N733" s="191"/>
      <c r="O733" s="231"/>
      <c r="P733" s="234">
        <v>99.77</v>
      </c>
      <c r="Q733" s="200"/>
      <c r="R733" s="234">
        <v>99.77000000000001</v>
      </c>
      <c r="S733" s="200"/>
      <c r="T733" s="235">
        <v>131.59</v>
      </c>
      <c r="U733" s="200"/>
      <c r="V733" s="235">
        <v>131.59</v>
      </c>
      <c r="W733" s="200"/>
      <c r="X733" s="231"/>
      <c r="Y733" s="234">
        <v>199.54</v>
      </c>
      <c r="Z733" s="234">
        <v>199.54</v>
      </c>
      <c r="AA733" s="5"/>
      <c r="AB733" s="200"/>
      <c r="AC733" s="200"/>
      <c r="AD733" s="200"/>
      <c r="AG733" s="5"/>
      <c r="AH733" s="224"/>
      <c r="AI733" s="224"/>
      <c r="AJ733" s="224"/>
      <c r="AK733" s="224"/>
      <c r="AL733" s="5"/>
    </row>
    <row r="734" spans="1:38" ht="13.5" customHeight="1" x14ac:dyDescent="0.2">
      <c r="A734" s="220"/>
      <c r="B734" s="190"/>
      <c r="C734" s="232" t="s">
        <v>267</v>
      </c>
      <c r="D734" s="232"/>
      <c r="E734" s="233">
        <v>7077</v>
      </c>
      <c r="F734" s="200"/>
      <c r="G734" s="200"/>
      <c r="H734" s="200"/>
      <c r="I734" s="200"/>
      <c r="J734" s="200"/>
      <c r="K734" s="200"/>
      <c r="L734" s="230"/>
      <c r="M734" s="305">
        <v>2</v>
      </c>
      <c r="N734" s="191"/>
      <c r="O734" s="231"/>
      <c r="P734" s="234">
        <v>1955.95</v>
      </c>
      <c r="Q734" s="200"/>
      <c r="R734" s="234">
        <v>1955.95</v>
      </c>
      <c r="S734" s="200"/>
      <c r="T734" s="235">
        <v>3814.27</v>
      </c>
      <c r="U734" s="200"/>
      <c r="V734" s="235">
        <v>3814.27</v>
      </c>
      <c r="W734" s="200"/>
      <c r="X734" s="231"/>
      <c r="Y734" s="234">
        <v>3911.9</v>
      </c>
      <c r="Z734" s="234">
        <v>3911.9</v>
      </c>
      <c r="AA734" s="5"/>
      <c r="AB734" s="200"/>
      <c r="AC734" s="200"/>
      <c r="AD734" s="200"/>
      <c r="AG734" s="5"/>
      <c r="AH734" s="224"/>
      <c r="AI734" s="224"/>
      <c r="AJ734" s="224"/>
      <c r="AK734" s="224"/>
      <c r="AL734" s="5"/>
    </row>
    <row r="735" spans="1:38" ht="13.5" customHeight="1" x14ac:dyDescent="0.2">
      <c r="A735" s="220"/>
      <c r="B735" s="190"/>
      <c r="C735" s="232" t="s">
        <v>267</v>
      </c>
      <c r="D735" s="232"/>
      <c r="E735" s="233">
        <v>7095</v>
      </c>
      <c r="F735" s="200"/>
      <c r="G735" s="200"/>
      <c r="H735" s="200"/>
      <c r="I735" s="200"/>
      <c r="J735" s="200"/>
      <c r="K735" s="200"/>
      <c r="L735" s="230"/>
      <c r="M735" s="305">
        <v>538</v>
      </c>
      <c r="N735" s="191"/>
      <c r="O735" s="231"/>
      <c r="P735" s="234">
        <v>461.76598455598457</v>
      </c>
      <c r="Q735" s="200"/>
      <c r="R735" s="234">
        <v>172.64</v>
      </c>
      <c r="S735" s="200"/>
      <c r="T735" s="235">
        <v>941.15027027026974</v>
      </c>
      <c r="U735" s="200"/>
      <c r="V735" s="235">
        <v>276.58</v>
      </c>
      <c r="W735" s="200"/>
      <c r="X735" s="231"/>
      <c r="Y735" s="234">
        <v>239194.78</v>
      </c>
      <c r="Z735" s="234">
        <v>239194.78</v>
      </c>
      <c r="AA735" s="5"/>
      <c r="AB735" s="200"/>
      <c r="AC735" s="200"/>
      <c r="AD735" s="200"/>
      <c r="AG735" s="5"/>
      <c r="AH735" s="224"/>
      <c r="AI735" s="224"/>
      <c r="AJ735" s="224"/>
      <c r="AK735" s="224"/>
      <c r="AL735" s="5"/>
    </row>
    <row r="736" spans="1:38" ht="13.5" customHeight="1" x14ac:dyDescent="0.2">
      <c r="A736" s="220"/>
      <c r="B736" s="190"/>
      <c r="C736" s="232" t="s">
        <v>267</v>
      </c>
      <c r="D736" s="232"/>
      <c r="E736" s="233">
        <v>8830</v>
      </c>
      <c r="F736" s="200"/>
      <c r="G736" s="200"/>
      <c r="H736" s="200"/>
      <c r="I736" s="200"/>
      <c r="J736" s="200"/>
      <c r="K736" s="200"/>
      <c r="L736" s="230"/>
      <c r="M736" s="305">
        <v>12</v>
      </c>
      <c r="N736" s="191"/>
      <c r="O736" s="231"/>
      <c r="P736" s="234">
        <v>234.38499999999999</v>
      </c>
      <c r="Q736" s="200"/>
      <c r="R736" s="234">
        <v>234.38500000000002</v>
      </c>
      <c r="S736" s="200"/>
      <c r="T736" s="235">
        <v>237.875</v>
      </c>
      <c r="U736" s="200"/>
      <c r="V736" s="235">
        <v>237.875</v>
      </c>
      <c r="W736" s="200"/>
      <c r="X736" s="231"/>
      <c r="Y736" s="234">
        <v>468.77</v>
      </c>
      <c r="Z736" s="234">
        <v>468.77</v>
      </c>
      <c r="AA736" s="5"/>
      <c r="AB736" s="200"/>
      <c r="AC736" s="200"/>
      <c r="AD736" s="200"/>
      <c r="AG736" s="5"/>
      <c r="AH736" s="224"/>
      <c r="AI736" s="224"/>
      <c r="AJ736" s="224"/>
      <c r="AK736" s="224"/>
      <c r="AL736" s="5"/>
    </row>
    <row r="737" spans="1:38" ht="13.5" customHeight="1" x14ac:dyDescent="0.2">
      <c r="A737" s="220"/>
      <c r="B737" s="190"/>
      <c r="C737" s="232" t="s">
        <v>267</v>
      </c>
      <c r="D737" s="232"/>
      <c r="E737" s="233">
        <v>8832</v>
      </c>
      <c r="F737" s="200"/>
      <c r="G737" s="200"/>
      <c r="H737" s="200"/>
      <c r="I737" s="200"/>
      <c r="J737" s="200"/>
      <c r="K737" s="200"/>
      <c r="L737" s="230"/>
      <c r="M737" s="305">
        <v>1</v>
      </c>
      <c r="N737" s="191"/>
      <c r="O737" s="231"/>
      <c r="P737" s="234">
        <v>0</v>
      </c>
      <c r="Q737" s="200"/>
      <c r="R737" s="234">
        <v>0</v>
      </c>
      <c r="S737" s="200"/>
      <c r="T737" s="235">
        <v>0</v>
      </c>
      <c r="U737" s="200"/>
      <c r="V737" s="235">
        <v>0</v>
      </c>
      <c r="W737" s="200"/>
      <c r="X737" s="231"/>
      <c r="Y737" s="234">
        <v>0</v>
      </c>
      <c r="Z737" s="234">
        <v>0</v>
      </c>
      <c r="AA737" s="5"/>
      <c r="AB737" s="200"/>
      <c r="AC737" s="200"/>
      <c r="AD737" s="200"/>
      <c r="AG737" s="5"/>
      <c r="AH737" s="224"/>
      <c r="AI737" s="224"/>
      <c r="AJ737" s="224"/>
      <c r="AK737" s="224"/>
      <c r="AL737" s="5"/>
    </row>
    <row r="738" spans="1:38" ht="13.5" customHeight="1" x14ac:dyDescent="0.2">
      <c r="A738" s="220"/>
      <c r="B738" s="190"/>
      <c r="C738" s="232" t="s">
        <v>267</v>
      </c>
      <c r="D738" s="232"/>
      <c r="E738" s="233">
        <v>8861</v>
      </c>
      <c r="F738" s="200"/>
      <c r="G738" s="200"/>
      <c r="H738" s="200"/>
      <c r="I738" s="200"/>
      <c r="J738" s="200"/>
      <c r="K738" s="200"/>
      <c r="L738" s="230"/>
      <c r="M738" s="305">
        <v>3</v>
      </c>
      <c r="N738" s="191"/>
      <c r="O738" s="231"/>
      <c r="P738" s="234">
        <v>36.79</v>
      </c>
      <c r="Q738" s="200"/>
      <c r="R738" s="234">
        <v>36.79</v>
      </c>
      <c r="S738" s="200"/>
      <c r="T738" s="235">
        <v>0</v>
      </c>
      <c r="U738" s="200"/>
      <c r="V738" s="235">
        <v>0</v>
      </c>
      <c r="W738" s="200"/>
      <c r="X738" s="231"/>
      <c r="Y738" s="234">
        <v>73.58</v>
      </c>
      <c r="Z738" s="234">
        <v>73.58</v>
      </c>
      <c r="AA738" s="5"/>
      <c r="AB738" s="200"/>
      <c r="AC738" s="200"/>
      <c r="AD738" s="200"/>
      <c r="AG738" s="5"/>
      <c r="AH738" s="224"/>
      <c r="AI738" s="224"/>
      <c r="AJ738" s="224"/>
      <c r="AK738" s="224"/>
      <c r="AL738" s="5"/>
    </row>
    <row r="739" spans="1:38" ht="13.5" customHeight="1" thickBot="1" x14ac:dyDescent="0.25">
      <c r="A739" s="220"/>
      <c r="B739" s="190"/>
      <c r="C739" s="232" t="s">
        <v>267</v>
      </c>
      <c r="D739" s="232"/>
      <c r="E739" s="233">
        <v>8863</v>
      </c>
      <c r="F739" s="200"/>
      <c r="G739" s="200"/>
      <c r="H739" s="200"/>
      <c r="I739" s="200"/>
      <c r="J739" s="200"/>
      <c r="K739" s="200"/>
      <c r="L739" s="230"/>
      <c r="M739" s="305">
        <v>4</v>
      </c>
      <c r="N739" s="191"/>
      <c r="O739" s="231"/>
      <c r="P739" s="234">
        <v>88.353333333333339</v>
      </c>
      <c r="Q739" s="200"/>
      <c r="R739" s="234">
        <v>91.11</v>
      </c>
      <c r="S739" s="200"/>
      <c r="T739" s="235">
        <v>94.256666666666661</v>
      </c>
      <c r="U739" s="200"/>
      <c r="V739" s="235">
        <v>113.52</v>
      </c>
      <c r="W739" s="200"/>
      <c r="X739" s="231"/>
      <c r="Y739" s="234">
        <v>265.06</v>
      </c>
      <c r="Z739" s="234">
        <v>265.06</v>
      </c>
      <c r="AA739" s="5"/>
      <c r="AB739" s="200"/>
      <c r="AC739" s="200"/>
      <c r="AD739" s="200"/>
      <c r="AG739" s="5"/>
      <c r="AH739" s="224"/>
      <c r="AI739" s="224"/>
      <c r="AJ739" s="224"/>
      <c r="AK739" s="224"/>
      <c r="AL739" s="5"/>
    </row>
    <row r="740" spans="1:38" ht="13.5" thickBot="1" x14ac:dyDescent="0.25">
      <c r="A740" s="54"/>
      <c r="B740" s="88" t="s">
        <v>54</v>
      </c>
      <c r="C740" s="90"/>
      <c r="D740" s="90"/>
      <c r="E740" s="90"/>
      <c r="F740" s="90"/>
      <c r="G740" s="90"/>
      <c r="H740" s="90"/>
      <c r="I740" s="90"/>
      <c r="J740" s="90"/>
      <c r="K740" s="91"/>
      <c r="M740" s="289">
        <v>23748</v>
      </c>
      <c r="N740" s="91"/>
      <c r="P740" s="214">
        <v>655.26316661389762</v>
      </c>
      <c r="Q740" s="94"/>
      <c r="R740" s="173">
        <v>441.99867283950601</v>
      </c>
      <c r="S740" s="94"/>
      <c r="T740" s="215">
        <v>1840.702624844454</v>
      </c>
      <c r="U740" s="94"/>
      <c r="V740" s="215">
        <v>1143.3800308641974</v>
      </c>
      <c r="W740" s="97"/>
      <c r="Y740" s="236">
        <v>10502233.469999995</v>
      </c>
      <c r="Z740" s="237">
        <v>10504176.929999994</v>
      </c>
      <c r="AB740" s="90"/>
      <c r="AC740" s="90"/>
      <c r="AD740" s="91"/>
      <c r="AE740" s="4"/>
      <c r="AF740" s="4"/>
    </row>
    <row r="741" spans="1:38" s="4" customFormat="1" x14ac:dyDescent="0.2">
      <c r="A741" s="54"/>
      <c r="M741" s="299"/>
      <c r="P741" s="49"/>
      <c r="Y741" s="49"/>
      <c r="AB741" s="57"/>
      <c r="AC741" s="5"/>
      <c r="AD741" s="5"/>
      <c r="AH741" s="73"/>
      <c r="AI741" s="73"/>
      <c r="AJ741" s="73"/>
      <c r="AK741" s="73"/>
    </row>
    <row r="742" spans="1:38" ht="63.75" x14ac:dyDescent="0.2">
      <c r="A742" s="189">
        <f>A311</f>
        <v>44531</v>
      </c>
      <c r="B742" s="55" t="s">
        <v>55</v>
      </c>
      <c r="C742" s="55" t="s">
        <v>37</v>
      </c>
      <c r="D742" s="55" t="s">
        <v>38</v>
      </c>
      <c r="E742" s="55" t="s">
        <v>39</v>
      </c>
      <c r="F742" s="157" t="s">
        <v>40</v>
      </c>
      <c r="G742" s="157" t="s">
        <v>40</v>
      </c>
      <c r="H742" s="157" t="s">
        <v>41</v>
      </c>
      <c r="I742" s="157" t="s">
        <v>41</v>
      </c>
      <c r="J742" s="157" t="s">
        <v>42</v>
      </c>
      <c r="K742" s="157" t="s">
        <v>43</v>
      </c>
      <c r="L742" s="85"/>
      <c r="M742" s="290" t="s">
        <v>44</v>
      </c>
      <c r="N742" s="70" t="s">
        <v>44</v>
      </c>
      <c r="O742" s="71"/>
      <c r="P742" s="56" t="s">
        <v>45</v>
      </c>
      <c r="Q742" s="56" t="s">
        <v>45</v>
      </c>
      <c r="R742" s="56" t="s">
        <v>46</v>
      </c>
      <c r="S742" s="56" t="s">
        <v>46</v>
      </c>
      <c r="T742" s="56" t="s">
        <v>47</v>
      </c>
      <c r="U742" s="56" t="s">
        <v>47</v>
      </c>
      <c r="V742" s="56" t="s">
        <v>48</v>
      </c>
      <c r="W742" s="56" t="s">
        <v>48</v>
      </c>
      <c r="X742" s="71"/>
      <c r="Y742" s="56" t="s">
        <v>49</v>
      </c>
      <c r="Z742" s="56" t="s">
        <v>50</v>
      </c>
      <c r="AB742" s="157" t="s">
        <v>51</v>
      </c>
      <c r="AC742" s="157" t="s">
        <v>52</v>
      </c>
      <c r="AD742" s="157" t="s">
        <v>53</v>
      </c>
      <c r="AE742" s="4"/>
      <c r="AF742" s="4"/>
    </row>
    <row r="743" spans="1:38" x14ac:dyDescent="0.2">
      <c r="A743" s="54"/>
      <c r="B743" s="11"/>
      <c r="C743" s="226" t="s">
        <v>318</v>
      </c>
      <c r="D743" s="226"/>
      <c r="E743" s="228">
        <v>7820</v>
      </c>
      <c r="F743" s="11"/>
      <c r="G743" s="11"/>
      <c r="H743" s="11"/>
      <c r="I743" s="11"/>
      <c r="J743" s="11"/>
      <c r="K743" s="11"/>
      <c r="M743" s="288">
        <v>1</v>
      </c>
      <c r="N743" s="68"/>
      <c r="P743" s="171">
        <v>0</v>
      </c>
      <c r="Q743" s="11"/>
      <c r="R743" s="171">
        <v>0</v>
      </c>
      <c r="S743" s="11"/>
      <c r="T743" s="218">
        <v>0</v>
      </c>
      <c r="U743" s="11"/>
      <c r="V743" s="218">
        <v>0</v>
      </c>
      <c r="W743" s="11"/>
      <c r="Y743" s="171">
        <v>0</v>
      </c>
      <c r="Z743" s="171">
        <v>0</v>
      </c>
      <c r="AB743" s="11"/>
      <c r="AC743" s="11"/>
      <c r="AD743" s="11"/>
      <c r="AE743" s="4"/>
      <c r="AF743" s="4"/>
    </row>
    <row r="744" spans="1:38" x14ac:dyDescent="0.2">
      <c r="A744" s="54"/>
      <c r="B744" s="11"/>
      <c r="C744" s="226" t="s">
        <v>217</v>
      </c>
      <c r="D744" s="226"/>
      <c r="E744" s="228">
        <v>8865</v>
      </c>
      <c r="F744" s="11"/>
      <c r="G744" s="11"/>
      <c r="H744" s="11"/>
      <c r="I744" s="11"/>
      <c r="J744" s="11"/>
      <c r="K744" s="11"/>
      <c r="M744" s="288">
        <v>27</v>
      </c>
      <c r="N744" s="68"/>
      <c r="P744" s="171">
        <v>379.50833333333338</v>
      </c>
      <c r="Q744" s="11"/>
      <c r="R744" s="171">
        <v>192.01499999999999</v>
      </c>
      <c r="S744" s="11"/>
      <c r="T744" s="218">
        <v>753.78125</v>
      </c>
      <c r="U744" s="11"/>
      <c r="V744" s="218">
        <v>406.85</v>
      </c>
      <c r="W744" s="11"/>
      <c r="Y744" s="171">
        <v>9108.2000000000007</v>
      </c>
      <c r="Z744" s="171">
        <v>9435.92</v>
      </c>
      <c r="AB744" s="11"/>
      <c r="AC744" s="11"/>
      <c r="AD744" s="11"/>
      <c r="AE744" s="4"/>
      <c r="AF744" s="4"/>
    </row>
    <row r="745" spans="1:38" x14ac:dyDescent="0.2">
      <c r="A745" s="54"/>
      <c r="B745" s="11"/>
      <c r="C745" s="226" t="s">
        <v>388</v>
      </c>
      <c r="D745" s="226"/>
      <c r="E745" s="228">
        <v>7821</v>
      </c>
      <c r="F745" s="11"/>
      <c r="G745" s="11"/>
      <c r="H745" s="11"/>
      <c r="I745" s="11"/>
      <c r="J745" s="11"/>
      <c r="K745" s="11"/>
      <c r="M745" s="288">
        <v>4</v>
      </c>
      <c r="N745" s="68"/>
      <c r="P745" s="171">
        <v>172.01750000000001</v>
      </c>
      <c r="Q745" s="11"/>
      <c r="R745" s="171">
        <v>85.11</v>
      </c>
      <c r="S745" s="11"/>
      <c r="T745" s="218">
        <v>275.36</v>
      </c>
      <c r="U745" s="11"/>
      <c r="V745" s="218">
        <v>94.974999999999994</v>
      </c>
      <c r="W745" s="11"/>
      <c r="Y745" s="171">
        <v>688.07</v>
      </c>
      <c r="Z745" s="171">
        <v>688.07</v>
      </c>
      <c r="AB745" s="11"/>
      <c r="AC745" s="11"/>
      <c r="AD745" s="11"/>
      <c r="AE745" s="4"/>
      <c r="AF745" s="4"/>
    </row>
    <row r="746" spans="1:38" x14ac:dyDescent="0.2">
      <c r="A746" s="54"/>
      <c r="B746" s="11"/>
      <c r="C746" s="226" t="s">
        <v>331</v>
      </c>
      <c r="D746" s="226"/>
      <c r="E746" s="228">
        <v>7821</v>
      </c>
      <c r="F746" s="11"/>
      <c r="G746" s="11"/>
      <c r="H746" s="11"/>
      <c r="I746" s="11"/>
      <c r="J746" s="11"/>
      <c r="K746" s="11"/>
      <c r="M746" s="288">
        <v>23</v>
      </c>
      <c r="N746" s="68"/>
      <c r="P746" s="171">
        <v>415.63580645161289</v>
      </c>
      <c r="Q746" s="11"/>
      <c r="R746" s="171">
        <v>283.36</v>
      </c>
      <c r="S746" s="11"/>
      <c r="T746" s="218">
        <v>698.43483870967748</v>
      </c>
      <c r="U746" s="11"/>
      <c r="V746" s="218">
        <v>283.55</v>
      </c>
      <c r="W746" s="11"/>
      <c r="Y746" s="171">
        <v>12884.71</v>
      </c>
      <c r="Z746" s="171">
        <v>12884.71</v>
      </c>
      <c r="AB746" s="11"/>
      <c r="AC746" s="11"/>
      <c r="AD746" s="11"/>
      <c r="AE746" s="4"/>
      <c r="AF746" s="4"/>
    </row>
    <row r="747" spans="1:38" x14ac:dyDescent="0.2">
      <c r="A747" s="54"/>
      <c r="B747" s="11"/>
      <c r="C747" s="226" t="s">
        <v>331</v>
      </c>
      <c r="D747" s="226"/>
      <c r="E747" s="228">
        <v>7860</v>
      </c>
      <c r="F747" s="11"/>
      <c r="G747" s="11"/>
      <c r="H747" s="11"/>
      <c r="I747" s="11"/>
      <c r="J747" s="11"/>
      <c r="K747" s="11"/>
      <c r="M747" s="288">
        <v>2</v>
      </c>
      <c r="N747" s="68"/>
      <c r="P747" s="171">
        <v>378.95</v>
      </c>
      <c r="Q747" s="11"/>
      <c r="R747" s="171">
        <v>378.95</v>
      </c>
      <c r="S747" s="11"/>
      <c r="T747" s="218">
        <v>835.70499999999993</v>
      </c>
      <c r="U747" s="11"/>
      <c r="V747" s="218">
        <v>835.70500000000004</v>
      </c>
      <c r="W747" s="11"/>
      <c r="Y747" s="171">
        <v>757.9</v>
      </c>
      <c r="Z747" s="171">
        <v>757.9</v>
      </c>
      <c r="AB747" s="11"/>
      <c r="AC747" s="11"/>
      <c r="AD747" s="11"/>
      <c r="AE747" s="4"/>
      <c r="AF747" s="4"/>
    </row>
    <row r="748" spans="1:38" x14ac:dyDescent="0.2">
      <c r="A748" s="54"/>
      <c r="B748" s="11"/>
      <c r="C748" s="226" t="s">
        <v>331</v>
      </c>
      <c r="D748" s="226"/>
      <c r="E748" s="228">
        <v>7871</v>
      </c>
      <c r="F748" s="11"/>
      <c r="G748" s="11"/>
      <c r="H748" s="11"/>
      <c r="I748" s="11"/>
      <c r="J748" s="11"/>
      <c r="K748" s="11"/>
      <c r="M748" s="288">
        <v>3</v>
      </c>
      <c r="N748" s="68"/>
      <c r="P748" s="171">
        <v>4812.76</v>
      </c>
      <c r="Q748" s="11"/>
      <c r="R748" s="171">
        <v>1925.93</v>
      </c>
      <c r="S748" s="11"/>
      <c r="T748" s="218">
        <v>16540.793333333331</v>
      </c>
      <c r="U748" s="11"/>
      <c r="V748" s="218">
        <v>5114.04</v>
      </c>
      <c r="W748" s="11"/>
      <c r="Y748" s="171">
        <v>14438.28</v>
      </c>
      <c r="Z748" s="171">
        <v>14438.28</v>
      </c>
      <c r="AB748" s="11"/>
      <c r="AC748" s="11"/>
      <c r="AD748" s="11"/>
      <c r="AE748" s="4"/>
      <c r="AF748" s="4"/>
    </row>
    <row r="749" spans="1:38" x14ac:dyDescent="0.2">
      <c r="A749" s="54"/>
      <c r="B749" s="11"/>
      <c r="C749" s="226" t="s">
        <v>271</v>
      </c>
      <c r="D749" s="226"/>
      <c r="E749" s="228">
        <v>8801</v>
      </c>
      <c r="F749" s="11"/>
      <c r="G749" s="11"/>
      <c r="H749" s="11"/>
      <c r="I749" s="11"/>
      <c r="J749" s="11"/>
      <c r="K749" s="11"/>
      <c r="M749" s="288">
        <v>46</v>
      </c>
      <c r="N749" s="68"/>
      <c r="P749" s="171">
        <v>249.03057142857142</v>
      </c>
      <c r="Q749" s="11"/>
      <c r="R749" s="171">
        <v>119.61</v>
      </c>
      <c r="S749" s="11"/>
      <c r="T749" s="218">
        <v>469.38885714285726</v>
      </c>
      <c r="U749" s="11"/>
      <c r="V749" s="218">
        <v>184.64</v>
      </c>
      <c r="W749" s="11"/>
      <c r="Y749" s="171">
        <v>8716.07</v>
      </c>
      <c r="Z749" s="171">
        <v>8723.59</v>
      </c>
      <c r="AB749" s="11"/>
      <c r="AC749" s="11"/>
      <c r="AD749" s="11"/>
      <c r="AE749" s="4"/>
      <c r="AF749" s="4"/>
    </row>
    <row r="750" spans="1:38" x14ac:dyDescent="0.2">
      <c r="A750" s="54"/>
      <c r="B750" s="11"/>
      <c r="C750" s="226" t="s">
        <v>278</v>
      </c>
      <c r="D750" s="226"/>
      <c r="E750" s="228">
        <v>7822</v>
      </c>
      <c r="F750" s="11"/>
      <c r="G750" s="11"/>
      <c r="H750" s="11"/>
      <c r="I750" s="11"/>
      <c r="J750" s="11"/>
      <c r="K750" s="11"/>
      <c r="M750" s="288">
        <v>28</v>
      </c>
      <c r="N750" s="68"/>
      <c r="P750" s="171">
        <v>149.79583333333332</v>
      </c>
      <c r="Q750" s="11"/>
      <c r="R750" s="171">
        <v>119.05500000000001</v>
      </c>
      <c r="S750" s="11"/>
      <c r="T750" s="218">
        <v>239.58250000000001</v>
      </c>
      <c r="U750" s="11"/>
      <c r="V750" s="218">
        <v>195.39499999999998</v>
      </c>
      <c r="W750" s="11"/>
      <c r="Y750" s="171">
        <v>3595.1</v>
      </c>
      <c r="Z750" s="171">
        <v>3595.1</v>
      </c>
      <c r="AB750" s="11"/>
      <c r="AC750" s="11"/>
      <c r="AD750" s="11"/>
      <c r="AE750" s="4"/>
      <c r="AF750" s="4"/>
    </row>
    <row r="751" spans="1:38" x14ac:dyDescent="0.2">
      <c r="A751" s="54"/>
      <c r="B751" s="11"/>
      <c r="C751" s="226" t="s">
        <v>218</v>
      </c>
      <c r="D751" s="226"/>
      <c r="E751" s="228">
        <v>7001</v>
      </c>
      <c r="F751" s="11"/>
      <c r="G751" s="11"/>
      <c r="H751" s="11"/>
      <c r="I751" s="11"/>
      <c r="J751" s="11"/>
      <c r="K751" s="11"/>
      <c r="M751" s="288">
        <v>397</v>
      </c>
      <c r="N751" s="68"/>
      <c r="P751" s="171">
        <v>1172.1772897196263</v>
      </c>
      <c r="Q751" s="11"/>
      <c r="R751" s="171">
        <v>338.69000000000005</v>
      </c>
      <c r="S751" s="11"/>
      <c r="T751" s="218">
        <v>3345.1462149532722</v>
      </c>
      <c r="U751" s="11"/>
      <c r="V751" s="218">
        <v>472.995</v>
      </c>
      <c r="W751" s="11"/>
      <c r="Y751" s="171">
        <v>250845.94</v>
      </c>
      <c r="Z751" s="171">
        <v>250845.94</v>
      </c>
      <c r="AB751" s="11"/>
      <c r="AC751" s="11"/>
      <c r="AD751" s="11"/>
      <c r="AE751" s="4"/>
      <c r="AF751" s="4"/>
    </row>
    <row r="752" spans="1:38" x14ac:dyDescent="0.2">
      <c r="A752" s="54"/>
      <c r="B752" s="11"/>
      <c r="C752" s="226" t="s">
        <v>332</v>
      </c>
      <c r="D752" s="226"/>
      <c r="E752" s="228">
        <v>7095</v>
      </c>
      <c r="F752" s="11"/>
      <c r="G752" s="11"/>
      <c r="H752" s="11"/>
      <c r="I752" s="11"/>
      <c r="J752" s="11"/>
      <c r="K752" s="11"/>
      <c r="M752" s="288">
        <v>1</v>
      </c>
      <c r="N752" s="68"/>
      <c r="P752" s="171">
        <v>0</v>
      </c>
      <c r="Q752" s="11"/>
      <c r="R752" s="171">
        <v>0</v>
      </c>
      <c r="S752" s="11"/>
      <c r="T752" s="218">
        <v>0</v>
      </c>
      <c r="U752" s="11"/>
      <c r="V752" s="218">
        <v>0</v>
      </c>
      <c r="W752" s="11"/>
      <c r="Y752" s="171">
        <v>0</v>
      </c>
      <c r="Z752" s="171">
        <v>0</v>
      </c>
      <c r="AB752" s="11"/>
      <c r="AC752" s="11"/>
      <c r="AD752" s="11"/>
      <c r="AE752" s="4"/>
      <c r="AF752" s="4"/>
    </row>
    <row r="753" spans="1:32" x14ac:dyDescent="0.2">
      <c r="A753" s="54"/>
      <c r="B753" s="11"/>
      <c r="C753" s="226" t="s">
        <v>438</v>
      </c>
      <c r="D753" s="226"/>
      <c r="E753" s="228">
        <v>8803</v>
      </c>
      <c r="F753" s="11"/>
      <c r="G753" s="11"/>
      <c r="H753" s="11"/>
      <c r="I753" s="11"/>
      <c r="J753" s="11"/>
      <c r="K753" s="11"/>
      <c r="M753" s="288">
        <v>2</v>
      </c>
      <c r="N753" s="68"/>
      <c r="P753" s="171">
        <v>445.46</v>
      </c>
      <c r="Q753" s="11"/>
      <c r="R753" s="171">
        <v>445.46</v>
      </c>
      <c r="S753" s="11"/>
      <c r="T753" s="218">
        <v>935.14499999999998</v>
      </c>
      <c r="U753" s="11"/>
      <c r="V753" s="218">
        <v>935.14499999999998</v>
      </c>
      <c r="W753" s="11"/>
      <c r="Y753" s="171">
        <v>890.92</v>
      </c>
      <c r="Z753" s="171">
        <v>890.92</v>
      </c>
      <c r="AB753" s="11"/>
      <c r="AC753" s="11"/>
      <c r="AD753" s="11"/>
      <c r="AE753" s="4"/>
      <c r="AF753" s="4"/>
    </row>
    <row r="754" spans="1:32" x14ac:dyDescent="0.2">
      <c r="A754" s="54"/>
      <c r="B754" s="11"/>
      <c r="C754" s="226" t="s">
        <v>219</v>
      </c>
      <c r="D754" s="226"/>
      <c r="E754" s="228">
        <v>7823</v>
      </c>
      <c r="F754" s="11"/>
      <c r="G754" s="11"/>
      <c r="H754" s="11"/>
      <c r="I754" s="11"/>
      <c r="J754" s="11"/>
      <c r="K754" s="11"/>
      <c r="M754" s="288">
        <v>122</v>
      </c>
      <c r="N754" s="68"/>
      <c r="P754" s="171">
        <v>1033.1254310344827</v>
      </c>
      <c r="Q754" s="11"/>
      <c r="R754" s="171">
        <v>202.84</v>
      </c>
      <c r="S754" s="11"/>
      <c r="T754" s="218">
        <v>8029.6712068965508</v>
      </c>
      <c r="U754" s="11"/>
      <c r="V754" s="218">
        <v>278.45000000000005</v>
      </c>
      <c r="W754" s="11"/>
      <c r="Y754" s="171">
        <v>119842.55</v>
      </c>
      <c r="Z754" s="171">
        <v>119842.55</v>
      </c>
      <c r="AB754" s="11"/>
      <c r="AC754" s="11"/>
      <c r="AD754" s="11"/>
      <c r="AE754" s="4"/>
      <c r="AF754" s="4"/>
    </row>
    <row r="755" spans="1:32" x14ac:dyDescent="0.2">
      <c r="A755" s="54"/>
      <c r="B755" s="11"/>
      <c r="C755" s="226" t="s">
        <v>391</v>
      </c>
      <c r="D755" s="226"/>
      <c r="E755" s="228">
        <v>8804</v>
      </c>
      <c r="F755" s="11"/>
      <c r="G755" s="11"/>
      <c r="H755" s="11"/>
      <c r="I755" s="11"/>
      <c r="J755" s="11"/>
      <c r="K755" s="11"/>
      <c r="M755" s="288">
        <v>1</v>
      </c>
      <c r="N755" s="68"/>
      <c r="P755" s="171">
        <v>182.58</v>
      </c>
      <c r="Q755" s="11"/>
      <c r="R755" s="171">
        <v>182.58</v>
      </c>
      <c r="S755" s="11"/>
      <c r="T755" s="218">
        <v>309.42</v>
      </c>
      <c r="U755" s="11"/>
      <c r="V755" s="218">
        <v>309.42</v>
      </c>
      <c r="W755" s="11"/>
      <c r="Y755" s="171">
        <v>182.58</v>
      </c>
      <c r="Z755" s="171">
        <v>182.58</v>
      </c>
      <c r="AB755" s="11"/>
      <c r="AC755" s="11"/>
      <c r="AD755" s="11"/>
      <c r="AE755" s="4"/>
      <c r="AF755" s="4"/>
    </row>
    <row r="756" spans="1:32" x14ac:dyDescent="0.2">
      <c r="A756" s="54"/>
      <c r="B756" s="11"/>
      <c r="C756" s="226" t="s">
        <v>279</v>
      </c>
      <c r="D756" s="226"/>
      <c r="E756" s="228">
        <v>8804</v>
      </c>
      <c r="F756" s="11"/>
      <c r="G756" s="11"/>
      <c r="H756" s="11"/>
      <c r="I756" s="11"/>
      <c r="J756" s="11"/>
      <c r="K756" s="11"/>
      <c r="M756" s="288">
        <v>15</v>
      </c>
      <c r="N756" s="68"/>
      <c r="P756" s="171">
        <v>1457.6846153846154</v>
      </c>
      <c r="Q756" s="11"/>
      <c r="R756" s="171">
        <v>152.47999999999999</v>
      </c>
      <c r="S756" s="11"/>
      <c r="T756" s="218">
        <v>3449.0623076923075</v>
      </c>
      <c r="U756" s="11"/>
      <c r="V756" s="218">
        <v>249.57</v>
      </c>
      <c r="W756" s="11"/>
      <c r="Y756" s="171">
        <v>18949.900000000001</v>
      </c>
      <c r="Z756" s="171">
        <v>18949.900000000001</v>
      </c>
      <c r="AB756" s="11"/>
      <c r="AC756" s="11"/>
      <c r="AD756" s="11"/>
      <c r="AE756" s="4"/>
      <c r="AF756" s="4"/>
    </row>
    <row r="757" spans="1:32" x14ac:dyDescent="0.2">
      <c r="A757" s="54"/>
      <c r="B757" s="11"/>
      <c r="C757" s="226" t="s">
        <v>440</v>
      </c>
      <c r="D757" s="226"/>
      <c r="E757" s="228">
        <v>7822</v>
      </c>
      <c r="F757" s="11"/>
      <c r="G757" s="11"/>
      <c r="H757" s="11"/>
      <c r="I757" s="11"/>
      <c r="J757" s="11"/>
      <c r="K757" s="11"/>
      <c r="M757" s="288">
        <v>1</v>
      </c>
      <c r="N757" s="68"/>
      <c r="P757" s="171">
        <v>134.03</v>
      </c>
      <c r="Q757" s="11"/>
      <c r="R757" s="171">
        <v>134.03</v>
      </c>
      <c r="S757" s="11"/>
      <c r="T757" s="218">
        <v>210.34</v>
      </c>
      <c r="U757" s="11"/>
      <c r="V757" s="218">
        <v>210.34</v>
      </c>
      <c r="W757" s="11"/>
      <c r="Y757" s="171">
        <v>134.03</v>
      </c>
      <c r="Z757" s="171">
        <v>134.03</v>
      </c>
      <c r="AB757" s="11"/>
      <c r="AC757" s="11"/>
      <c r="AD757" s="11"/>
      <c r="AE757" s="4"/>
      <c r="AF757" s="4"/>
    </row>
    <row r="758" spans="1:32" x14ac:dyDescent="0.2">
      <c r="A758" s="54"/>
      <c r="B758" s="11"/>
      <c r="C758" s="226" t="s">
        <v>280</v>
      </c>
      <c r="D758" s="226"/>
      <c r="E758" s="228">
        <v>7826</v>
      </c>
      <c r="F758" s="11"/>
      <c r="G758" s="11"/>
      <c r="H758" s="11"/>
      <c r="I758" s="11"/>
      <c r="J758" s="11"/>
      <c r="K758" s="11"/>
      <c r="M758" s="288">
        <v>51</v>
      </c>
      <c r="N758" s="68"/>
      <c r="P758" s="171">
        <v>160.12100000000001</v>
      </c>
      <c r="Q758" s="11"/>
      <c r="R758" s="171">
        <v>78.564999999999998</v>
      </c>
      <c r="S758" s="11"/>
      <c r="T758" s="218">
        <v>281.93837500000006</v>
      </c>
      <c r="U758" s="11"/>
      <c r="V758" s="218">
        <v>94.86</v>
      </c>
      <c r="W758" s="11"/>
      <c r="Y758" s="171">
        <v>12809.68</v>
      </c>
      <c r="Z758" s="171">
        <v>12809.68</v>
      </c>
      <c r="AB758" s="11"/>
      <c r="AC758" s="11"/>
      <c r="AD758" s="11"/>
      <c r="AE758" s="4"/>
      <c r="AF758" s="4"/>
    </row>
    <row r="759" spans="1:32" x14ac:dyDescent="0.2">
      <c r="A759" s="54"/>
      <c r="B759" s="11"/>
      <c r="C759" s="226" t="s">
        <v>280</v>
      </c>
      <c r="D759" s="226"/>
      <c r="E759" s="228">
        <v>7890</v>
      </c>
      <c r="F759" s="11"/>
      <c r="G759" s="11"/>
      <c r="H759" s="11"/>
      <c r="I759" s="11"/>
      <c r="J759" s="11"/>
      <c r="K759" s="11"/>
      <c r="M759" s="288">
        <v>5</v>
      </c>
      <c r="N759" s="68"/>
      <c r="P759" s="171">
        <v>1584.086</v>
      </c>
      <c r="Q759" s="11"/>
      <c r="R759" s="171">
        <v>504.93</v>
      </c>
      <c r="S759" s="11"/>
      <c r="T759" s="218">
        <v>3354.34</v>
      </c>
      <c r="U759" s="11"/>
      <c r="V759" s="218">
        <v>1072.3399999999999</v>
      </c>
      <c r="W759" s="11"/>
      <c r="Y759" s="171">
        <v>7920.43</v>
      </c>
      <c r="Z759" s="171">
        <v>7920.43</v>
      </c>
      <c r="AB759" s="11"/>
      <c r="AC759" s="11"/>
      <c r="AD759" s="11"/>
      <c r="AE759" s="4"/>
      <c r="AF759" s="4"/>
    </row>
    <row r="760" spans="1:32" x14ac:dyDescent="0.2">
      <c r="A760" s="54"/>
      <c r="B760" s="11"/>
      <c r="C760" s="226" t="s">
        <v>281</v>
      </c>
      <c r="D760" s="226"/>
      <c r="E760" s="228">
        <v>8808</v>
      </c>
      <c r="F760" s="11"/>
      <c r="G760" s="11"/>
      <c r="H760" s="11"/>
      <c r="I760" s="11"/>
      <c r="J760" s="11"/>
      <c r="K760" s="11"/>
      <c r="M760" s="288">
        <v>17</v>
      </c>
      <c r="N760" s="68"/>
      <c r="P760" s="171">
        <v>358.60199999999998</v>
      </c>
      <c r="Q760" s="11"/>
      <c r="R760" s="171">
        <v>142.25</v>
      </c>
      <c r="S760" s="11"/>
      <c r="T760" s="218">
        <v>665.96399999999994</v>
      </c>
      <c r="U760" s="11"/>
      <c r="V760" s="218">
        <v>227.92</v>
      </c>
      <c r="W760" s="11"/>
      <c r="Y760" s="171">
        <v>5379.03</v>
      </c>
      <c r="Z760" s="171">
        <v>5379.03</v>
      </c>
      <c r="AB760" s="11"/>
      <c r="AC760" s="11"/>
      <c r="AD760" s="11"/>
      <c r="AE760" s="4"/>
      <c r="AF760" s="4"/>
    </row>
    <row r="761" spans="1:32" x14ac:dyDescent="0.2">
      <c r="A761" s="54"/>
      <c r="B761" s="11"/>
      <c r="C761" s="226" t="s">
        <v>220</v>
      </c>
      <c r="D761" s="226"/>
      <c r="E761" s="228">
        <v>7828</v>
      </c>
      <c r="F761" s="11"/>
      <c r="G761" s="11"/>
      <c r="H761" s="11"/>
      <c r="I761" s="11"/>
      <c r="J761" s="11"/>
      <c r="K761" s="11"/>
      <c r="M761" s="288">
        <v>106</v>
      </c>
      <c r="N761" s="68"/>
      <c r="P761" s="171">
        <v>750.08275510204078</v>
      </c>
      <c r="Q761" s="11"/>
      <c r="R761" s="171">
        <v>540.89499999999998</v>
      </c>
      <c r="S761" s="11"/>
      <c r="T761" s="218">
        <v>1583.5229591836733</v>
      </c>
      <c r="U761" s="11"/>
      <c r="V761" s="218">
        <v>977.06500000000005</v>
      </c>
      <c r="W761" s="11"/>
      <c r="Y761" s="171">
        <v>73508.11</v>
      </c>
      <c r="Z761" s="171">
        <v>73617.710000000006</v>
      </c>
      <c r="AB761" s="11"/>
      <c r="AC761" s="11"/>
      <c r="AD761" s="11"/>
      <c r="AE761" s="4"/>
      <c r="AF761" s="4"/>
    </row>
    <row r="762" spans="1:32" x14ac:dyDescent="0.2">
      <c r="A762" s="54"/>
      <c r="B762" s="11"/>
      <c r="C762" s="226" t="s">
        <v>220</v>
      </c>
      <c r="D762" s="226"/>
      <c r="E762" s="228">
        <v>7840</v>
      </c>
      <c r="F762" s="11"/>
      <c r="G762" s="11"/>
      <c r="H762" s="11"/>
      <c r="I762" s="11"/>
      <c r="J762" s="11"/>
      <c r="K762" s="11"/>
      <c r="M762" s="288">
        <v>1</v>
      </c>
      <c r="N762" s="68"/>
      <c r="P762" s="171">
        <v>103.32</v>
      </c>
      <c r="Q762" s="11"/>
      <c r="R762" s="171">
        <v>103.32</v>
      </c>
      <c r="S762" s="11"/>
      <c r="T762" s="218">
        <v>150.56</v>
      </c>
      <c r="U762" s="11"/>
      <c r="V762" s="218">
        <v>150.56</v>
      </c>
      <c r="W762" s="11"/>
      <c r="Y762" s="171">
        <v>103.32</v>
      </c>
      <c r="Z762" s="171">
        <v>103.32</v>
      </c>
      <c r="AB762" s="11"/>
      <c r="AC762" s="11"/>
      <c r="AD762" s="11"/>
      <c r="AE762" s="4"/>
      <c r="AF762" s="4"/>
    </row>
    <row r="763" spans="1:32" x14ac:dyDescent="0.2">
      <c r="A763" s="54"/>
      <c r="B763" s="11"/>
      <c r="C763" s="226" t="s">
        <v>334</v>
      </c>
      <c r="D763" s="226"/>
      <c r="E763" s="228">
        <v>7830</v>
      </c>
      <c r="F763" s="11"/>
      <c r="G763" s="11"/>
      <c r="H763" s="11"/>
      <c r="I763" s="11"/>
      <c r="J763" s="11"/>
      <c r="K763" s="11"/>
      <c r="M763" s="288">
        <v>2</v>
      </c>
      <c r="N763" s="68"/>
      <c r="P763" s="171">
        <v>58.414999999999999</v>
      </c>
      <c r="Q763" s="11"/>
      <c r="R763" s="171">
        <v>58.414999999999999</v>
      </c>
      <c r="S763" s="11"/>
      <c r="T763" s="218">
        <v>50.024999999999999</v>
      </c>
      <c r="U763" s="11"/>
      <c r="V763" s="218">
        <v>50.025000000000006</v>
      </c>
      <c r="W763" s="11"/>
      <c r="Y763" s="171">
        <v>116.83</v>
      </c>
      <c r="Z763" s="171">
        <v>116.83</v>
      </c>
      <c r="AB763" s="11"/>
      <c r="AC763" s="11"/>
      <c r="AD763" s="11"/>
      <c r="AE763" s="4"/>
      <c r="AF763" s="4"/>
    </row>
    <row r="764" spans="1:32" x14ac:dyDescent="0.2">
      <c r="A764" s="54"/>
      <c r="B764" s="11"/>
      <c r="C764" s="226" t="s">
        <v>282</v>
      </c>
      <c r="D764" s="226"/>
      <c r="E764" s="228">
        <v>7830</v>
      </c>
      <c r="F764" s="11"/>
      <c r="G764" s="11"/>
      <c r="H764" s="11"/>
      <c r="I764" s="11"/>
      <c r="J764" s="11"/>
      <c r="K764" s="11"/>
      <c r="M764" s="288">
        <v>56</v>
      </c>
      <c r="N764" s="68"/>
      <c r="P764" s="171">
        <v>206.20466666666664</v>
      </c>
      <c r="Q764" s="11"/>
      <c r="R764" s="171">
        <v>163.77000000000001</v>
      </c>
      <c r="S764" s="11"/>
      <c r="T764" s="218">
        <v>353.72355555555561</v>
      </c>
      <c r="U764" s="11"/>
      <c r="V764" s="218">
        <v>261.98</v>
      </c>
      <c r="W764" s="11"/>
      <c r="Y764" s="171">
        <v>9279.2099999999991</v>
      </c>
      <c r="Z764" s="171">
        <v>9279.2099999999991</v>
      </c>
      <c r="AB764" s="11"/>
      <c r="AC764" s="11"/>
      <c r="AD764" s="11"/>
      <c r="AE764" s="4"/>
      <c r="AF764" s="4"/>
    </row>
    <row r="765" spans="1:32" x14ac:dyDescent="0.2">
      <c r="A765" s="54"/>
      <c r="B765" s="11"/>
      <c r="C765" s="226" t="s">
        <v>221</v>
      </c>
      <c r="D765" s="226"/>
      <c r="E765" s="228">
        <v>7008</v>
      </c>
      <c r="F765" s="11"/>
      <c r="G765" s="11"/>
      <c r="H765" s="11"/>
      <c r="I765" s="11"/>
      <c r="J765" s="11"/>
      <c r="K765" s="11"/>
      <c r="M765" s="288">
        <v>399</v>
      </c>
      <c r="N765" s="68"/>
      <c r="P765" s="171">
        <v>892.57395953757236</v>
      </c>
      <c r="Q765" s="11"/>
      <c r="R765" s="171">
        <v>216.44</v>
      </c>
      <c r="S765" s="11"/>
      <c r="T765" s="218">
        <v>1919.6854913294803</v>
      </c>
      <c r="U765" s="11"/>
      <c r="V765" s="218">
        <v>332.51</v>
      </c>
      <c r="W765" s="11"/>
      <c r="Y765" s="171">
        <v>308830.59000000003</v>
      </c>
      <c r="Z765" s="171">
        <v>308795.63</v>
      </c>
      <c r="AB765" s="11"/>
      <c r="AC765" s="11"/>
      <c r="AD765" s="11"/>
      <c r="AE765" s="4"/>
      <c r="AF765" s="4"/>
    </row>
    <row r="766" spans="1:32" x14ac:dyDescent="0.2">
      <c r="A766" s="54"/>
      <c r="B766" s="11"/>
      <c r="C766" s="226" t="s">
        <v>222</v>
      </c>
      <c r="D766" s="226"/>
      <c r="E766" s="228">
        <v>7066</v>
      </c>
      <c r="F766" s="11"/>
      <c r="G766" s="11"/>
      <c r="H766" s="11"/>
      <c r="I766" s="11"/>
      <c r="J766" s="11"/>
      <c r="K766" s="11"/>
      <c r="M766" s="288">
        <v>428</v>
      </c>
      <c r="N766" s="68"/>
      <c r="P766" s="171">
        <v>435.4090523690773</v>
      </c>
      <c r="Q766" s="11"/>
      <c r="R766" s="171">
        <v>87.49</v>
      </c>
      <c r="S766" s="11"/>
      <c r="T766" s="218">
        <v>1034.1982044887786</v>
      </c>
      <c r="U766" s="11"/>
      <c r="V766" s="218">
        <v>121.72</v>
      </c>
      <c r="W766" s="11"/>
      <c r="Y766" s="171">
        <v>174599.03</v>
      </c>
      <c r="Z766" s="171">
        <v>174712.38</v>
      </c>
      <c r="AB766" s="11"/>
      <c r="AC766" s="11"/>
      <c r="AD766" s="11"/>
      <c r="AE766" s="4"/>
      <c r="AF766" s="4"/>
    </row>
    <row r="767" spans="1:32" x14ac:dyDescent="0.2">
      <c r="A767" s="54"/>
      <c r="B767" s="11"/>
      <c r="C767" s="226" t="s">
        <v>223</v>
      </c>
      <c r="D767" s="226"/>
      <c r="E767" s="228">
        <v>8801</v>
      </c>
      <c r="F767" s="11"/>
      <c r="G767" s="11"/>
      <c r="H767" s="11"/>
      <c r="I767" s="11"/>
      <c r="J767" s="11"/>
      <c r="K767" s="11"/>
      <c r="M767" s="288">
        <v>1</v>
      </c>
      <c r="N767" s="68"/>
      <c r="P767" s="171">
        <v>0</v>
      </c>
      <c r="Q767" s="11"/>
      <c r="R767" s="171">
        <v>0</v>
      </c>
      <c r="S767" s="11"/>
      <c r="T767" s="218">
        <v>0</v>
      </c>
      <c r="U767" s="11"/>
      <c r="V767" s="218">
        <v>0</v>
      </c>
      <c r="W767" s="11"/>
      <c r="Y767" s="171">
        <v>0</v>
      </c>
      <c r="Z767" s="171">
        <v>0</v>
      </c>
      <c r="AB767" s="11"/>
      <c r="AC767" s="11"/>
      <c r="AD767" s="11"/>
      <c r="AE767" s="4"/>
      <c r="AF767" s="4"/>
    </row>
    <row r="768" spans="1:32" x14ac:dyDescent="0.2">
      <c r="A768" s="54"/>
      <c r="B768" s="11"/>
      <c r="C768" s="226" t="s">
        <v>223</v>
      </c>
      <c r="D768" s="226"/>
      <c r="E768" s="228">
        <v>8809</v>
      </c>
      <c r="F768" s="11"/>
      <c r="G768" s="11"/>
      <c r="H768" s="11"/>
      <c r="I768" s="11"/>
      <c r="J768" s="11"/>
      <c r="K768" s="11"/>
      <c r="M768" s="288">
        <v>255</v>
      </c>
      <c r="N768" s="68"/>
      <c r="P768" s="171">
        <v>700.12133004926113</v>
      </c>
      <c r="Q768" s="11"/>
      <c r="R768" s="171">
        <v>85.97</v>
      </c>
      <c r="S768" s="11"/>
      <c r="T768" s="218">
        <v>2781.4765024630542</v>
      </c>
      <c r="U768" s="11"/>
      <c r="V768" s="218">
        <v>117.59</v>
      </c>
      <c r="W768" s="11"/>
      <c r="Y768" s="171">
        <v>142124.63</v>
      </c>
      <c r="Z768" s="171">
        <v>142182.04</v>
      </c>
      <c r="AB768" s="11"/>
      <c r="AC768" s="11"/>
      <c r="AD768" s="11"/>
      <c r="AE768" s="4"/>
      <c r="AF768" s="4"/>
    </row>
    <row r="769" spans="1:32" x14ac:dyDescent="0.2">
      <c r="A769" s="54"/>
      <c r="B769" s="11"/>
      <c r="C769" s="226" t="s">
        <v>321</v>
      </c>
      <c r="D769" s="226"/>
      <c r="E769" s="228">
        <v>8833</v>
      </c>
      <c r="F769" s="11"/>
      <c r="G769" s="11"/>
      <c r="H769" s="11"/>
      <c r="I769" s="11"/>
      <c r="J769" s="11"/>
      <c r="K769" s="11"/>
      <c r="M769" s="288">
        <v>2</v>
      </c>
      <c r="N769" s="68"/>
      <c r="P769" s="171">
        <v>83.67</v>
      </c>
      <c r="Q769" s="11"/>
      <c r="R769" s="171">
        <v>83.67</v>
      </c>
      <c r="S769" s="11"/>
      <c r="T769" s="218">
        <v>112.94999999999999</v>
      </c>
      <c r="U769" s="11"/>
      <c r="V769" s="218">
        <v>112.94999999999999</v>
      </c>
      <c r="W769" s="11"/>
      <c r="Y769" s="171">
        <v>167.34</v>
      </c>
      <c r="Z769" s="171">
        <v>167.34</v>
      </c>
      <c r="AB769" s="11"/>
      <c r="AC769" s="11"/>
      <c r="AD769" s="11"/>
      <c r="AE769" s="4"/>
      <c r="AF769" s="4"/>
    </row>
    <row r="770" spans="1:32" x14ac:dyDescent="0.2">
      <c r="A770" s="54"/>
      <c r="B770" s="11"/>
      <c r="C770" s="226" t="s">
        <v>224</v>
      </c>
      <c r="D770" s="226"/>
      <c r="E770" s="228">
        <v>7067</v>
      </c>
      <c r="F770" s="11"/>
      <c r="G770" s="11"/>
      <c r="H770" s="11"/>
      <c r="I770" s="11"/>
      <c r="J770" s="11"/>
      <c r="K770" s="11"/>
      <c r="M770" s="288">
        <v>209</v>
      </c>
      <c r="N770" s="68"/>
      <c r="P770" s="171">
        <v>250.46603773584906</v>
      </c>
      <c r="Q770" s="11"/>
      <c r="R770" s="171">
        <v>87.805000000000007</v>
      </c>
      <c r="S770" s="11"/>
      <c r="T770" s="218">
        <v>475.27424528301867</v>
      </c>
      <c r="U770" s="11"/>
      <c r="V770" s="218">
        <v>111.455</v>
      </c>
      <c r="W770" s="11"/>
      <c r="Y770" s="171">
        <v>53098.8</v>
      </c>
      <c r="Z770" s="171">
        <v>53399.28</v>
      </c>
      <c r="AB770" s="11"/>
      <c r="AC770" s="11"/>
      <c r="AD770" s="11"/>
      <c r="AE770" s="4"/>
      <c r="AF770" s="4"/>
    </row>
    <row r="771" spans="1:32" x14ac:dyDescent="0.2">
      <c r="A771" s="54"/>
      <c r="B771" s="11"/>
      <c r="C771" s="226" t="s">
        <v>335</v>
      </c>
      <c r="D771" s="226"/>
      <c r="E771" s="228">
        <v>7095</v>
      </c>
      <c r="F771" s="11"/>
      <c r="G771" s="11"/>
      <c r="H771" s="11"/>
      <c r="I771" s="11"/>
      <c r="J771" s="11"/>
      <c r="K771" s="11"/>
      <c r="M771" s="288">
        <v>1</v>
      </c>
      <c r="N771" s="68"/>
      <c r="P771" s="171">
        <v>97.844999999999999</v>
      </c>
      <c r="Q771" s="11"/>
      <c r="R771" s="171">
        <v>97.844999999999999</v>
      </c>
      <c r="S771" s="11"/>
      <c r="T771" s="218">
        <v>141.86500000000001</v>
      </c>
      <c r="U771" s="11"/>
      <c r="V771" s="218">
        <v>141.86500000000001</v>
      </c>
      <c r="W771" s="11"/>
      <c r="Y771" s="171">
        <v>195.69</v>
      </c>
      <c r="Z771" s="171">
        <v>195.69</v>
      </c>
      <c r="AB771" s="11"/>
      <c r="AC771" s="11"/>
      <c r="AD771" s="11"/>
      <c r="AE771" s="4"/>
      <c r="AF771" s="4"/>
    </row>
    <row r="772" spans="1:32" x14ac:dyDescent="0.2">
      <c r="A772" s="54"/>
      <c r="B772" s="11"/>
      <c r="C772" s="226" t="s">
        <v>225</v>
      </c>
      <c r="D772" s="226"/>
      <c r="E772" s="228">
        <v>7016</v>
      </c>
      <c r="F772" s="11"/>
      <c r="G772" s="11"/>
      <c r="H772" s="11"/>
      <c r="I772" s="11"/>
      <c r="J772" s="11"/>
      <c r="K772" s="11"/>
      <c r="M772" s="288">
        <v>566</v>
      </c>
      <c r="N772" s="68"/>
      <c r="P772" s="171">
        <v>302.60362869198309</v>
      </c>
      <c r="Q772" s="11"/>
      <c r="R772" s="171">
        <v>106.515</v>
      </c>
      <c r="S772" s="11"/>
      <c r="T772" s="218">
        <v>597.73784810126551</v>
      </c>
      <c r="U772" s="11"/>
      <c r="V772" s="218">
        <v>155.72999999999999</v>
      </c>
      <c r="W772" s="11"/>
      <c r="Y772" s="171">
        <v>143434.12</v>
      </c>
      <c r="Z772" s="171">
        <v>143677.62</v>
      </c>
      <c r="AB772" s="11"/>
      <c r="AC772" s="11"/>
      <c r="AD772" s="11"/>
      <c r="AE772" s="4"/>
      <c r="AF772" s="4"/>
    </row>
    <row r="773" spans="1:32" x14ac:dyDescent="0.2">
      <c r="A773" s="54"/>
      <c r="B773" s="11"/>
      <c r="C773" s="226" t="s">
        <v>226</v>
      </c>
      <c r="D773" s="226"/>
      <c r="E773" s="228">
        <v>8817</v>
      </c>
      <c r="F773" s="11"/>
      <c r="G773" s="11"/>
      <c r="H773" s="11"/>
      <c r="I773" s="11"/>
      <c r="J773" s="11"/>
      <c r="K773" s="11"/>
      <c r="M773" s="288">
        <v>160</v>
      </c>
      <c r="N773" s="68"/>
      <c r="P773" s="171">
        <v>794.17093023255813</v>
      </c>
      <c r="Q773" s="11"/>
      <c r="R773" s="171">
        <v>466.13499999999999</v>
      </c>
      <c r="S773" s="11"/>
      <c r="T773" s="218">
        <v>1401.8980813953488</v>
      </c>
      <c r="U773" s="11"/>
      <c r="V773" s="218">
        <v>555.93000000000006</v>
      </c>
      <c r="W773" s="11"/>
      <c r="Y773" s="171">
        <v>136597.4</v>
      </c>
      <c r="Z773" s="171">
        <v>136799.24</v>
      </c>
      <c r="AB773" s="11"/>
      <c r="AC773" s="11"/>
      <c r="AD773" s="11"/>
      <c r="AE773" s="4"/>
      <c r="AF773" s="4"/>
    </row>
    <row r="774" spans="1:32" x14ac:dyDescent="0.2">
      <c r="A774" s="54"/>
      <c r="B774" s="11"/>
      <c r="C774" s="226" t="s">
        <v>226</v>
      </c>
      <c r="D774" s="226"/>
      <c r="E774" s="228">
        <v>8818</v>
      </c>
      <c r="F774" s="11"/>
      <c r="G774" s="11"/>
      <c r="H774" s="11"/>
      <c r="I774" s="11"/>
      <c r="J774" s="11"/>
      <c r="K774" s="11"/>
      <c r="M774" s="288">
        <v>1</v>
      </c>
      <c r="N774" s="68"/>
      <c r="P774" s="171">
        <v>1268.085</v>
      </c>
      <c r="Q774" s="11"/>
      <c r="R774" s="171">
        <v>1268.085</v>
      </c>
      <c r="S774" s="11"/>
      <c r="T774" s="218">
        <v>2822.7449999999999</v>
      </c>
      <c r="U774" s="11"/>
      <c r="V774" s="218">
        <v>2822.7449999999999</v>
      </c>
      <c r="W774" s="11"/>
      <c r="Y774" s="171">
        <v>2536.17</v>
      </c>
      <c r="Z774" s="171">
        <v>2536.17</v>
      </c>
      <c r="AB774" s="11"/>
      <c r="AC774" s="11"/>
      <c r="AD774" s="11"/>
      <c r="AE774" s="4"/>
      <c r="AF774" s="4"/>
    </row>
    <row r="775" spans="1:32" x14ac:dyDescent="0.2">
      <c r="A775" s="54"/>
      <c r="B775" s="11"/>
      <c r="C775" s="226" t="s">
        <v>226</v>
      </c>
      <c r="D775" s="226"/>
      <c r="E775" s="228">
        <v>8820</v>
      </c>
      <c r="F775" s="11"/>
      <c r="G775" s="11"/>
      <c r="H775" s="11"/>
      <c r="I775" s="11"/>
      <c r="J775" s="11"/>
      <c r="K775" s="11"/>
      <c r="M775" s="288">
        <v>535</v>
      </c>
      <c r="N775" s="68"/>
      <c r="P775" s="171">
        <v>363.88042918454937</v>
      </c>
      <c r="Q775" s="11"/>
      <c r="R775" s="171">
        <v>115.07499999999999</v>
      </c>
      <c r="S775" s="11"/>
      <c r="T775" s="218">
        <v>798.1510085836909</v>
      </c>
      <c r="U775" s="11"/>
      <c r="V775" s="218">
        <v>147.52000000000001</v>
      </c>
      <c r="W775" s="11"/>
      <c r="Y775" s="171">
        <v>169568.28</v>
      </c>
      <c r="Z775" s="171">
        <v>169698.88</v>
      </c>
      <c r="AB775" s="11"/>
      <c r="AC775" s="11"/>
      <c r="AD775" s="11"/>
      <c r="AE775" s="4"/>
      <c r="AF775" s="4"/>
    </row>
    <row r="776" spans="1:32" x14ac:dyDescent="0.2">
      <c r="A776" s="54"/>
      <c r="B776" s="11"/>
      <c r="C776" s="226" t="s">
        <v>226</v>
      </c>
      <c r="D776" s="226"/>
      <c r="E776" s="228">
        <v>8837</v>
      </c>
      <c r="F776" s="11"/>
      <c r="G776" s="11"/>
      <c r="H776" s="11"/>
      <c r="I776" s="11"/>
      <c r="J776" s="11"/>
      <c r="K776" s="11"/>
      <c r="M776" s="288">
        <v>903</v>
      </c>
      <c r="N776" s="68"/>
      <c r="P776" s="171">
        <v>640.96680483592411</v>
      </c>
      <c r="Q776" s="11"/>
      <c r="R776" s="171">
        <v>246.29500000000002</v>
      </c>
      <c r="S776" s="11"/>
      <c r="T776" s="218">
        <v>1297.8462607944746</v>
      </c>
      <c r="U776" s="11"/>
      <c r="V776" s="218">
        <v>377.26499999999999</v>
      </c>
      <c r="W776" s="11"/>
      <c r="Y776" s="171">
        <v>742239.56</v>
      </c>
      <c r="Z776" s="171">
        <v>742369.34</v>
      </c>
      <c r="AB776" s="11"/>
      <c r="AC776" s="11"/>
      <c r="AD776" s="11"/>
      <c r="AE776" s="4"/>
      <c r="AF776" s="4"/>
    </row>
    <row r="777" spans="1:32" x14ac:dyDescent="0.2">
      <c r="A777" s="54"/>
      <c r="B777" s="11"/>
      <c r="C777" s="226" t="s">
        <v>227</v>
      </c>
      <c r="D777" s="226"/>
      <c r="E777" s="228">
        <v>7201</v>
      </c>
      <c r="F777" s="11"/>
      <c r="G777" s="11"/>
      <c r="H777" s="11"/>
      <c r="I777" s="11"/>
      <c r="J777" s="11"/>
      <c r="K777" s="11"/>
      <c r="M777" s="288">
        <v>995</v>
      </c>
      <c r="N777" s="68"/>
      <c r="P777" s="171">
        <v>435.33893060295787</v>
      </c>
      <c r="Q777" s="11"/>
      <c r="R777" s="171">
        <v>150.41999999999999</v>
      </c>
      <c r="S777" s="11"/>
      <c r="T777" s="218">
        <v>915.6441751990892</v>
      </c>
      <c r="U777" s="11"/>
      <c r="V777" s="218">
        <v>221.77</v>
      </c>
      <c r="W777" s="11"/>
      <c r="Y777" s="171">
        <v>382662.92</v>
      </c>
      <c r="Z777" s="171">
        <v>382902.78</v>
      </c>
      <c r="AB777" s="11"/>
      <c r="AC777" s="11"/>
      <c r="AD777" s="11"/>
      <c r="AE777" s="4"/>
      <c r="AF777" s="4"/>
    </row>
    <row r="778" spans="1:32" x14ac:dyDescent="0.2">
      <c r="A778" s="54"/>
      <c r="B778" s="11"/>
      <c r="C778" s="226" t="s">
        <v>227</v>
      </c>
      <c r="D778" s="226"/>
      <c r="E778" s="228">
        <v>7202</v>
      </c>
      <c r="F778" s="11"/>
      <c r="G778" s="11"/>
      <c r="H778" s="11"/>
      <c r="I778" s="11"/>
      <c r="J778" s="11"/>
      <c r="K778" s="11"/>
      <c r="M778" s="288">
        <v>803</v>
      </c>
      <c r="N778" s="68"/>
      <c r="P778" s="171">
        <v>484.68721179624663</v>
      </c>
      <c r="Q778" s="11"/>
      <c r="R778" s="171">
        <v>101.75</v>
      </c>
      <c r="S778" s="11"/>
      <c r="T778" s="218">
        <v>1132.2911930294908</v>
      </c>
      <c r="U778" s="11"/>
      <c r="V778" s="218">
        <v>136.13499999999999</v>
      </c>
      <c r="W778" s="11"/>
      <c r="Y778" s="171">
        <v>361576.66</v>
      </c>
      <c r="Z778" s="171">
        <v>361994.6</v>
      </c>
      <c r="AB778" s="11"/>
      <c r="AC778" s="11"/>
      <c r="AD778" s="11"/>
      <c r="AE778" s="4"/>
      <c r="AF778" s="4"/>
    </row>
    <row r="779" spans="1:32" x14ac:dyDescent="0.2">
      <c r="A779" s="54"/>
      <c r="B779" s="11"/>
      <c r="C779" s="226" t="s">
        <v>227</v>
      </c>
      <c r="D779" s="226"/>
      <c r="E779" s="228">
        <v>7206</v>
      </c>
      <c r="F779" s="11"/>
      <c r="G779" s="11"/>
      <c r="H779" s="11"/>
      <c r="I779" s="11"/>
      <c r="J779" s="11"/>
      <c r="K779" s="11"/>
      <c r="M779" s="288">
        <v>479</v>
      </c>
      <c r="N779" s="68"/>
      <c r="P779" s="171">
        <v>330.12181122448982</v>
      </c>
      <c r="Q779" s="11"/>
      <c r="R779" s="171">
        <v>112.31</v>
      </c>
      <c r="S779" s="11"/>
      <c r="T779" s="218">
        <v>782.54329081632704</v>
      </c>
      <c r="U779" s="11"/>
      <c r="V779" s="218">
        <v>166.57999999999998</v>
      </c>
      <c r="W779" s="11"/>
      <c r="Y779" s="171">
        <v>129407.75</v>
      </c>
      <c r="Z779" s="171">
        <v>129503.81</v>
      </c>
      <c r="AB779" s="11"/>
      <c r="AC779" s="11"/>
      <c r="AD779" s="11"/>
      <c r="AE779" s="4"/>
      <c r="AF779" s="4"/>
    </row>
    <row r="780" spans="1:32" x14ac:dyDescent="0.2">
      <c r="A780" s="54"/>
      <c r="B780" s="11"/>
      <c r="C780" s="226" t="s">
        <v>227</v>
      </c>
      <c r="D780" s="226"/>
      <c r="E780" s="228">
        <v>7208</v>
      </c>
      <c r="F780" s="11"/>
      <c r="G780" s="11"/>
      <c r="H780" s="11"/>
      <c r="I780" s="11"/>
      <c r="J780" s="11"/>
      <c r="K780" s="11"/>
      <c r="M780" s="288">
        <v>697</v>
      </c>
      <c r="N780" s="68"/>
      <c r="P780" s="171">
        <v>463.62199158485271</v>
      </c>
      <c r="Q780" s="11"/>
      <c r="R780" s="171">
        <v>172.67</v>
      </c>
      <c r="S780" s="11"/>
      <c r="T780" s="218">
        <v>994.5688639551189</v>
      </c>
      <c r="U780" s="11"/>
      <c r="V780" s="218">
        <v>298.54000000000002</v>
      </c>
      <c r="W780" s="11"/>
      <c r="Y780" s="171">
        <v>330562.48</v>
      </c>
      <c r="Z780" s="171">
        <v>331371.09999999998</v>
      </c>
      <c r="AB780" s="11"/>
      <c r="AC780" s="11"/>
      <c r="AD780" s="11"/>
      <c r="AE780" s="4"/>
      <c r="AF780" s="4"/>
    </row>
    <row r="781" spans="1:32" x14ac:dyDescent="0.2">
      <c r="A781" s="54"/>
      <c r="B781" s="11"/>
      <c r="C781" s="226" t="s">
        <v>441</v>
      </c>
      <c r="D781" s="226"/>
      <c r="E781" s="228">
        <v>8618</v>
      </c>
      <c r="F781" s="11"/>
      <c r="G781" s="11"/>
      <c r="H781" s="11"/>
      <c r="I781" s="11"/>
      <c r="J781" s="11"/>
      <c r="K781" s="11"/>
      <c r="M781" s="288">
        <v>1</v>
      </c>
      <c r="N781" s="68"/>
      <c r="P781" s="171">
        <v>483.05</v>
      </c>
      <c r="Q781" s="11"/>
      <c r="R781" s="171">
        <v>483.04999999999995</v>
      </c>
      <c r="S781" s="11"/>
      <c r="T781" s="218">
        <v>1069.45</v>
      </c>
      <c r="U781" s="11"/>
      <c r="V781" s="218">
        <v>1069.45</v>
      </c>
      <c r="W781" s="11"/>
      <c r="Y781" s="171">
        <v>966.1</v>
      </c>
      <c r="Z781" s="171">
        <v>966.1</v>
      </c>
      <c r="AB781" s="11"/>
      <c r="AC781" s="11"/>
      <c r="AD781" s="11"/>
      <c r="AE781" s="4"/>
      <c r="AF781" s="4"/>
    </row>
    <row r="782" spans="1:32" x14ac:dyDescent="0.2">
      <c r="A782" s="54"/>
      <c r="B782" s="11"/>
      <c r="C782" s="226" t="s">
        <v>228</v>
      </c>
      <c r="D782" s="226"/>
      <c r="E782" s="228">
        <v>7023</v>
      </c>
      <c r="F782" s="11"/>
      <c r="G782" s="11"/>
      <c r="H782" s="11"/>
      <c r="I782" s="11"/>
      <c r="J782" s="11"/>
      <c r="K782" s="11"/>
      <c r="M782" s="288">
        <v>103</v>
      </c>
      <c r="N782" s="68"/>
      <c r="P782" s="171">
        <v>150.97833333333332</v>
      </c>
      <c r="Q782" s="11"/>
      <c r="R782" s="171">
        <v>102.74</v>
      </c>
      <c r="S782" s="11"/>
      <c r="T782" s="218">
        <v>257.61744444444429</v>
      </c>
      <c r="U782" s="11"/>
      <c r="V782" s="218">
        <v>142.29499999999999</v>
      </c>
      <c r="W782" s="11"/>
      <c r="Y782" s="171">
        <v>13588.05</v>
      </c>
      <c r="Z782" s="171">
        <v>13588.05</v>
      </c>
      <c r="AB782" s="11"/>
      <c r="AC782" s="11"/>
      <c r="AD782" s="11"/>
      <c r="AE782" s="4"/>
      <c r="AF782" s="4"/>
    </row>
    <row r="783" spans="1:32" x14ac:dyDescent="0.2">
      <c r="A783" s="54"/>
      <c r="B783" s="11"/>
      <c r="C783" s="226" t="s">
        <v>229</v>
      </c>
      <c r="D783" s="226"/>
      <c r="E783" s="228">
        <v>8822</v>
      </c>
      <c r="F783" s="11"/>
      <c r="G783" s="11"/>
      <c r="H783" s="11"/>
      <c r="I783" s="11"/>
      <c r="J783" s="11"/>
      <c r="K783" s="11"/>
      <c r="M783" s="288">
        <v>1190</v>
      </c>
      <c r="N783" s="68"/>
      <c r="P783" s="171">
        <v>317.03224511930586</v>
      </c>
      <c r="Q783" s="11"/>
      <c r="R783" s="171">
        <v>102.83</v>
      </c>
      <c r="S783" s="11"/>
      <c r="T783" s="218">
        <v>770.82431670282028</v>
      </c>
      <c r="U783" s="11"/>
      <c r="V783" s="218">
        <v>143.38999999999999</v>
      </c>
      <c r="W783" s="11"/>
      <c r="Y783" s="171">
        <v>292303.73</v>
      </c>
      <c r="Z783" s="171">
        <v>292400.44</v>
      </c>
      <c r="AB783" s="11"/>
      <c r="AC783" s="11"/>
      <c r="AD783" s="11"/>
      <c r="AE783" s="4"/>
      <c r="AF783" s="4"/>
    </row>
    <row r="784" spans="1:32" x14ac:dyDescent="0.2">
      <c r="A784" s="54"/>
      <c r="B784" s="11"/>
      <c r="C784" s="226" t="s">
        <v>230</v>
      </c>
      <c r="D784" s="226"/>
      <c r="E784" s="228">
        <v>8863</v>
      </c>
      <c r="F784" s="11"/>
      <c r="G784" s="11"/>
      <c r="H784" s="11"/>
      <c r="I784" s="11"/>
      <c r="J784" s="11"/>
      <c r="K784" s="11"/>
      <c r="M784" s="288">
        <v>203</v>
      </c>
      <c r="N784" s="68"/>
      <c r="P784" s="171">
        <v>522.89133757961781</v>
      </c>
      <c r="Q784" s="11"/>
      <c r="R784" s="171">
        <v>98.7</v>
      </c>
      <c r="S784" s="11"/>
      <c r="T784" s="218">
        <v>1662.4111464968155</v>
      </c>
      <c r="U784" s="11"/>
      <c r="V784" s="218">
        <v>141.38</v>
      </c>
      <c r="W784" s="11"/>
      <c r="Y784" s="171">
        <v>82093.94</v>
      </c>
      <c r="Z784" s="171">
        <v>82265.570000000007</v>
      </c>
      <c r="AB784" s="11"/>
      <c r="AC784" s="11"/>
      <c r="AD784" s="11"/>
      <c r="AE784" s="4"/>
      <c r="AF784" s="4"/>
    </row>
    <row r="785" spans="1:32" x14ac:dyDescent="0.2">
      <c r="A785" s="54"/>
      <c r="B785" s="11"/>
      <c r="C785" s="226" t="s">
        <v>231</v>
      </c>
      <c r="D785" s="226"/>
      <c r="E785" s="228">
        <v>7416</v>
      </c>
      <c r="F785" s="11"/>
      <c r="G785" s="11"/>
      <c r="H785" s="11"/>
      <c r="I785" s="11"/>
      <c r="J785" s="11"/>
      <c r="K785" s="11"/>
      <c r="M785" s="288">
        <v>132</v>
      </c>
      <c r="N785" s="68"/>
      <c r="P785" s="171">
        <v>353.91747572815535</v>
      </c>
      <c r="Q785" s="11"/>
      <c r="R785" s="171">
        <v>138.47999999999999</v>
      </c>
      <c r="S785" s="11"/>
      <c r="T785" s="218">
        <v>670.45281553398058</v>
      </c>
      <c r="U785" s="11"/>
      <c r="V785" s="218">
        <v>214.47</v>
      </c>
      <c r="W785" s="11"/>
      <c r="Y785" s="171">
        <v>36453.5</v>
      </c>
      <c r="Z785" s="171">
        <v>36453.5</v>
      </c>
      <c r="AB785" s="11"/>
      <c r="AC785" s="11"/>
      <c r="AD785" s="11"/>
      <c r="AE785" s="4"/>
      <c r="AF785" s="4"/>
    </row>
    <row r="786" spans="1:32" x14ac:dyDescent="0.2">
      <c r="A786" s="54"/>
      <c r="B786" s="11"/>
      <c r="C786" s="226" t="s">
        <v>340</v>
      </c>
      <c r="D786" s="226"/>
      <c r="E786" s="228">
        <v>8801</v>
      </c>
      <c r="F786" s="11"/>
      <c r="G786" s="11"/>
      <c r="H786" s="11"/>
      <c r="I786" s="11"/>
      <c r="J786" s="11"/>
      <c r="K786" s="11"/>
      <c r="M786" s="288">
        <v>1</v>
      </c>
      <c r="N786" s="68"/>
      <c r="P786" s="171">
        <v>29.33</v>
      </c>
      <c r="Q786" s="11"/>
      <c r="R786" s="171">
        <v>29.33</v>
      </c>
      <c r="S786" s="11"/>
      <c r="T786" s="218">
        <v>4.68</v>
      </c>
      <c r="U786" s="11"/>
      <c r="V786" s="218">
        <v>4.68</v>
      </c>
      <c r="W786" s="11"/>
      <c r="Y786" s="171">
        <v>29.33</v>
      </c>
      <c r="Z786" s="171">
        <v>29.33</v>
      </c>
      <c r="AB786" s="11"/>
      <c r="AC786" s="11"/>
      <c r="AD786" s="11"/>
      <c r="AE786" s="4"/>
      <c r="AF786" s="4"/>
    </row>
    <row r="787" spans="1:32" x14ac:dyDescent="0.2">
      <c r="A787" s="54"/>
      <c r="B787" s="11"/>
      <c r="C787" s="226" t="s">
        <v>340</v>
      </c>
      <c r="D787" s="226"/>
      <c r="E787" s="228">
        <v>8802</v>
      </c>
      <c r="F787" s="11"/>
      <c r="G787" s="11"/>
      <c r="H787" s="11"/>
      <c r="I787" s="11"/>
      <c r="J787" s="11"/>
      <c r="K787" s="11"/>
      <c r="M787" s="288">
        <v>1</v>
      </c>
      <c r="N787" s="68"/>
      <c r="P787" s="171">
        <v>135.99</v>
      </c>
      <c r="Q787" s="11"/>
      <c r="R787" s="171">
        <v>135.99</v>
      </c>
      <c r="S787" s="11"/>
      <c r="T787" s="218">
        <v>215.54</v>
      </c>
      <c r="U787" s="11"/>
      <c r="V787" s="218">
        <v>215.54</v>
      </c>
      <c r="W787" s="11"/>
      <c r="Y787" s="171">
        <v>135.99</v>
      </c>
      <c r="Z787" s="171">
        <v>135.99</v>
      </c>
      <c r="AB787" s="11"/>
      <c r="AC787" s="11"/>
      <c r="AD787" s="11"/>
      <c r="AE787" s="4"/>
      <c r="AF787" s="4"/>
    </row>
    <row r="788" spans="1:32" x14ac:dyDescent="0.2">
      <c r="A788" s="54"/>
      <c r="B788" s="11"/>
      <c r="C788" s="226" t="s">
        <v>232</v>
      </c>
      <c r="D788" s="226"/>
      <c r="E788" s="228">
        <v>8825</v>
      </c>
      <c r="F788" s="11"/>
      <c r="G788" s="11"/>
      <c r="H788" s="11"/>
      <c r="I788" s="11"/>
      <c r="J788" s="11"/>
      <c r="K788" s="11"/>
      <c r="M788" s="288">
        <v>67</v>
      </c>
      <c r="N788" s="68"/>
      <c r="P788" s="171">
        <v>280.80254901960785</v>
      </c>
      <c r="Q788" s="11"/>
      <c r="R788" s="171">
        <v>126.55</v>
      </c>
      <c r="S788" s="11"/>
      <c r="T788" s="218">
        <v>546.78568627450966</v>
      </c>
      <c r="U788" s="11"/>
      <c r="V788" s="218">
        <v>199.1</v>
      </c>
      <c r="W788" s="11"/>
      <c r="Y788" s="171">
        <v>14320.93</v>
      </c>
      <c r="Z788" s="171">
        <v>14320.93</v>
      </c>
      <c r="AB788" s="11"/>
      <c r="AC788" s="11"/>
      <c r="AD788" s="11"/>
      <c r="AE788" s="4"/>
      <c r="AF788" s="4"/>
    </row>
    <row r="789" spans="1:32" x14ac:dyDescent="0.2">
      <c r="A789" s="54"/>
      <c r="B789" s="11"/>
      <c r="C789" s="226" t="s">
        <v>233</v>
      </c>
      <c r="D789" s="226"/>
      <c r="E789" s="228">
        <v>7027</v>
      </c>
      <c r="F789" s="11"/>
      <c r="G789" s="11"/>
      <c r="H789" s="11"/>
      <c r="I789" s="11"/>
      <c r="J789" s="11"/>
      <c r="K789" s="11"/>
      <c r="M789" s="288">
        <v>226</v>
      </c>
      <c r="N789" s="68"/>
      <c r="P789" s="171">
        <v>239.89871921182268</v>
      </c>
      <c r="Q789" s="11"/>
      <c r="R789" s="171">
        <v>127.25</v>
      </c>
      <c r="S789" s="11"/>
      <c r="T789" s="218">
        <v>456.05896551724146</v>
      </c>
      <c r="U789" s="11"/>
      <c r="V789" s="218">
        <v>191.8</v>
      </c>
      <c r="W789" s="11"/>
      <c r="Y789" s="171">
        <v>48699.44</v>
      </c>
      <c r="Z789" s="171">
        <v>48699.44</v>
      </c>
      <c r="AB789" s="11"/>
      <c r="AC789" s="11"/>
      <c r="AD789" s="11"/>
      <c r="AE789" s="4"/>
      <c r="AF789" s="4"/>
    </row>
    <row r="790" spans="1:32" x14ac:dyDescent="0.2">
      <c r="A790" s="54"/>
      <c r="B790" s="11"/>
      <c r="C790" s="226" t="s">
        <v>234</v>
      </c>
      <c r="D790" s="226"/>
      <c r="E790" s="228">
        <v>8826</v>
      </c>
      <c r="F790" s="11"/>
      <c r="G790" s="11"/>
      <c r="H790" s="11"/>
      <c r="I790" s="11"/>
      <c r="J790" s="11"/>
      <c r="K790" s="11"/>
      <c r="M790" s="288">
        <v>38</v>
      </c>
      <c r="N790" s="68"/>
      <c r="P790" s="171">
        <v>108.77074074074073</v>
      </c>
      <c r="Q790" s="11"/>
      <c r="R790" s="171">
        <v>69.55</v>
      </c>
      <c r="S790" s="11"/>
      <c r="T790" s="218">
        <v>160.2488888888889</v>
      </c>
      <c r="U790" s="11"/>
      <c r="V790" s="218">
        <v>84.57</v>
      </c>
      <c r="W790" s="11"/>
      <c r="Y790" s="171">
        <v>2936.81</v>
      </c>
      <c r="Z790" s="171">
        <v>2936.81</v>
      </c>
      <c r="AB790" s="11"/>
      <c r="AC790" s="11"/>
      <c r="AD790" s="11"/>
      <c r="AE790" s="4"/>
      <c r="AF790" s="4"/>
    </row>
    <row r="791" spans="1:32" x14ac:dyDescent="0.2">
      <c r="A791" s="54"/>
      <c r="B791" s="11"/>
      <c r="C791" s="226" t="s">
        <v>235</v>
      </c>
      <c r="D791" s="226"/>
      <c r="E791" s="228">
        <v>7838</v>
      </c>
      <c r="F791" s="11"/>
      <c r="G791" s="11"/>
      <c r="H791" s="11"/>
      <c r="I791" s="11"/>
      <c r="J791" s="11"/>
      <c r="K791" s="11"/>
      <c r="M791" s="288">
        <v>9</v>
      </c>
      <c r="N791" s="68"/>
      <c r="P791" s="171">
        <v>469.48111111111109</v>
      </c>
      <c r="Q791" s="11"/>
      <c r="R791" s="171">
        <v>181.21</v>
      </c>
      <c r="S791" s="11"/>
      <c r="T791" s="218">
        <v>960.39666666666687</v>
      </c>
      <c r="U791" s="11"/>
      <c r="V791" s="218">
        <v>304.2</v>
      </c>
      <c r="W791" s="11"/>
      <c r="Y791" s="171">
        <v>4225.33</v>
      </c>
      <c r="Z791" s="171">
        <v>4225.33</v>
      </c>
      <c r="AB791" s="11"/>
      <c r="AC791" s="11"/>
      <c r="AD791" s="11"/>
      <c r="AE791" s="4"/>
      <c r="AF791" s="4"/>
    </row>
    <row r="792" spans="1:32" x14ac:dyDescent="0.2">
      <c r="A792" s="54"/>
      <c r="B792" s="11"/>
      <c r="C792" s="226" t="s">
        <v>404</v>
      </c>
      <c r="D792" s="226"/>
      <c r="E792" s="228">
        <v>7821</v>
      </c>
      <c r="F792" s="11"/>
      <c r="G792" s="11"/>
      <c r="H792" s="11"/>
      <c r="I792" s="11"/>
      <c r="J792" s="11"/>
      <c r="K792" s="11"/>
      <c r="M792" s="288">
        <v>3</v>
      </c>
      <c r="N792" s="68"/>
      <c r="P792" s="171">
        <v>1044.3133333333333</v>
      </c>
      <c r="Q792" s="11"/>
      <c r="R792" s="171">
        <v>1217.48</v>
      </c>
      <c r="S792" s="11"/>
      <c r="T792" s="218">
        <v>1214.1899999999998</v>
      </c>
      <c r="U792" s="11"/>
      <c r="V792" s="218">
        <v>436.16</v>
      </c>
      <c r="W792" s="11"/>
      <c r="Y792" s="171">
        <v>3132.94</v>
      </c>
      <c r="Z792" s="171">
        <v>3132.94</v>
      </c>
      <c r="AB792" s="11"/>
      <c r="AC792" s="11"/>
      <c r="AD792" s="11"/>
      <c r="AE792" s="4"/>
      <c r="AF792" s="4"/>
    </row>
    <row r="793" spans="1:32" x14ac:dyDescent="0.2">
      <c r="A793" s="54"/>
      <c r="B793" s="11"/>
      <c r="C793" s="226" t="s">
        <v>341</v>
      </c>
      <c r="D793" s="226"/>
      <c r="E793" s="228">
        <v>7821</v>
      </c>
      <c r="F793" s="11"/>
      <c r="G793" s="11"/>
      <c r="H793" s="11"/>
      <c r="I793" s="11"/>
      <c r="J793" s="11"/>
      <c r="K793" s="11"/>
      <c r="M793" s="288">
        <v>3</v>
      </c>
      <c r="N793" s="68"/>
      <c r="P793" s="171">
        <v>717.18666666666661</v>
      </c>
      <c r="Q793" s="11"/>
      <c r="R793" s="171">
        <v>501.32</v>
      </c>
      <c r="S793" s="11"/>
      <c r="T793" s="218">
        <v>1476.1900000000003</v>
      </c>
      <c r="U793" s="11"/>
      <c r="V793" s="218">
        <v>1024.9100000000001</v>
      </c>
      <c r="W793" s="11"/>
      <c r="Y793" s="171">
        <v>2151.56</v>
      </c>
      <c r="Z793" s="171">
        <v>2151.56</v>
      </c>
      <c r="AB793" s="11"/>
      <c r="AC793" s="11"/>
      <c r="AD793" s="11"/>
      <c r="AE793" s="4"/>
      <c r="AF793" s="4"/>
    </row>
    <row r="794" spans="1:32" x14ac:dyDescent="0.2">
      <c r="A794" s="54"/>
      <c r="B794" s="11"/>
      <c r="C794" s="226" t="s">
        <v>236</v>
      </c>
      <c r="D794" s="226"/>
      <c r="E794" s="228">
        <v>7840</v>
      </c>
      <c r="F794" s="11"/>
      <c r="G794" s="11"/>
      <c r="H794" s="11"/>
      <c r="I794" s="11"/>
      <c r="J794" s="11"/>
      <c r="K794" s="11"/>
      <c r="M794" s="288">
        <v>869</v>
      </c>
      <c r="N794" s="68"/>
      <c r="P794" s="171">
        <v>463.87352132049517</v>
      </c>
      <c r="Q794" s="11"/>
      <c r="R794" s="171">
        <v>112.75</v>
      </c>
      <c r="S794" s="11"/>
      <c r="T794" s="218">
        <v>1532.2094360385136</v>
      </c>
      <c r="U794" s="11"/>
      <c r="V794" s="218">
        <v>166.02</v>
      </c>
      <c r="W794" s="11"/>
      <c r="Y794" s="171">
        <v>337236.05</v>
      </c>
      <c r="Z794" s="171">
        <v>337648.74</v>
      </c>
      <c r="AB794" s="11"/>
      <c r="AC794" s="11"/>
      <c r="AD794" s="11"/>
      <c r="AE794" s="4"/>
      <c r="AF794" s="4"/>
    </row>
    <row r="795" spans="1:32" x14ac:dyDescent="0.2">
      <c r="A795" s="54"/>
      <c r="B795" s="11"/>
      <c r="C795" s="226" t="s">
        <v>323</v>
      </c>
      <c r="D795" s="226"/>
      <c r="E795" s="228">
        <v>8534</v>
      </c>
      <c r="F795" s="11"/>
      <c r="G795" s="11"/>
      <c r="H795" s="11"/>
      <c r="I795" s="11"/>
      <c r="J795" s="11"/>
      <c r="K795" s="11"/>
      <c r="M795" s="288">
        <v>1</v>
      </c>
      <c r="N795" s="68"/>
      <c r="P795" s="171">
        <v>27.01</v>
      </c>
      <c r="Q795" s="11"/>
      <c r="R795" s="171">
        <v>27.01</v>
      </c>
      <c r="S795" s="11"/>
      <c r="T795" s="218">
        <v>0</v>
      </c>
      <c r="U795" s="11"/>
      <c r="V795" s="218">
        <v>0</v>
      </c>
      <c r="W795" s="11"/>
      <c r="Y795" s="171">
        <v>27.01</v>
      </c>
      <c r="Z795" s="171">
        <v>27.01</v>
      </c>
      <c r="AB795" s="11"/>
      <c r="AC795" s="11"/>
      <c r="AD795" s="11"/>
      <c r="AE795" s="4"/>
      <c r="AF795" s="4"/>
    </row>
    <row r="796" spans="1:32" x14ac:dyDescent="0.2">
      <c r="A796" s="54"/>
      <c r="B796" s="11"/>
      <c r="C796" s="226" t="s">
        <v>237</v>
      </c>
      <c r="D796" s="226"/>
      <c r="E796" s="228">
        <v>7419</v>
      </c>
      <c r="F796" s="11"/>
      <c r="G796" s="11"/>
      <c r="H796" s="11"/>
      <c r="I796" s="11"/>
      <c r="J796" s="11"/>
      <c r="K796" s="11"/>
      <c r="M796" s="288">
        <v>181</v>
      </c>
      <c r="N796" s="68"/>
      <c r="P796" s="171">
        <v>334.98534591194965</v>
      </c>
      <c r="Q796" s="11"/>
      <c r="R796" s="171">
        <v>69.59</v>
      </c>
      <c r="S796" s="11"/>
      <c r="T796" s="218">
        <v>635.66880503144648</v>
      </c>
      <c r="U796" s="11"/>
      <c r="V796" s="218">
        <v>83.52</v>
      </c>
      <c r="W796" s="11"/>
      <c r="Y796" s="171">
        <v>53262.67</v>
      </c>
      <c r="Z796" s="171">
        <v>53262.67</v>
      </c>
      <c r="AB796" s="11"/>
      <c r="AC796" s="11"/>
      <c r="AD796" s="11"/>
      <c r="AE796" s="4"/>
      <c r="AF796" s="4"/>
    </row>
    <row r="797" spans="1:32" x14ac:dyDescent="0.2">
      <c r="A797" s="54"/>
      <c r="B797" s="11"/>
      <c r="C797" s="226" t="s">
        <v>343</v>
      </c>
      <c r="D797" s="226"/>
      <c r="E797" s="228">
        <v>7860</v>
      </c>
      <c r="F797" s="11"/>
      <c r="G797" s="11"/>
      <c r="H797" s="11"/>
      <c r="I797" s="11"/>
      <c r="J797" s="11"/>
      <c r="K797" s="11"/>
      <c r="M797" s="288">
        <v>5</v>
      </c>
      <c r="N797" s="68"/>
      <c r="P797" s="171">
        <v>27.01</v>
      </c>
      <c r="Q797" s="11"/>
      <c r="R797" s="171">
        <v>27.01</v>
      </c>
      <c r="S797" s="11"/>
      <c r="T797" s="218">
        <v>0</v>
      </c>
      <c r="U797" s="11"/>
      <c r="V797" s="218">
        <v>0</v>
      </c>
      <c r="W797" s="11"/>
      <c r="Y797" s="171">
        <v>27.01</v>
      </c>
      <c r="Z797" s="171">
        <v>27.01</v>
      </c>
      <c r="AB797" s="11"/>
      <c r="AC797" s="11"/>
      <c r="AD797" s="11"/>
      <c r="AE797" s="4"/>
      <c r="AF797" s="4"/>
    </row>
    <row r="798" spans="1:32" x14ac:dyDescent="0.2">
      <c r="A798" s="54"/>
      <c r="B798" s="11"/>
      <c r="C798" s="226" t="s">
        <v>238</v>
      </c>
      <c r="D798" s="226"/>
      <c r="E798" s="228">
        <v>8827</v>
      </c>
      <c r="F798" s="11"/>
      <c r="G798" s="11"/>
      <c r="H798" s="11"/>
      <c r="I798" s="11"/>
      <c r="J798" s="11"/>
      <c r="K798" s="11"/>
      <c r="M798" s="288">
        <v>55</v>
      </c>
      <c r="N798" s="68"/>
      <c r="P798" s="171">
        <v>517.25524999999993</v>
      </c>
      <c r="Q798" s="11"/>
      <c r="R798" s="171">
        <v>152.72499999999999</v>
      </c>
      <c r="S798" s="11"/>
      <c r="T798" s="218">
        <v>1055.0792500000002</v>
      </c>
      <c r="U798" s="11"/>
      <c r="V798" s="218">
        <v>196.49</v>
      </c>
      <c r="W798" s="11"/>
      <c r="Y798" s="171">
        <v>20690.21</v>
      </c>
      <c r="Z798" s="171">
        <v>20691.09</v>
      </c>
      <c r="AB798" s="11"/>
      <c r="AC798" s="11"/>
      <c r="AD798" s="11"/>
      <c r="AE798" s="4"/>
      <c r="AF798" s="4"/>
    </row>
    <row r="799" spans="1:32" x14ac:dyDescent="0.2">
      <c r="A799" s="54"/>
      <c r="B799" s="11"/>
      <c r="C799" s="226" t="s">
        <v>343</v>
      </c>
      <c r="D799" s="226"/>
      <c r="E799" s="228">
        <v>8867</v>
      </c>
      <c r="F799" s="11"/>
      <c r="G799" s="11"/>
      <c r="H799" s="11"/>
      <c r="I799" s="11"/>
      <c r="J799" s="11"/>
      <c r="K799" s="11"/>
      <c r="M799" s="288">
        <v>1</v>
      </c>
      <c r="N799" s="68"/>
      <c r="P799" s="171">
        <v>53.97</v>
      </c>
      <c r="Q799" s="11"/>
      <c r="R799" s="171">
        <v>53.97</v>
      </c>
      <c r="S799" s="11"/>
      <c r="T799" s="218">
        <v>53.63</v>
      </c>
      <c r="U799" s="11"/>
      <c r="V799" s="218">
        <v>53.63</v>
      </c>
      <c r="W799" s="11"/>
      <c r="Y799" s="171">
        <v>53.97</v>
      </c>
      <c r="Z799" s="171">
        <v>53.97</v>
      </c>
      <c r="AB799" s="11"/>
      <c r="AC799" s="11"/>
      <c r="AD799" s="11"/>
      <c r="AE799" s="4"/>
      <c r="AF799" s="4"/>
    </row>
    <row r="800" spans="1:32" x14ac:dyDescent="0.2">
      <c r="A800" s="54"/>
      <c r="B800" s="11"/>
      <c r="C800" s="226" t="s">
        <v>283</v>
      </c>
      <c r="D800" s="226"/>
      <c r="E800" s="228">
        <v>7419</v>
      </c>
      <c r="F800" s="11"/>
      <c r="G800" s="11"/>
      <c r="H800" s="11"/>
      <c r="I800" s="11"/>
      <c r="J800" s="11"/>
      <c r="K800" s="11"/>
      <c r="M800" s="288">
        <v>1</v>
      </c>
      <c r="N800" s="68"/>
      <c r="P800" s="171">
        <v>377.44</v>
      </c>
      <c r="Q800" s="11"/>
      <c r="R800" s="171">
        <v>377.44</v>
      </c>
      <c r="S800" s="11"/>
      <c r="T800" s="218">
        <v>666.09</v>
      </c>
      <c r="U800" s="11"/>
      <c r="V800" s="218">
        <v>666.09</v>
      </c>
      <c r="W800" s="11"/>
      <c r="Y800" s="171">
        <v>377.44</v>
      </c>
      <c r="Z800" s="171">
        <v>377.44</v>
      </c>
      <c r="AB800" s="11"/>
      <c r="AC800" s="11"/>
      <c r="AD800" s="11"/>
      <c r="AE800" s="4"/>
      <c r="AF800" s="4"/>
    </row>
    <row r="801" spans="1:32" x14ac:dyDescent="0.2">
      <c r="A801" s="54"/>
      <c r="B801" s="11"/>
      <c r="C801" s="226" t="s">
        <v>284</v>
      </c>
      <c r="D801" s="226"/>
      <c r="E801" s="228">
        <v>8829</v>
      </c>
      <c r="F801" s="11"/>
      <c r="G801" s="11"/>
      <c r="H801" s="11"/>
      <c r="I801" s="11"/>
      <c r="J801" s="11"/>
      <c r="K801" s="11"/>
      <c r="M801" s="288">
        <v>44</v>
      </c>
      <c r="N801" s="68"/>
      <c r="P801" s="171">
        <v>1346.3641463414633</v>
      </c>
      <c r="Q801" s="11"/>
      <c r="R801" s="171">
        <v>209.93</v>
      </c>
      <c r="S801" s="11"/>
      <c r="T801" s="218">
        <v>5943.6721951219515</v>
      </c>
      <c r="U801" s="11"/>
      <c r="V801" s="218">
        <v>371.34</v>
      </c>
      <c r="W801" s="11"/>
      <c r="Y801" s="171">
        <v>55200.93</v>
      </c>
      <c r="Z801" s="171">
        <v>55412.44</v>
      </c>
      <c r="AB801" s="11"/>
      <c r="AC801" s="11"/>
      <c r="AD801" s="11"/>
      <c r="AE801" s="4"/>
      <c r="AF801" s="4"/>
    </row>
    <row r="802" spans="1:32" x14ac:dyDescent="0.2">
      <c r="A802" s="54"/>
      <c r="B802" s="11"/>
      <c r="C802" s="226" t="s">
        <v>239</v>
      </c>
      <c r="D802" s="226"/>
      <c r="E802" s="228">
        <v>7205</v>
      </c>
      <c r="F802" s="11"/>
      <c r="G802" s="11"/>
      <c r="H802" s="11"/>
      <c r="I802" s="11"/>
      <c r="J802" s="11"/>
      <c r="K802" s="11"/>
      <c r="M802" s="288">
        <v>508</v>
      </c>
      <c r="N802" s="68"/>
      <c r="P802" s="171">
        <v>483.59326340326345</v>
      </c>
      <c r="Q802" s="11"/>
      <c r="R802" s="171">
        <v>128.47999999999999</v>
      </c>
      <c r="S802" s="11"/>
      <c r="T802" s="218">
        <v>1207.2094638694632</v>
      </c>
      <c r="U802" s="11"/>
      <c r="V802" s="218">
        <v>182.52</v>
      </c>
      <c r="W802" s="11"/>
      <c r="Y802" s="171">
        <v>207461.51</v>
      </c>
      <c r="Z802" s="171">
        <v>207762.71</v>
      </c>
      <c r="AB802" s="11"/>
      <c r="AC802" s="11"/>
      <c r="AD802" s="11"/>
      <c r="AE802" s="4"/>
      <c r="AF802" s="4"/>
    </row>
    <row r="803" spans="1:32" x14ac:dyDescent="0.2">
      <c r="A803" s="54"/>
      <c r="B803" s="11"/>
      <c r="C803" s="226" t="s">
        <v>443</v>
      </c>
      <c r="D803" s="226"/>
      <c r="E803" s="228">
        <v>8848</v>
      </c>
      <c r="F803" s="11"/>
      <c r="G803" s="11"/>
      <c r="H803" s="11"/>
      <c r="I803" s="11"/>
      <c r="J803" s="11"/>
      <c r="K803" s="11"/>
      <c r="M803" s="288">
        <v>1</v>
      </c>
      <c r="N803" s="68"/>
      <c r="P803" s="171">
        <v>59.4</v>
      </c>
      <c r="Q803" s="11"/>
      <c r="R803" s="171">
        <v>59.4</v>
      </c>
      <c r="S803" s="11"/>
      <c r="T803" s="218">
        <v>64.44</v>
      </c>
      <c r="U803" s="11"/>
      <c r="V803" s="218">
        <v>64.44</v>
      </c>
      <c r="W803" s="11"/>
      <c r="Y803" s="171">
        <v>59.4</v>
      </c>
      <c r="Z803" s="171">
        <v>59.4</v>
      </c>
      <c r="AB803" s="11"/>
      <c r="AC803" s="11"/>
      <c r="AD803" s="11"/>
      <c r="AE803" s="4"/>
      <c r="AF803" s="4"/>
    </row>
    <row r="804" spans="1:32" x14ac:dyDescent="0.2">
      <c r="A804" s="54"/>
      <c r="B804" s="11"/>
      <c r="C804" s="226" t="s">
        <v>240</v>
      </c>
      <c r="D804" s="226"/>
      <c r="E804" s="228">
        <v>8861</v>
      </c>
      <c r="F804" s="11"/>
      <c r="G804" s="11"/>
      <c r="H804" s="11"/>
      <c r="I804" s="11"/>
      <c r="J804" s="11"/>
      <c r="K804" s="11"/>
      <c r="M804" s="288">
        <v>9</v>
      </c>
      <c r="N804" s="68"/>
      <c r="P804" s="171">
        <v>304.97142857142859</v>
      </c>
      <c r="Q804" s="11"/>
      <c r="R804" s="171">
        <v>134.83000000000001</v>
      </c>
      <c r="S804" s="11"/>
      <c r="T804" s="218">
        <v>594.05142857142857</v>
      </c>
      <c r="U804" s="11"/>
      <c r="V804" s="218">
        <v>215.6</v>
      </c>
      <c r="W804" s="11"/>
      <c r="Y804" s="171">
        <v>2134.8000000000002</v>
      </c>
      <c r="Z804" s="171">
        <v>2134.8000000000002</v>
      </c>
      <c r="AB804" s="11"/>
      <c r="AC804" s="11"/>
      <c r="AD804" s="11"/>
      <c r="AE804" s="4"/>
      <c r="AF804" s="4"/>
    </row>
    <row r="805" spans="1:32" x14ac:dyDescent="0.2">
      <c r="A805" s="54"/>
      <c r="B805" s="11"/>
      <c r="C805" s="226" t="s">
        <v>240</v>
      </c>
      <c r="D805" s="226"/>
      <c r="E805" s="228">
        <v>8862</v>
      </c>
      <c r="F805" s="11"/>
      <c r="G805" s="11"/>
      <c r="H805" s="11"/>
      <c r="I805" s="11"/>
      <c r="J805" s="11"/>
      <c r="K805" s="11"/>
      <c r="M805" s="288">
        <v>3</v>
      </c>
      <c r="N805" s="68"/>
      <c r="P805" s="171">
        <v>122.45</v>
      </c>
      <c r="Q805" s="11"/>
      <c r="R805" s="171">
        <v>122.45</v>
      </c>
      <c r="S805" s="11"/>
      <c r="T805" s="218">
        <v>190.85</v>
      </c>
      <c r="U805" s="11"/>
      <c r="V805" s="218">
        <v>190.85</v>
      </c>
      <c r="W805" s="11"/>
      <c r="Y805" s="171">
        <v>122.45</v>
      </c>
      <c r="Z805" s="171">
        <v>122.45</v>
      </c>
      <c r="AB805" s="11"/>
      <c r="AC805" s="11"/>
      <c r="AD805" s="11"/>
      <c r="AE805" s="4"/>
      <c r="AF805" s="4"/>
    </row>
    <row r="806" spans="1:32" x14ac:dyDescent="0.2">
      <c r="A806" s="54"/>
      <c r="B806" s="11"/>
      <c r="C806" s="226" t="s">
        <v>317</v>
      </c>
      <c r="D806" s="226"/>
      <c r="E806" s="228">
        <v>8560</v>
      </c>
      <c r="F806" s="11"/>
      <c r="G806" s="11"/>
      <c r="H806" s="11"/>
      <c r="I806" s="11"/>
      <c r="J806" s="11"/>
      <c r="K806" s="11"/>
      <c r="M806" s="288">
        <v>1</v>
      </c>
      <c r="N806" s="68"/>
      <c r="P806" s="171">
        <v>6935.11</v>
      </c>
      <c r="Q806" s="11"/>
      <c r="R806" s="171">
        <v>6935.11</v>
      </c>
      <c r="S806" s="11"/>
      <c r="T806" s="218">
        <v>30383.57</v>
      </c>
      <c r="U806" s="11"/>
      <c r="V806" s="218">
        <v>30383.57</v>
      </c>
      <c r="W806" s="11"/>
      <c r="Y806" s="171">
        <v>6935.11</v>
      </c>
      <c r="Z806" s="171">
        <v>6935.11</v>
      </c>
      <c r="AB806" s="11"/>
      <c r="AC806" s="11"/>
      <c r="AD806" s="11"/>
      <c r="AE806" s="4"/>
      <c r="AF806" s="4"/>
    </row>
    <row r="807" spans="1:32" x14ac:dyDescent="0.2">
      <c r="A807" s="54"/>
      <c r="B807" s="11"/>
      <c r="C807" s="226" t="s">
        <v>272</v>
      </c>
      <c r="D807" s="226"/>
      <c r="E807" s="228">
        <v>8525</v>
      </c>
      <c r="F807" s="11"/>
      <c r="G807" s="11"/>
      <c r="H807" s="11"/>
      <c r="I807" s="11"/>
      <c r="J807" s="11"/>
      <c r="K807" s="11"/>
      <c r="M807" s="288">
        <v>114</v>
      </c>
      <c r="N807" s="68"/>
      <c r="P807" s="171">
        <v>153.93252427184464</v>
      </c>
      <c r="Q807" s="11"/>
      <c r="R807" s="171">
        <v>106.96</v>
      </c>
      <c r="S807" s="11"/>
      <c r="T807" s="218">
        <v>267.08980582524282</v>
      </c>
      <c r="U807" s="11"/>
      <c r="V807" s="218">
        <v>163.02000000000001</v>
      </c>
      <c r="W807" s="11"/>
      <c r="Y807" s="171">
        <v>15855.05</v>
      </c>
      <c r="Z807" s="171">
        <v>15966.58</v>
      </c>
      <c r="AB807" s="11"/>
      <c r="AC807" s="11"/>
      <c r="AD807" s="11"/>
      <c r="AE807" s="4"/>
      <c r="AF807" s="4"/>
    </row>
    <row r="808" spans="1:32" x14ac:dyDescent="0.2">
      <c r="A808" s="54"/>
      <c r="B808" s="11"/>
      <c r="C808" s="226" t="s">
        <v>272</v>
      </c>
      <c r="D808" s="226"/>
      <c r="E808" s="228">
        <v>8534</v>
      </c>
      <c r="F808" s="11"/>
      <c r="G808" s="11"/>
      <c r="H808" s="11"/>
      <c r="I808" s="11"/>
      <c r="J808" s="11"/>
      <c r="K808" s="11"/>
      <c r="M808" s="288">
        <v>1</v>
      </c>
      <c r="N808" s="68"/>
      <c r="P808" s="171">
        <v>294.43666666666667</v>
      </c>
      <c r="Q808" s="11"/>
      <c r="R808" s="171">
        <v>290.82</v>
      </c>
      <c r="S808" s="11"/>
      <c r="T808" s="218">
        <v>660.64666666666665</v>
      </c>
      <c r="U808" s="11"/>
      <c r="V808" s="218">
        <v>674.4</v>
      </c>
      <c r="W808" s="11"/>
      <c r="Y808" s="171">
        <v>883.31</v>
      </c>
      <c r="Z808" s="171">
        <v>883.31</v>
      </c>
      <c r="AB808" s="11"/>
      <c r="AC808" s="11"/>
      <c r="AD808" s="11"/>
      <c r="AE808" s="4"/>
      <c r="AF808" s="4"/>
    </row>
    <row r="809" spans="1:32" x14ac:dyDescent="0.2">
      <c r="A809" s="54"/>
      <c r="B809" s="11"/>
      <c r="C809" s="226" t="s">
        <v>346</v>
      </c>
      <c r="D809" s="226"/>
      <c r="E809" s="228">
        <v>7840</v>
      </c>
      <c r="F809" s="11"/>
      <c r="G809" s="11"/>
      <c r="H809" s="11"/>
      <c r="I809" s="11"/>
      <c r="J809" s="11"/>
      <c r="K809" s="11"/>
      <c r="M809" s="288">
        <v>1</v>
      </c>
      <c r="N809" s="68"/>
      <c r="P809" s="171">
        <v>96</v>
      </c>
      <c r="Q809" s="11"/>
      <c r="R809" s="171">
        <v>96</v>
      </c>
      <c r="S809" s="11"/>
      <c r="T809" s="218">
        <v>136.12</v>
      </c>
      <c r="U809" s="11"/>
      <c r="V809" s="218">
        <v>136.12</v>
      </c>
      <c r="W809" s="11"/>
      <c r="Y809" s="171">
        <v>96</v>
      </c>
      <c r="Z809" s="171">
        <v>96</v>
      </c>
      <c r="AB809" s="11"/>
      <c r="AC809" s="11"/>
      <c r="AD809" s="11"/>
      <c r="AE809" s="4"/>
      <c r="AF809" s="4"/>
    </row>
    <row r="810" spans="1:32" x14ac:dyDescent="0.2">
      <c r="A810" s="54"/>
      <c r="B810" s="11"/>
      <c r="C810" s="226" t="s">
        <v>444</v>
      </c>
      <c r="D810" s="226"/>
      <c r="E810" s="228">
        <v>7095</v>
      </c>
      <c r="F810" s="11"/>
      <c r="G810" s="11"/>
      <c r="H810" s="11"/>
      <c r="I810" s="11"/>
      <c r="J810" s="11"/>
      <c r="K810" s="11"/>
      <c r="M810" s="288">
        <v>1</v>
      </c>
      <c r="N810" s="68"/>
      <c r="P810" s="171">
        <v>0</v>
      </c>
      <c r="Q810" s="11"/>
      <c r="R810" s="171">
        <v>0</v>
      </c>
      <c r="S810" s="11"/>
      <c r="T810" s="218">
        <v>0</v>
      </c>
      <c r="U810" s="11"/>
      <c r="V810" s="218">
        <v>0</v>
      </c>
      <c r="W810" s="11"/>
      <c r="Y810" s="171">
        <v>0</v>
      </c>
      <c r="Z810" s="171">
        <v>0</v>
      </c>
      <c r="AB810" s="11"/>
      <c r="AC810" s="11"/>
      <c r="AD810" s="11"/>
      <c r="AE810" s="4"/>
      <c r="AF810" s="4"/>
    </row>
    <row r="811" spans="1:32" x14ac:dyDescent="0.2">
      <c r="A811" s="54"/>
      <c r="B811" s="11"/>
      <c r="C811" s="226" t="s">
        <v>444</v>
      </c>
      <c r="D811" s="226"/>
      <c r="E811" s="228">
        <v>8820</v>
      </c>
      <c r="F811" s="11"/>
      <c r="G811" s="11"/>
      <c r="H811" s="11"/>
      <c r="I811" s="11"/>
      <c r="J811" s="11"/>
      <c r="K811" s="11"/>
      <c r="M811" s="288">
        <v>1</v>
      </c>
      <c r="N811" s="68"/>
      <c r="P811" s="171">
        <v>798.04</v>
      </c>
      <c r="Q811" s="11"/>
      <c r="R811" s="171">
        <v>798.04</v>
      </c>
      <c r="S811" s="11"/>
      <c r="T811" s="218">
        <v>1956.4349999999999</v>
      </c>
      <c r="U811" s="11"/>
      <c r="V811" s="218">
        <v>1956.4349999999999</v>
      </c>
      <c r="W811" s="11"/>
      <c r="Y811" s="171">
        <v>1596.08</v>
      </c>
      <c r="Z811" s="171">
        <v>1596.08</v>
      </c>
      <c r="AB811" s="11"/>
      <c r="AC811" s="11"/>
      <c r="AD811" s="11"/>
      <c r="AE811" s="4"/>
      <c r="AF811" s="4"/>
    </row>
    <row r="812" spans="1:32" x14ac:dyDescent="0.2">
      <c r="A812" s="54"/>
      <c r="B812" s="11"/>
      <c r="C812" s="226" t="s">
        <v>241</v>
      </c>
      <c r="D812" s="226"/>
      <c r="E812" s="228">
        <v>8830</v>
      </c>
      <c r="F812" s="11"/>
      <c r="G812" s="11"/>
      <c r="H812" s="11"/>
      <c r="I812" s="11"/>
      <c r="J812" s="11"/>
      <c r="K812" s="11"/>
      <c r="M812" s="288">
        <v>402</v>
      </c>
      <c r="N812" s="68"/>
      <c r="P812" s="171">
        <v>295.93838630806846</v>
      </c>
      <c r="Q812" s="11"/>
      <c r="R812" s="171">
        <v>80.12</v>
      </c>
      <c r="S812" s="11"/>
      <c r="T812" s="218">
        <v>603.70212713936405</v>
      </c>
      <c r="U812" s="11"/>
      <c r="V812" s="218">
        <v>103.2</v>
      </c>
      <c r="W812" s="11"/>
      <c r="Y812" s="171">
        <v>121038.8</v>
      </c>
      <c r="Z812" s="171">
        <v>120857.49</v>
      </c>
      <c r="AB812" s="11"/>
      <c r="AC812" s="11"/>
      <c r="AD812" s="11"/>
      <c r="AE812" s="4"/>
      <c r="AF812" s="4"/>
    </row>
    <row r="813" spans="1:32" x14ac:dyDescent="0.2">
      <c r="A813" s="54"/>
      <c r="B813" s="11"/>
      <c r="C813" s="226" t="s">
        <v>242</v>
      </c>
      <c r="D813" s="226"/>
      <c r="E813" s="228">
        <v>8832</v>
      </c>
      <c r="F813" s="11"/>
      <c r="G813" s="11"/>
      <c r="H813" s="11"/>
      <c r="I813" s="11"/>
      <c r="J813" s="11"/>
      <c r="K813" s="11"/>
      <c r="M813" s="288">
        <v>68</v>
      </c>
      <c r="N813" s="68"/>
      <c r="P813" s="171">
        <v>2571.1023636363639</v>
      </c>
      <c r="Q813" s="11"/>
      <c r="R813" s="171">
        <v>323.49</v>
      </c>
      <c r="S813" s="11"/>
      <c r="T813" s="218">
        <v>6424.2280000000001</v>
      </c>
      <c r="U813" s="11"/>
      <c r="V813" s="218">
        <v>297.47000000000003</v>
      </c>
      <c r="W813" s="11"/>
      <c r="Y813" s="171">
        <v>141410.63</v>
      </c>
      <c r="Z813" s="171">
        <v>141430</v>
      </c>
      <c r="AB813" s="11"/>
      <c r="AC813" s="11"/>
      <c r="AD813" s="11"/>
      <c r="AE813" s="4"/>
      <c r="AF813" s="4"/>
    </row>
    <row r="814" spans="1:32" x14ac:dyDescent="0.2">
      <c r="A814" s="54"/>
      <c r="B814" s="11"/>
      <c r="C814" s="226" t="s">
        <v>242</v>
      </c>
      <c r="D814" s="226"/>
      <c r="E814" s="228">
        <v>8863</v>
      </c>
      <c r="F814" s="11"/>
      <c r="G814" s="11"/>
      <c r="H814" s="11"/>
      <c r="I814" s="11"/>
      <c r="J814" s="11"/>
      <c r="K814" s="11"/>
      <c r="M814" s="288">
        <v>1</v>
      </c>
      <c r="N814" s="68"/>
      <c r="P814" s="171">
        <v>0</v>
      </c>
      <c r="Q814" s="11"/>
      <c r="R814" s="171">
        <v>0</v>
      </c>
      <c r="S814" s="11"/>
      <c r="T814" s="218">
        <v>0</v>
      </c>
      <c r="U814" s="11"/>
      <c r="V814" s="218">
        <v>0</v>
      </c>
      <c r="W814" s="11"/>
      <c r="Y814" s="171">
        <v>0</v>
      </c>
      <c r="Z814" s="171">
        <v>0</v>
      </c>
      <c r="AB814" s="11"/>
      <c r="AC814" s="11"/>
      <c r="AD814" s="11"/>
      <c r="AE814" s="4"/>
      <c r="AF814" s="4"/>
    </row>
    <row r="815" spans="1:32" x14ac:dyDescent="0.2">
      <c r="A815" s="54"/>
      <c r="B815" s="11"/>
      <c r="C815" s="226" t="s">
        <v>243</v>
      </c>
      <c r="D815" s="226"/>
      <c r="E815" s="228">
        <v>7033</v>
      </c>
      <c r="F815" s="11"/>
      <c r="G815" s="11"/>
      <c r="H815" s="11"/>
      <c r="I815" s="11"/>
      <c r="J815" s="11"/>
      <c r="K815" s="11"/>
      <c r="M815" s="288">
        <v>495</v>
      </c>
      <c r="N815" s="68"/>
      <c r="P815" s="171">
        <v>525.57033653846156</v>
      </c>
      <c r="Q815" s="11"/>
      <c r="R815" s="171">
        <v>119.1</v>
      </c>
      <c r="S815" s="11"/>
      <c r="T815" s="218">
        <v>3698.6544471153834</v>
      </c>
      <c r="U815" s="11"/>
      <c r="V815" s="218">
        <v>177.285</v>
      </c>
      <c r="W815" s="11"/>
      <c r="Y815" s="171">
        <v>218637.26</v>
      </c>
      <c r="Z815" s="171">
        <v>218722.89</v>
      </c>
      <c r="AB815" s="11"/>
      <c r="AC815" s="11"/>
      <c r="AD815" s="11"/>
      <c r="AE815" s="4"/>
      <c r="AF815" s="4"/>
    </row>
    <row r="816" spans="1:32" x14ac:dyDescent="0.2">
      <c r="A816" s="54"/>
      <c r="B816" s="11"/>
      <c r="C816" s="226" t="s">
        <v>445</v>
      </c>
      <c r="D816" s="226"/>
      <c r="E816" s="228">
        <v>7067</v>
      </c>
      <c r="F816" s="11"/>
      <c r="G816" s="11"/>
      <c r="H816" s="11"/>
      <c r="I816" s="11"/>
      <c r="J816" s="11"/>
      <c r="K816" s="11"/>
      <c r="M816" s="288">
        <v>1</v>
      </c>
      <c r="N816" s="68"/>
      <c r="P816" s="171">
        <v>139.81</v>
      </c>
      <c r="Q816" s="11"/>
      <c r="R816" s="171">
        <v>139.81</v>
      </c>
      <c r="S816" s="11"/>
      <c r="T816" s="218">
        <v>221.69</v>
      </c>
      <c r="U816" s="11"/>
      <c r="V816" s="218">
        <v>221.69</v>
      </c>
      <c r="W816" s="11"/>
      <c r="Y816" s="171">
        <v>139.81</v>
      </c>
      <c r="Z816" s="171">
        <v>139.81</v>
      </c>
      <c r="AB816" s="11"/>
      <c r="AC816" s="11"/>
      <c r="AD816" s="11"/>
      <c r="AE816" s="4"/>
      <c r="AF816" s="4"/>
    </row>
    <row r="817" spans="1:32" x14ac:dyDescent="0.2">
      <c r="A817" s="54"/>
      <c r="B817" s="11"/>
      <c r="C817" s="226" t="s">
        <v>446</v>
      </c>
      <c r="D817" s="226"/>
      <c r="E817" s="228">
        <v>8822</v>
      </c>
      <c r="F817" s="11"/>
      <c r="G817" s="11"/>
      <c r="H817" s="11"/>
      <c r="I817" s="11"/>
      <c r="J817" s="11"/>
      <c r="K817" s="11"/>
      <c r="M817" s="288">
        <v>1</v>
      </c>
      <c r="N817" s="68"/>
      <c r="P817" s="171">
        <v>9543.84</v>
      </c>
      <c r="Q817" s="11"/>
      <c r="R817" s="171">
        <v>9543.84</v>
      </c>
      <c r="S817" s="11"/>
      <c r="T817" s="218">
        <v>33198.199999999997</v>
      </c>
      <c r="U817" s="11"/>
      <c r="V817" s="218">
        <v>33198.199999999997</v>
      </c>
      <c r="W817" s="11"/>
      <c r="Y817" s="171">
        <v>9543.84</v>
      </c>
      <c r="Z817" s="171">
        <v>9543.84</v>
      </c>
      <c r="AB817" s="11"/>
      <c r="AC817" s="11"/>
      <c r="AD817" s="11"/>
      <c r="AE817" s="4"/>
      <c r="AF817" s="4"/>
    </row>
    <row r="818" spans="1:32" x14ac:dyDescent="0.2">
      <c r="A818" s="54"/>
      <c r="B818" s="11"/>
      <c r="C818" s="226" t="s">
        <v>347</v>
      </c>
      <c r="D818" s="226"/>
      <c r="E818" s="228">
        <v>8825</v>
      </c>
      <c r="F818" s="11"/>
      <c r="G818" s="11"/>
      <c r="H818" s="11"/>
      <c r="I818" s="11"/>
      <c r="J818" s="11"/>
      <c r="K818" s="11"/>
      <c r="M818" s="288">
        <v>1</v>
      </c>
      <c r="N818" s="68"/>
      <c r="P818" s="171">
        <v>323.99</v>
      </c>
      <c r="Q818" s="11"/>
      <c r="R818" s="171">
        <v>323.99</v>
      </c>
      <c r="S818" s="11"/>
      <c r="T818" s="218">
        <v>422.96</v>
      </c>
      <c r="U818" s="11"/>
      <c r="V818" s="218">
        <v>422.96</v>
      </c>
      <c r="W818" s="11"/>
      <c r="Y818" s="171">
        <v>323.99</v>
      </c>
      <c r="Z818" s="171">
        <v>323.99</v>
      </c>
      <c r="AB818" s="11"/>
      <c r="AC818" s="11"/>
      <c r="AD818" s="11"/>
      <c r="AE818" s="4"/>
      <c r="AF818" s="4"/>
    </row>
    <row r="819" spans="1:32" x14ac:dyDescent="0.2">
      <c r="A819" s="54"/>
      <c r="B819" s="11"/>
      <c r="C819" s="226" t="s">
        <v>325</v>
      </c>
      <c r="D819" s="226"/>
      <c r="E819" s="228">
        <v>7848</v>
      </c>
      <c r="F819" s="11"/>
      <c r="G819" s="11"/>
      <c r="H819" s="11"/>
      <c r="I819" s="11"/>
      <c r="J819" s="11"/>
      <c r="K819" s="11"/>
      <c r="M819" s="288">
        <v>47</v>
      </c>
      <c r="N819" s="68"/>
      <c r="P819" s="171">
        <v>417.74207547169817</v>
      </c>
      <c r="Q819" s="11"/>
      <c r="R819" s="171">
        <v>74.75</v>
      </c>
      <c r="S819" s="11"/>
      <c r="T819" s="218">
        <v>811.09301886792457</v>
      </c>
      <c r="U819" s="11"/>
      <c r="V819" s="218">
        <v>88.67</v>
      </c>
      <c r="W819" s="11"/>
      <c r="Y819" s="171">
        <v>22140.33</v>
      </c>
      <c r="Z819" s="171">
        <v>22140.33</v>
      </c>
      <c r="AB819" s="11"/>
      <c r="AC819" s="11"/>
      <c r="AD819" s="11"/>
      <c r="AE819" s="4"/>
      <c r="AF819" s="4"/>
    </row>
    <row r="820" spans="1:32" x14ac:dyDescent="0.2">
      <c r="A820" s="54"/>
      <c r="B820" s="11"/>
      <c r="C820" s="226" t="s">
        <v>348</v>
      </c>
      <c r="D820" s="226"/>
      <c r="E820" s="228">
        <v>8530</v>
      </c>
      <c r="F820" s="11"/>
      <c r="G820" s="11"/>
      <c r="H820" s="11"/>
      <c r="I820" s="11"/>
      <c r="J820" s="11"/>
      <c r="K820" s="11"/>
      <c r="M820" s="288">
        <v>3</v>
      </c>
      <c r="N820" s="68"/>
      <c r="P820" s="171">
        <v>243.37333333333333</v>
      </c>
      <c r="Q820" s="11"/>
      <c r="R820" s="171">
        <v>187.92</v>
      </c>
      <c r="S820" s="11"/>
      <c r="T820" s="218">
        <v>400.99</v>
      </c>
      <c r="U820" s="11"/>
      <c r="V820" s="218">
        <v>308.48</v>
      </c>
      <c r="W820" s="11"/>
      <c r="Y820" s="171">
        <v>730.12</v>
      </c>
      <c r="Z820" s="171">
        <v>730.12</v>
      </c>
      <c r="AB820" s="11"/>
      <c r="AC820" s="11"/>
      <c r="AD820" s="11"/>
      <c r="AE820" s="4"/>
      <c r="AF820" s="4"/>
    </row>
    <row r="821" spans="1:32" x14ac:dyDescent="0.2">
      <c r="A821" s="54"/>
      <c r="B821" s="11"/>
      <c r="C821" s="226" t="s">
        <v>244</v>
      </c>
      <c r="D821" s="226"/>
      <c r="E821" s="228">
        <v>8530</v>
      </c>
      <c r="F821" s="11"/>
      <c r="G821" s="11"/>
      <c r="H821" s="11"/>
      <c r="I821" s="11"/>
      <c r="J821" s="11"/>
      <c r="K821" s="11"/>
      <c r="M821" s="288">
        <v>240</v>
      </c>
      <c r="N821" s="68"/>
      <c r="P821" s="171">
        <v>175.84540816326529</v>
      </c>
      <c r="Q821" s="11"/>
      <c r="R821" s="171">
        <v>102.94</v>
      </c>
      <c r="S821" s="11"/>
      <c r="T821" s="218">
        <v>310.82744897959191</v>
      </c>
      <c r="U821" s="11"/>
      <c r="V821" s="218">
        <v>144.44</v>
      </c>
      <c r="W821" s="11"/>
      <c r="Y821" s="171">
        <v>34465.699999999997</v>
      </c>
      <c r="Z821" s="171">
        <v>34747.81</v>
      </c>
      <c r="AB821" s="11"/>
      <c r="AC821" s="11"/>
      <c r="AD821" s="11"/>
      <c r="AE821" s="4"/>
      <c r="AF821" s="4"/>
    </row>
    <row r="822" spans="1:32" x14ac:dyDescent="0.2">
      <c r="A822" s="54"/>
      <c r="B822" s="11"/>
      <c r="C822" s="226" t="s">
        <v>349</v>
      </c>
      <c r="D822" s="226"/>
      <c r="E822" s="228">
        <v>8833</v>
      </c>
      <c r="F822" s="11"/>
      <c r="G822" s="11"/>
      <c r="H822" s="11"/>
      <c r="I822" s="11"/>
      <c r="J822" s="11"/>
      <c r="K822" s="11"/>
      <c r="M822" s="288">
        <v>2</v>
      </c>
      <c r="N822" s="68"/>
      <c r="P822" s="171">
        <v>0</v>
      </c>
      <c r="Q822" s="11"/>
      <c r="R822" s="171">
        <v>0</v>
      </c>
      <c r="S822" s="11"/>
      <c r="T822" s="218">
        <v>0</v>
      </c>
      <c r="U822" s="11"/>
      <c r="V822" s="218">
        <v>0</v>
      </c>
      <c r="W822" s="11"/>
      <c r="Y822" s="171">
        <v>0</v>
      </c>
      <c r="Z822" s="171">
        <v>0</v>
      </c>
      <c r="AB822" s="11"/>
      <c r="AC822" s="11"/>
      <c r="AD822" s="11"/>
      <c r="AE822" s="4"/>
      <c r="AF822" s="4"/>
    </row>
    <row r="823" spans="1:32" x14ac:dyDescent="0.2">
      <c r="A823" s="54"/>
      <c r="B823" s="11"/>
      <c r="C823" s="226" t="s">
        <v>447</v>
      </c>
      <c r="D823" s="226"/>
      <c r="E823" s="228">
        <v>8801</v>
      </c>
      <c r="F823" s="11"/>
      <c r="G823" s="11"/>
      <c r="H823" s="11"/>
      <c r="I823" s="11"/>
      <c r="J823" s="11"/>
      <c r="K823" s="11"/>
      <c r="M823" s="288">
        <v>1</v>
      </c>
      <c r="N823" s="68"/>
      <c r="P823" s="171">
        <v>751.25</v>
      </c>
      <c r="Q823" s="11"/>
      <c r="R823" s="171">
        <v>751.25</v>
      </c>
      <c r="S823" s="11"/>
      <c r="T823" s="218">
        <v>1620.49</v>
      </c>
      <c r="U823" s="11"/>
      <c r="V823" s="218">
        <v>1620.49</v>
      </c>
      <c r="W823" s="11"/>
      <c r="Y823" s="171">
        <v>751.25</v>
      </c>
      <c r="Z823" s="171">
        <v>751.25</v>
      </c>
      <c r="AB823" s="11"/>
      <c r="AC823" s="11"/>
      <c r="AD823" s="11"/>
      <c r="AE823" s="4"/>
      <c r="AF823" s="4"/>
    </row>
    <row r="824" spans="1:32" x14ac:dyDescent="0.2">
      <c r="A824" s="54"/>
      <c r="B824" s="11"/>
      <c r="C824" s="226" t="s">
        <v>273</v>
      </c>
      <c r="D824" s="226"/>
      <c r="E824" s="228">
        <v>8826</v>
      </c>
      <c r="F824" s="11"/>
      <c r="G824" s="11"/>
      <c r="H824" s="11"/>
      <c r="I824" s="11"/>
      <c r="J824" s="11"/>
      <c r="K824" s="11"/>
      <c r="M824" s="288">
        <v>1</v>
      </c>
      <c r="N824" s="68"/>
      <c r="P824" s="171">
        <v>39.43</v>
      </c>
      <c r="Q824" s="11"/>
      <c r="R824" s="171">
        <v>39.43</v>
      </c>
      <c r="S824" s="11"/>
      <c r="T824" s="218">
        <v>24.76</v>
      </c>
      <c r="U824" s="11"/>
      <c r="V824" s="218">
        <v>24.76</v>
      </c>
      <c r="W824" s="11"/>
      <c r="Y824" s="171">
        <v>39.43</v>
      </c>
      <c r="Z824" s="171">
        <v>39.43</v>
      </c>
      <c r="AB824" s="11"/>
      <c r="AC824" s="11"/>
      <c r="AD824" s="11"/>
      <c r="AE824" s="4"/>
      <c r="AF824" s="4"/>
    </row>
    <row r="825" spans="1:32" x14ac:dyDescent="0.2">
      <c r="A825" s="54"/>
      <c r="B825" s="11"/>
      <c r="C825" s="226" t="s">
        <v>273</v>
      </c>
      <c r="D825" s="226"/>
      <c r="E825" s="228">
        <v>8833</v>
      </c>
      <c r="F825" s="11"/>
      <c r="G825" s="11"/>
      <c r="H825" s="11"/>
      <c r="I825" s="11"/>
      <c r="J825" s="11"/>
      <c r="K825" s="11"/>
      <c r="M825" s="288">
        <v>161</v>
      </c>
      <c r="N825" s="68"/>
      <c r="P825" s="171">
        <v>401.010859375</v>
      </c>
      <c r="Q825" s="11"/>
      <c r="R825" s="171">
        <v>95.03</v>
      </c>
      <c r="S825" s="11"/>
      <c r="T825" s="218">
        <v>795.33882812500008</v>
      </c>
      <c r="U825" s="11"/>
      <c r="V825" s="218">
        <v>135.64499999999998</v>
      </c>
      <c r="W825" s="11"/>
      <c r="Y825" s="171">
        <v>51329.39</v>
      </c>
      <c r="Z825" s="171">
        <v>51692.38</v>
      </c>
      <c r="AB825" s="11"/>
      <c r="AC825" s="11"/>
      <c r="AD825" s="11"/>
      <c r="AE825" s="4"/>
      <c r="AF825" s="4"/>
    </row>
    <row r="826" spans="1:32" x14ac:dyDescent="0.2">
      <c r="A826" s="54"/>
      <c r="B826" s="11"/>
      <c r="C826" s="226" t="s">
        <v>245</v>
      </c>
      <c r="D826" s="226"/>
      <c r="E826" s="228">
        <v>7036</v>
      </c>
      <c r="F826" s="11"/>
      <c r="G826" s="11"/>
      <c r="H826" s="11"/>
      <c r="I826" s="11"/>
      <c r="J826" s="11"/>
      <c r="K826" s="11"/>
      <c r="M826" s="288">
        <v>1448</v>
      </c>
      <c r="N826" s="68"/>
      <c r="P826" s="171">
        <v>501.94818993506499</v>
      </c>
      <c r="Q826" s="11"/>
      <c r="R826" s="171">
        <v>141.35</v>
      </c>
      <c r="S826" s="11"/>
      <c r="T826" s="218">
        <v>1145.3175811688309</v>
      </c>
      <c r="U826" s="11"/>
      <c r="V826" s="218">
        <v>219.46499999999997</v>
      </c>
      <c r="W826" s="11"/>
      <c r="Y826" s="171">
        <v>618400.17000000004</v>
      </c>
      <c r="Z826" s="171">
        <v>618487.80000000005</v>
      </c>
      <c r="AB826" s="11"/>
      <c r="AC826" s="11"/>
      <c r="AD826" s="11"/>
      <c r="AE826" s="4"/>
      <c r="AF826" s="4"/>
    </row>
    <row r="827" spans="1:32" x14ac:dyDescent="0.2">
      <c r="A827" s="54"/>
      <c r="B827" s="11"/>
      <c r="C827" s="226" t="s">
        <v>287</v>
      </c>
      <c r="D827" s="226"/>
      <c r="E827" s="228">
        <v>7853</v>
      </c>
      <c r="F827" s="11"/>
      <c r="G827" s="11"/>
      <c r="H827" s="11"/>
      <c r="I827" s="11"/>
      <c r="J827" s="11"/>
      <c r="K827" s="11"/>
      <c r="M827" s="288">
        <v>104</v>
      </c>
      <c r="N827" s="68"/>
      <c r="P827" s="171">
        <v>188.28975</v>
      </c>
      <c r="Q827" s="11"/>
      <c r="R827" s="171">
        <v>98.094999999999999</v>
      </c>
      <c r="S827" s="11"/>
      <c r="T827" s="218">
        <v>341.90100000000001</v>
      </c>
      <c r="U827" s="11"/>
      <c r="V827" s="218">
        <v>140.245</v>
      </c>
      <c r="W827" s="11"/>
      <c r="Y827" s="171">
        <v>15063.18</v>
      </c>
      <c r="Z827" s="171">
        <v>15147.76</v>
      </c>
      <c r="AB827" s="11"/>
      <c r="AC827" s="11"/>
      <c r="AD827" s="11"/>
      <c r="AE827" s="4"/>
      <c r="AF827" s="4"/>
    </row>
    <row r="828" spans="1:32" x14ac:dyDescent="0.2">
      <c r="A828" s="54"/>
      <c r="B828" s="11"/>
      <c r="C828" s="226" t="s">
        <v>246</v>
      </c>
      <c r="D828" s="226"/>
      <c r="E828" s="228">
        <v>8865</v>
      </c>
      <c r="F828" s="11"/>
      <c r="G828" s="11"/>
      <c r="H828" s="11"/>
      <c r="I828" s="11"/>
      <c r="J828" s="11"/>
      <c r="K828" s="11"/>
      <c r="M828" s="288">
        <v>3</v>
      </c>
      <c r="N828" s="68"/>
      <c r="P828" s="171">
        <v>3038.78</v>
      </c>
      <c r="Q828" s="11"/>
      <c r="R828" s="171">
        <v>3038.78</v>
      </c>
      <c r="S828" s="11"/>
      <c r="T828" s="218">
        <v>4433.3</v>
      </c>
      <c r="U828" s="11"/>
      <c r="V828" s="218">
        <v>4433.3</v>
      </c>
      <c r="W828" s="11"/>
      <c r="Y828" s="171">
        <v>3038.78</v>
      </c>
      <c r="Z828" s="171">
        <v>3038.78</v>
      </c>
      <c r="AB828" s="11"/>
      <c r="AC828" s="11"/>
      <c r="AD828" s="11"/>
      <c r="AE828" s="4"/>
      <c r="AF828" s="4"/>
    </row>
    <row r="829" spans="1:32" x14ac:dyDescent="0.2">
      <c r="A829" s="54"/>
      <c r="B829" s="11"/>
      <c r="C829" s="226" t="s">
        <v>350</v>
      </c>
      <c r="D829" s="226"/>
      <c r="E829" s="228">
        <v>8865</v>
      </c>
      <c r="F829" s="11"/>
      <c r="G829" s="11"/>
      <c r="H829" s="11"/>
      <c r="I829" s="11"/>
      <c r="J829" s="11"/>
      <c r="K829" s="11"/>
      <c r="M829" s="288">
        <v>4</v>
      </c>
      <c r="N829" s="68"/>
      <c r="P829" s="171">
        <v>173.55999999999997</v>
      </c>
      <c r="Q829" s="11"/>
      <c r="R829" s="171">
        <v>150.85</v>
      </c>
      <c r="S829" s="11"/>
      <c r="T829" s="218">
        <v>290.48333333333329</v>
      </c>
      <c r="U829" s="11"/>
      <c r="V829" s="218">
        <v>245.45</v>
      </c>
      <c r="W829" s="11"/>
      <c r="Y829" s="171">
        <v>520.67999999999995</v>
      </c>
      <c r="Z829" s="171">
        <v>520.67999999999995</v>
      </c>
      <c r="AB829" s="11"/>
      <c r="AC829" s="11"/>
      <c r="AD829" s="11"/>
      <c r="AE829" s="4"/>
      <c r="AF829" s="4"/>
    </row>
    <row r="830" spans="1:32" x14ac:dyDescent="0.2">
      <c r="A830" s="54"/>
      <c r="B830" s="11"/>
      <c r="C830" s="226" t="s">
        <v>351</v>
      </c>
      <c r="D830" s="226"/>
      <c r="E830" s="228">
        <v>7840</v>
      </c>
      <c r="F830" s="11"/>
      <c r="G830" s="11"/>
      <c r="H830" s="11"/>
      <c r="I830" s="11"/>
      <c r="J830" s="11"/>
      <c r="K830" s="11"/>
      <c r="M830" s="288">
        <v>1</v>
      </c>
      <c r="N830" s="68"/>
      <c r="P830" s="171">
        <v>7381.42</v>
      </c>
      <c r="Q830" s="11"/>
      <c r="R830" s="171">
        <v>7381.42</v>
      </c>
      <c r="S830" s="11"/>
      <c r="T830" s="218">
        <v>33107.01</v>
      </c>
      <c r="U830" s="11"/>
      <c r="V830" s="218">
        <v>33107.01</v>
      </c>
      <c r="W830" s="11"/>
      <c r="Y830" s="171">
        <v>7381.42</v>
      </c>
      <c r="Z830" s="171">
        <v>7381.42</v>
      </c>
      <c r="AB830" s="11"/>
      <c r="AC830" s="11"/>
      <c r="AD830" s="11"/>
      <c r="AE830" s="4"/>
      <c r="AF830" s="4"/>
    </row>
    <row r="831" spans="1:32" x14ac:dyDescent="0.2">
      <c r="A831" s="54"/>
      <c r="B831" s="11"/>
      <c r="C831" s="226" t="s">
        <v>352</v>
      </c>
      <c r="D831" s="226"/>
      <c r="E831" s="228">
        <v>7840</v>
      </c>
      <c r="F831" s="11"/>
      <c r="G831" s="11"/>
      <c r="H831" s="11"/>
      <c r="I831" s="11"/>
      <c r="J831" s="11"/>
      <c r="K831" s="11"/>
      <c r="M831" s="288">
        <v>1</v>
      </c>
      <c r="N831" s="68"/>
      <c r="P831" s="171">
        <v>34.31</v>
      </c>
      <c r="Q831" s="11"/>
      <c r="R831" s="171">
        <v>34.31</v>
      </c>
      <c r="S831" s="11"/>
      <c r="T831" s="218">
        <v>14.44</v>
      </c>
      <c r="U831" s="11"/>
      <c r="V831" s="218">
        <v>14.44</v>
      </c>
      <c r="W831" s="11"/>
      <c r="Y831" s="171">
        <v>34.31</v>
      </c>
      <c r="Z831" s="171">
        <v>34.31</v>
      </c>
      <c r="AB831" s="11"/>
      <c r="AC831" s="11"/>
      <c r="AD831" s="11"/>
      <c r="AE831" s="4"/>
      <c r="AF831" s="4"/>
    </row>
    <row r="832" spans="1:32" x14ac:dyDescent="0.2">
      <c r="A832" s="54"/>
      <c r="B832" s="11"/>
      <c r="C832" s="226" t="s">
        <v>448</v>
      </c>
      <c r="D832" s="226"/>
      <c r="E832" s="228">
        <v>7428</v>
      </c>
      <c r="F832" s="11"/>
      <c r="G832" s="11"/>
      <c r="H832" s="11"/>
      <c r="I832" s="11"/>
      <c r="J832" s="11"/>
      <c r="K832" s="11"/>
      <c r="M832" s="288">
        <v>2</v>
      </c>
      <c r="N832" s="68"/>
      <c r="P832" s="171">
        <v>391.065</v>
      </c>
      <c r="Q832" s="11"/>
      <c r="R832" s="171">
        <v>391.065</v>
      </c>
      <c r="S832" s="11"/>
      <c r="T832" s="218">
        <v>437.7</v>
      </c>
      <c r="U832" s="11"/>
      <c r="V832" s="218">
        <v>437.7</v>
      </c>
      <c r="W832" s="11"/>
      <c r="Y832" s="171">
        <v>782.13</v>
      </c>
      <c r="Z832" s="171">
        <v>782.13</v>
      </c>
      <c r="AB832" s="11"/>
      <c r="AC832" s="11"/>
      <c r="AD832" s="11"/>
      <c r="AE832" s="4"/>
      <c r="AF832" s="4"/>
    </row>
    <row r="833" spans="1:32" x14ac:dyDescent="0.2">
      <c r="A833" s="54"/>
      <c r="B833" s="11"/>
      <c r="C833" s="226" t="s">
        <v>368</v>
      </c>
      <c r="D833" s="226"/>
      <c r="E833" s="228">
        <v>7428</v>
      </c>
      <c r="F833" s="11"/>
      <c r="G833" s="11"/>
      <c r="H833" s="11"/>
      <c r="I833" s="11"/>
      <c r="J833" s="11"/>
      <c r="K833" s="11"/>
      <c r="M833" s="288">
        <v>10</v>
      </c>
      <c r="N833" s="68"/>
      <c r="P833" s="171">
        <v>1005.8049999999999</v>
      </c>
      <c r="Q833" s="11"/>
      <c r="R833" s="171">
        <v>115.80000000000001</v>
      </c>
      <c r="S833" s="11"/>
      <c r="T833" s="218">
        <v>2101.6549999999997</v>
      </c>
      <c r="U833" s="11"/>
      <c r="V833" s="218">
        <v>174.255</v>
      </c>
      <c r="W833" s="11"/>
      <c r="Y833" s="171">
        <v>8046.44</v>
      </c>
      <c r="Z833" s="171">
        <v>8142.85</v>
      </c>
      <c r="AB833" s="11"/>
      <c r="AC833" s="11"/>
      <c r="AD833" s="11"/>
      <c r="AE833" s="4"/>
      <c r="AF833" s="4"/>
    </row>
    <row r="834" spans="1:32" x14ac:dyDescent="0.2">
      <c r="A834" s="54"/>
      <c r="B834" s="11"/>
      <c r="C834" s="226" t="s">
        <v>353</v>
      </c>
      <c r="D834" s="226"/>
      <c r="E834" s="228">
        <v>8840</v>
      </c>
      <c r="F834" s="11"/>
      <c r="G834" s="11"/>
      <c r="H834" s="11"/>
      <c r="I834" s="11"/>
      <c r="J834" s="11"/>
      <c r="K834" s="11"/>
      <c r="M834" s="288">
        <v>3</v>
      </c>
      <c r="N834" s="68"/>
      <c r="P834" s="171">
        <v>27.01</v>
      </c>
      <c r="Q834" s="11"/>
      <c r="R834" s="171">
        <v>27.01</v>
      </c>
      <c r="S834" s="11"/>
      <c r="T834" s="218">
        <v>0</v>
      </c>
      <c r="U834" s="11"/>
      <c r="V834" s="218">
        <v>0</v>
      </c>
      <c r="W834" s="11"/>
      <c r="Y834" s="171">
        <v>27.01</v>
      </c>
      <c r="Z834" s="171">
        <v>27.01</v>
      </c>
      <c r="AB834" s="11"/>
      <c r="AC834" s="11"/>
      <c r="AD834" s="11"/>
      <c r="AE834" s="4"/>
      <c r="AF834" s="4"/>
    </row>
    <row r="835" spans="1:32" x14ac:dyDescent="0.2">
      <c r="A835" s="54"/>
      <c r="B835" s="11"/>
      <c r="C835" s="226" t="s">
        <v>247</v>
      </c>
      <c r="D835" s="226"/>
      <c r="E835" s="228">
        <v>8840</v>
      </c>
      <c r="F835" s="11"/>
      <c r="G835" s="11"/>
      <c r="H835" s="11"/>
      <c r="I835" s="11"/>
      <c r="J835" s="11"/>
      <c r="K835" s="11"/>
      <c r="M835" s="288">
        <v>589</v>
      </c>
      <c r="N835" s="68"/>
      <c r="P835" s="171">
        <v>274.69621848739496</v>
      </c>
      <c r="Q835" s="11"/>
      <c r="R835" s="171">
        <v>89.49</v>
      </c>
      <c r="S835" s="11"/>
      <c r="T835" s="218">
        <v>706.02073529411769</v>
      </c>
      <c r="U835" s="11"/>
      <c r="V835" s="218">
        <v>113.48</v>
      </c>
      <c r="W835" s="11"/>
      <c r="Y835" s="171">
        <v>130755.4</v>
      </c>
      <c r="Z835" s="171">
        <v>130862.56</v>
      </c>
      <c r="AB835" s="11"/>
      <c r="AC835" s="11"/>
      <c r="AD835" s="11"/>
      <c r="AE835" s="4"/>
      <c r="AF835" s="4"/>
    </row>
    <row r="836" spans="1:32" x14ac:dyDescent="0.2">
      <c r="A836" s="54"/>
      <c r="B836" s="11"/>
      <c r="C836" s="226" t="s">
        <v>417</v>
      </c>
      <c r="D836" s="226"/>
      <c r="E836" s="228">
        <v>8848</v>
      </c>
      <c r="F836" s="11"/>
      <c r="G836" s="11"/>
      <c r="H836" s="11"/>
      <c r="I836" s="11"/>
      <c r="J836" s="11"/>
      <c r="K836" s="11"/>
      <c r="M836" s="288">
        <v>22</v>
      </c>
      <c r="N836" s="68"/>
      <c r="P836" s="171">
        <v>1216.2315789473685</v>
      </c>
      <c r="Q836" s="11"/>
      <c r="R836" s="171">
        <v>141.6</v>
      </c>
      <c r="S836" s="11"/>
      <c r="T836" s="218">
        <v>4829.2194736842112</v>
      </c>
      <c r="U836" s="11"/>
      <c r="V836" s="218">
        <v>227.94</v>
      </c>
      <c r="W836" s="11"/>
      <c r="Y836" s="171">
        <v>23108.400000000001</v>
      </c>
      <c r="Z836" s="171">
        <v>23108.400000000001</v>
      </c>
      <c r="AB836" s="11"/>
      <c r="AC836" s="11"/>
      <c r="AD836" s="11"/>
      <c r="AE836" s="4"/>
      <c r="AF836" s="4"/>
    </row>
    <row r="837" spans="1:32" x14ac:dyDescent="0.2">
      <c r="A837" s="54"/>
      <c r="B837" s="11"/>
      <c r="C837" s="226" t="s">
        <v>288</v>
      </c>
      <c r="D837" s="226"/>
      <c r="E837" s="228">
        <v>7840</v>
      </c>
      <c r="F837" s="11"/>
      <c r="G837" s="11"/>
      <c r="H837" s="11"/>
      <c r="I837" s="11"/>
      <c r="J837" s="11"/>
      <c r="K837" s="11"/>
      <c r="M837" s="288">
        <v>1</v>
      </c>
      <c r="N837" s="68"/>
      <c r="P837" s="171">
        <v>436.22</v>
      </c>
      <c r="Q837" s="11"/>
      <c r="R837" s="171">
        <v>436.22</v>
      </c>
      <c r="S837" s="11"/>
      <c r="T837" s="218">
        <v>871.36</v>
      </c>
      <c r="U837" s="11"/>
      <c r="V837" s="218">
        <v>871.36</v>
      </c>
      <c r="W837" s="11"/>
      <c r="Y837" s="171">
        <v>436.22</v>
      </c>
      <c r="Z837" s="171">
        <v>436.22</v>
      </c>
      <c r="AB837" s="11"/>
      <c r="AC837" s="11"/>
      <c r="AD837" s="11"/>
      <c r="AE837" s="4"/>
      <c r="AF837" s="4"/>
    </row>
    <row r="838" spans="1:32" x14ac:dyDescent="0.2">
      <c r="A838" s="54"/>
      <c r="B838" s="11"/>
      <c r="C838" s="226" t="s">
        <v>311</v>
      </c>
      <c r="D838" s="226"/>
      <c r="E838" s="228">
        <v>7092</v>
      </c>
      <c r="F838" s="11"/>
      <c r="G838" s="11"/>
      <c r="H838" s="11"/>
      <c r="I838" s="11"/>
      <c r="J838" s="11"/>
      <c r="K838" s="11"/>
      <c r="M838" s="288">
        <v>231</v>
      </c>
      <c r="N838" s="68"/>
      <c r="P838" s="171">
        <v>321.72951456310682</v>
      </c>
      <c r="Q838" s="11"/>
      <c r="R838" s="171">
        <v>165.26999999999998</v>
      </c>
      <c r="S838" s="11"/>
      <c r="T838" s="218">
        <v>606.97121359223286</v>
      </c>
      <c r="U838" s="11"/>
      <c r="V838" s="218">
        <v>270.14999999999998</v>
      </c>
      <c r="W838" s="11"/>
      <c r="Y838" s="171">
        <v>66276.28</v>
      </c>
      <c r="Z838" s="171">
        <v>66930.41</v>
      </c>
      <c r="AB838" s="11"/>
      <c r="AC838" s="11"/>
      <c r="AD838" s="11"/>
      <c r="AE838" s="4"/>
      <c r="AF838" s="4"/>
    </row>
    <row r="839" spans="1:32" x14ac:dyDescent="0.2">
      <c r="A839" s="54"/>
      <c r="B839" s="11"/>
      <c r="C839" s="226" t="s">
        <v>291</v>
      </c>
      <c r="D839" s="226"/>
      <c r="E839" s="228">
        <v>7860</v>
      </c>
      <c r="F839" s="11"/>
      <c r="G839" s="11"/>
      <c r="H839" s="11"/>
      <c r="I839" s="11"/>
      <c r="J839" s="11"/>
      <c r="K839" s="11"/>
      <c r="M839" s="288">
        <v>7</v>
      </c>
      <c r="N839" s="68"/>
      <c r="P839" s="171">
        <v>174.58500000000001</v>
      </c>
      <c r="Q839" s="11"/>
      <c r="R839" s="171">
        <v>116.7</v>
      </c>
      <c r="S839" s="11"/>
      <c r="T839" s="218">
        <v>293.5216666666667</v>
      </c>
      <c r="U839" s="11"/>
      <c r="V839" s="218">
        <v>186.11500000000001</v>
      </c>
      <c r="W839" s="11"/>
      <c r="Y839" s="171">
        <v>1047.51</v>
      </c>
      <c r="Z839" s="171">
        <v>1047.51</v>
      </c>
      <c r="AB839" s="11"/>
      <c r="AC839" s="11"/>
      <c r="AD839" s="11"/>
      <c r="AE839" s="4"/>
      <c r="AF839" s="4"/>
    </row>
    <row r="840" spans="1:32" x14ac:dyDescent="0.2">
      <c r="A840" s="54"/>
      <c r="B840" s="11"/>
      <c r="C840" s="226" t="s">
        <v>249</v>
      </c>
      <c r="D840" s="226"/>
      <c r="E840" s="228">
        <v>7860</v>
      </c>
      <c r="F840" s="11"/>
      <c r="G840" s="11"/>
      <c r="H840" s="11"/>
      <c r="I840" s="11"/>
      <c r="J840" s="11"/>
      <c r="K840" s="11"/>
      <c r="M840" s="288">
        <v>500</v>
      </c>
      <c r="N840" s="68"/>
      <c r="P840" s="171">
        <v>359.91209459459458</v>
      </c>
      <c r="Q840" s="11"/>
      <c r="R840" s="171">
        <v>150.065</v>
      </c>
      <c r="S840" s="11"/>
      <c r="T840" s="218">
        <v>743.72709459459372</v>
      </c>
      <c r="U840" s="11"/>
      <c r="V840" s="218">
        <v>224.26499999999999</v>
      </c>
      <c r="W840" s="11"/>
      <c r="Y840" s="171">
        <v>159800.97</v>
      </c>
      <c r="Z840" s="171">
        <v>159908.35</v>
      </c>
      <c r="AB840" s="11"/>
      <c r="AC840" s="11"/>
      <c r="AD840" s="11"/>
      <c r="AE840" s="4"/>
      <c r="AF840" s="4"/>
    </row>
    <row r="841" spans="1:32" x14ac:dyDescent="0.2">
      <c r="A841" s="54"/>
      <c r="B841" s="11"/>
      <c r="C841" s="226" t="s">
        <v>249</v>
      </c>
      <c r="D841" s="226"/>
      <c r="E841" s="228">
        <v>8827</v>
      </c>
      <c r="F841" s="11"/>
      <c r="G841" s="11"/>
      <c r="H841" s="11"/>
      <c r="I841" s="11"/>
      <c r="J841" s="11"/>
      <c r="K841" s="11"/>
      <c r="M841" s="288">
        <v>1</v>
      </c>
      <c r="N841" s="68"/>
      <c r="P841" s="171">
        <v>390.56</v>
      </c>
      <c r="Q841" s="11"/>
      <c r="R841" s="171">
        <v>390.56</v>
      </c>
      <c r="S841" s="11"/>
      <c r="T841" s="218">
        <v>647.53</v>
      </c>
      <c r="U841" s="11"/>
      <c r="V841" s="218">
        <v>647.53</v>
      </c>
      <c r="W841" s="11"/>
      <c r="Y841" s="171">
        <v>390.56</v>
      </c>
      <c r="Z841" s="171">
        <v>390.56</v>
      </c>
      <c r="AB841" s="11"/>
      <c r="AC841" s="11"/>
      <c r="AD841" s="11"/>
      <c r="AE841" s="4"/>
      <c r="AF841" s="4"/>
    </row>
    <row r="842" spans="1:32" x14ac:dyDescent="0.2">
      <c r="A842" s="54"/>
      <c r="B842" s="11"/>
      <c r="C842" s="226" t="s">
        <v>292</v>
      </c>
      <c r="D842" s="226"/>
      <c r="E842" s="228">
        <v>7439</v>
      </c>
      <c r="F842" s="11"/>
      <c r="G842" s="11"/>
      <c r="H842" s="11"/>
      <c r="I842" s="11"/>
      <c r="J842" s="11"/>
      <c r="K842" s="11"/>
      <c r="M842" s="288">
        <v>2</v>
      </c>
      <c r="N842" s="68"/>
      <c r="P842" s="171">
        <v>91.742500000000007</v>
      </c>
      <c r="Q842" s="11"/>
      <c r="R842" s="171">
        <v>82.14</v>
      </c>
      <c r="S842" s="11"/>
      <c r="T842" s="218">
        <v>121.41250000000001</v>
      </c>
      <c r="U842" s="11"/>
      <c r="V842" s="218">
        <v>128.375</v>
      </c>
      <c r="W842" s="11"/>
      <c r="Y842" s="171">
        <v>366.97</v>
      </c>
      <c r="Z842" s="171">
        <v>366.97</v>
      </c>
      <c r="AB842" s="11"/>
      <c r="AC842" s="11"/>
      <c r="AD842" s="11"/>
      <c r="AE842" s="4"/>
      <c r="AF842" s="4"/>
    </row>
    <row r="843" spans="1:32" x14ac:dyDescent="0.2">
      <c r="A843" s="54"/>
      <c r="B843" s="11"/>
      <c r="C843" s="226" t="s">
        <v>293</v>
      </c>
      <c r="D843" s="226"/>
      <c r="E843" s="228">
        <v>7439</v>
      </c>
      <c r="F843" s="11"/>
      <c r="G843" s="11"/>
      <c r="H843" s="11"/>
      <c r="I843" s="11"/>
      <c r="J843" s="11"/>
      <c r="K843" s="11"/>
      <c r="M843" s="288">
        <v>23</v>
      </c>
      <c r="N843" s="68"/>
      <c r="P843" s="171">
        <v>110.89842105263159</v>
      </c>
      <c r="Q843" s="11"/>
      <c r="R843" s="171">
        <v>89.97</v>
      </c>
      <c r="S843" s="11"/>
      <c r="T843" s="218">
        <v>167.65684210526314</v>
      </c>
      <c r="U843" s="11"/>
      <c r="V843" s="218">
        <v>125.79</v>
      </c>
      <c r="W843" s="11"/>
      <c r="Y843" s="171">
        <v>2107.0700000000002</v>
      </c>
      <c r="Z843" s="171">
        <v>2107.0700000000002</v>
      </c>
      <c r="AB843" s="11"/>
      <c r="AC843" s="11"/>
      <c r="AD843" s="11"/>
      <c r="AE843" s="4"/>
      <c r="AF843" s="4"/>
    </row>
    <row r="844" spans="1:32" x14ac:dyDescent="0.2">
      <c r="A844" s="54"/>
      <c r="B844" s="11"/>
      <c r="C844" s="226" t="s">
        <v>373</v>
      </c>
      <c r="D844" s="226"/>
      <c r="E844" s="228">
        <v>7863</v>
      </c>
      <c r="F844" s="11"/>
      <c r="G844" s="11"/>
      <c r="H844" s="11"/>
      <c r="I844" s="11"/>
      <c r="J844" s="11"/>
      <c r="K844" s="11"/>
      <c r="M844" s="288">
        <v>1</v>
      </c>
      <c r="N844" s="68"/>
      <c r="P844" s="171">
        <v>87.97</v>
      </c>
      <c r="Q844" s="11"/>
      <c r="R844" s="171">
        <v>87.97</v>
      </c>
      <c r="S844" s="11"/>
      <c r="T844" s="218">
        <v>148.54</v>
      </c>
      <c r="U844" s="11"/>
      <c r="V844" s="218">
        <v>148.54</v>
      </c>
      <c r="W844" s="11"/>
      <c r="Y844" s="171">
        <v>87.97</v>
      </c>
      <c r="Z844" s="171">
        <v>87.97</v>
      </c>
      <c r="AB844" s="11"/>
      <c r="AC844" s="11"/>
      <c r="AD844" s="11"/>
      <c r="AE844" s="4"/>
      <c r="AF844" s="4"/>
    </row>
    <row r="845" spans="1:32" x14ac:dyDescent="0.2">
      <c r="A845" s="54"/>
      <c r="B845" s="11"/>
      <c r="C845" s="226" t="s">
        <v>294</v>
      </c>
      <c r="D845" s="226"/>
      <c r="E845" s="228">
        <v>7863</v>
      </c>
      <c r="F845" s="11"/>
      <c r="G845" s="11"/>
      <c r="H845" s="11"/>
      <c r="I845" s="11"/>
      <c r="J845" s="11"/>
      <c r="K845" s="11"/>
      <c r="M845" s="288">
        <v>21</v>
      </c>
      <c r="N845" s="68"/>
      <c r="P845" s="171">
        <v>462.15368421052631</v>
      </c>
      <c r="Q845" s="11"/>
      <c r="R845" s="171">
        <v>130.26</v>
      </c>
      <c r="S845" s="11"/>
      <c r="T845" s="218">
        <v>614.26368421052632</v>
      </c>
      <c r="U845" s="11"/>
      <c r="V845" s="218">
        <v>204.2</v>
      </c>
      <c r="W845" s="11"/>
      <c r="Y845" s="171">
        <v>8780.92</v>
      </c>
      <c r="Z845" s="171">
        <v>8780.92</v>
      </c>
      <c r="AB845" s="11"/>
      <c r="AC845" s="11"/>
      <c r="AD845" s="11"/>
      <c r="AE845" s="4"/>
      <c r="AF845" s="4"/>
    </row>
    <row r="846" spans="1:32" x14ac:dyDescent="0.2">
      <c r="A846" s="54"/>
      <c r="B846" s="11"/>
      <c r="C846" s="226" t="s">
        <v>250</v>
      </c>
      <c r="D846" s="226"/>
      <c r="E846" s="228">
        <v>8525</v>
      </c>
      <c r="F846" s="11"/>
      <c r="G846" s="11"/>
      <c r="H846" s="11"/>
      <c r="I846" s="11"/>
      <c r="J846" s="11"/>
      <c r="K846" s="11"/>
      <c r="M846" s="288">
        <v>2</v>
      </c>
      <c r="N846" s="68"/>
      <c r="P846" s="171">
        <v>80.489999999999995</v>
      </c>
      <c r="Q846" s="11"/>
      <c r="R846" s="171">
        <v>73.384999999999991</v>
      </c>
      <c r="S846" s="11"/>
      <c r="T846" s="218">
        <v>106.7825</v>
      </c>
      <c r="U846" s="11"/>
      <c r="V846" s="218">
        <v>91.805000000000007</v>
      </c>
      <c r="W846" s="11"/>
      <c r="Y846" s="171">
        <v>321.95999999999998</v>
      </c>
      <c r="Z846" s="171">
        <v>321.95999999999998</v>
      </c>
      <c r="AB846" s="11"/>
      <c r="AC846" s="11"/>
      <c r="AD846" s="11"/>
      <c r="AE846" s="4"/>
      <c r="AF846" s="4"/>
    </row>
    <row r="847" spans="1:32" x14ac:dyDescent="0.2">
      <c r="A847" s="54"/>
      <c r="B847" s="11"/>
      <c r="C847" s="226" t="s">
        <v>250</v>
      </c>
      <c r="D847" s="226"/>
      <c r="E847" s="228">
        <v>8534</v>
      </c>
      <c r="F847" s="11"/>
      <c r="G847" s="11"/>
      <c r="H847" s="11"/>
      <c r="I847" s="11"/>
      <c r="J847" s="11"/>
      <c r="K847" s="11"/>
      <c r="M847" s="288">
        <v>326</v>
      </c>
      <c r="N847" s="68"/>
      <c r="P847" s="171">
        <v>387.90211693548389</v>
      </c>
      <c r="Q847" s="11"/>
      <c r="R847" s="171">
        <v>98.025000000000006</v>
      </c>
      <c r="S847" s="11"/>
      <c r="T847" s="218">
        <v>1113.3247782258059</v>
      </c>
      <c r="U847" s="11"/>
      <c r="V847" s="218">
        <v>138.75</v>
      </c>
      <c r="W847" s="11"/>
      <c r="Y847" s="171">
        <v>192399.45</v>
      </c>
      <c r="Z847" s="171">
        <v>192399.45</v>
      </c>
      <c r="AB847" s="11"/>
      <c r="AC847" s="11"/>
      <c r="AD847" s="11"/>
      <c r="AE847" s="4"/>
      <c r="AF847" s="4"/>
    </row>
    <row r="848" spans="1:32" x14ac:dyDescent="0.2">
      <c r="A848" s="54"/>
      <c r="B848" s="11"/>
      <c r="C848" s="226" t="s">
        <v>251</v>
      </c>
      <c r="D848" s="226"/>
      <c r="E848" s="228">
        <v>8861</v>
      </c>
      <c r="F848" s="11"/>
      <c r="G848" s="11"/>
      <c r="H848" s="11"/>
      <c r="I848" s="11"/>
      <c r="J848" s="11"/>
      <c r="K848" s="11"/>
      <c r="M848" s="288">
        <v>1183</v>
      </c>
      <c r="N848" s="68"/>
      <c r="P848" s="171">
        <v>454.13598577235774</v>
      </c>
      <c r="Q848" s="11"/>
      <c r="R848" s="171">
        <v>116.095</v>
      </c>
      <c r="S848" s="11"/>
      <c r="T848" s="218">
        <v>1102.1272154471544</v>
      </c>
      <c r="U848" s="11"/>
      <c r="V848" s="218">
        <v>175.38</v>
      </c>
      <c r="W848" s="11"/>
      <c r="Y848" s="171">
        <v>446869.81</v>
      </c>
      <c r="Z848" s="171">
        <v>447169.71</v>
      </c>
      <c r="AB848" s="11"/>
      <c r="AC848" s="11"/>
      <c r="AD848" s="11"/>
      <c r="AE848" s="4"/>
      <c r="AF848" s="4"/>
    </row>
    <row r="849" spans="1:32" x14ac:dyDescent="0.2">
      <c r="A849" s="54"/>
      <c r="B849" s="11"/>
      <c r="C849" s="226" t="s">
        <v>251</v>
      </c>
      <c r="D849" s="226"/>
      <c r="E849" s="228">
        <v>8862</v>
      </c>
      <c r="F849" s="11"/>
      <c r="G849" s="11"/>
      <c r="H849" s="11"/>
      <c r="I849" s="11"/>
      <c r="J849" s="11"/>
      <c r="K849" s="11"/>
      <c r="M849" s="288">
        <v>1</v>
      </c>
      <c r="N849" s="68"/>
      <c r="P849" s="171">
        <v>33.31</v>
      </c>
      <c r="Q849" s="11"/>
      <c r="R849" s="171">
        <v>33.31</v>
      </c>
      <c r="S849" s="11"/>
      <c r="T849" s="218">
        <v>0</v>
      </c>
      <c r="U849" s="11"/>
      <c r="V849" s="218">
        <v>0</v>
      </c>
      <c r="W849" s="11"/>
      <c r="Y849" s="171">
        <v>33.31</v>
      </c>
      <c r="Z849" s="171">
        <v>33.31</v>
      </c>
      <c r="AB849" s="11"/>
      <c r="AC849" s="11"/>
      <c r="AD849" s="11"/>
      <c r="AE849" s="4"/>
      <c r="AF849" s="4"/>
    </row>
    <row r="850" spans="1:32" x14ac:dyDescent="0.2">
      <c r="A850" s="54"/>
      <c r="B850" s="11"/>
      <c r="C850" s="226" t="s">
        <v>252</v>
      </c>
      <c r="D850" s="226"/>
      <c r="E850" s="228">
        <v>8865</v>
      </c>
      <c r="F850" s="11"/>
      <c r="G850" s="11"/>
      <c r="H850" s="11"/>
      <c r="I850" s="11"/>
      <c r="J850" s="11"/>
      <c r="K850" s="11"/>
      <c r="M850" s="288">
        <v>605</v>
      </c>
      <c r="N850" s="68"/>
      <c r="P850" s="171">
        <v>583.98092337917478</v>
      </c>
      <c r="Q850" s="11"/>
      <c r="R850" s="171">
        <v>130.29</v>
      </c>
      <c r="S850" s="11"/>
      <c r="T850" s="218">
        <v>1753.6135756385072</v>
      </c>
      <c r="U850" s="11"/>
      <c r="V850" s="218">
        <v>198.01</v>
      </c>
      <c r="W850" s="11"/>
      <c r="Y850" s="171">
        <v>297246.28999999998</v>
      </c>
      <c r="Z850" s="171">
        <v>297667.52</v>
      </c>
      <c r="AB850" s="11"/>
      <c r="AC850" s="11"/>
      <c r="AD850" s="11"/>
      <c r="AE850" s="4"/>
      <c r="AF850" s="4"/>
    </row>
    <row r="851" spans="1:32" x14ac:dyDescent="0.2">
      <c r="A851" s="54"/>
      <c r="B851" s="11"/>
      <c r="C851" s="226" t="s">
        <v>370</v>
      </c>
      <c r="D851" s="226"/>
      <c r="E851" s="228">
        <v>8865</v>
      </c>
      <c r="F851" s="11"/>
      <c r="G851" s="11"/>
      <c r="H851" s="11"/>
      <c r="I851" s="11"/>
      <c r="J851" s="11"/>
      <c r="K851" s="11"/>
      <c r="M851" s="288">
        <v>1</v>
      </c>
      <c r="N851" s="68"/>
      <c r="P851" s="171">
        <v>38.46</v>
      </c>
      <c r="Q851" s="11"/>
      <c r="R851" s="171">
        <v>38.46</v>
      </c>
      <c r="S851" s="11"/>
      <c r="T851" s="218">
        <v>22.69</v>
      </c>
      <c r="U851" s="11"/>
      <c r="V851" s="218">
        <v>22.69</v>
      </c>
      <c r="W851" s="11"/>
      <c r="Y851" s="171">
        <v>38.46</v>
      </c>
      <c r="Z851" s="171">
        <v>38.46</v>
      </c>
      <c r="AB851" s="11"/>
      <c r="AC851" s="11"/>
      <c r="AD851" s="11"/>
      <c r="AE851" s="4"/>
      <c r="AF851" s="4"/>
    </row>
    <row r="852" spans="1:32" x14ac:dyDescent="0.2">
      <c r="A852" s="54"/>
      <c r="B852" s="11"/>
      <c r="C852" s="226" t="s">
        <v>327</v>
      </c>
      <c r="D852" s="226"/>
      <c r="E852" s="228">
        <v>8867</v>
      </c>
      <c r="F852" s="11"/>
      <c r="G852" s="11"/>
      <c r="H852" s="11"/>
      <c r="I852" s="11"/>
      <c r="J852" s="11"/>
      <c r="K852" s="11"/>
      <c r="M852" s="288">
        <v>7</v>
      </c>
      <c r="N852" s="68"/>
      <c r="P852" s="171">
        <v>457.90142857142854</v>
      </c>
      <c r="Q852" s="11"/>
      <c r="R852" s="171">
        <v>159.57</v>
      </c>
      <c r="S852" s="11"/>
      <c r="T852" s="218">
        <v>1017.9228571428572</v>
      </c>
      <c r="U852" s="11"/>
      <c r="V852" s="218">
        <v>265.12</v>
      </c>
      <c r="W852" s="11"/>
      <c r="Y852" s="171">
        <v>3205.31</v>
      </c>
      <c r="Z852" s="171">
        <v>3205.31</v>
      </c>
      <c r="AB852" s="11"/>
      <c r="AC852" s="11"/>
      <c r="AD852" s="11"/>
      <c r="AE852" s="4"/>
      <c r="AF852" s="4"/>
    </row>
    <row r="853" spans="1:32" x14ac:dyDescent="0.2">
      <c r="A853" s="54"/>
      <c r="B853" s="11"/>
      <c r="C853" s="226" t="s">
        <v>371</v>
      </c>
      <c r="D853" s="226"/>
      <c r="E853" s="228">
        <v>8865</v>
      </c>
      <c r="F853" s="11"/>
      <c r="G853" s="11"/>
      <c r="H853" s="11"/>
      <c r="I853" s="11"/>
      <c r="J853" s="11"/>
      <c r="K853" s="11"/>
      <c r="M853" s="288">
        <v>2</v>
      </c>
      <c r="N853" s="68"/>
      <c r="P853" s="171">
        <v>90.215000000000003</v>
      </c>
      <c r="Q853" s="11"/>
      <c r="R853" s="171">
        <v>90.215000000000003</v>
      </c>
      <c r="S853" s="11"/>
      <c r="T853" s="218">
        <v>125.3</v>
      </c>
      <c r="U853" s="11"/>
      <c r="V853" s="218">
        <v>125.3</v>
      </c>
      <c r="W853" s="11"/>
      <c r="Y853" s="171">
        <v>180.43</v>
      </c>
      <c r="Z853" s="171">
        <v>180.43</v>
      </c>
      <c r="AB853" s="11"/>
      <c r="AC853" s="11"/>
      <c r="AD853" s="11"/>
      <c r="AE853" s="4"/>
      <c r="AF853" s="4"/>
    </row>
    <row r="854" spans="1:32" x14ac:dyDescent="0.2">
      <c r="A854" s="54"/>
      <c r="B854" s="11"/>
      <c r="C854" s="226" t="s">
        <v>297</v>
      </c>
      <c r="D854" s="226"/>
      <c r="E854" s="228">
        <v>7865</v>
      </c>
      <c r="F854" s="11"/>
      <c r="G854" s="11"/>
      <c r="H854" s="11"/>
      <c r="I854" s="11"/>
      <c r="J854" s="11"/>
      <c r="K854" s="11"/>
      <c r="M854" s="288">
        <v>4</v>
      </c>
      <c r="N854" s="68"/>
      <c r="P854" s="171">
        <v>302.75666666666666</v>
      </c>
      <c r="Q854" s="11"/>
      <c r="R854" s="171">
        <v>318.79000000000002</v>
      </c>
      <c r="S854" s="11"/>
      <c r="T854" s="218">
        <v>532.89666666666665</v>
      </c>
      <c r="U854" s="11"/>
      <c r="V854" s="218">
        <v>488.84</v>
      </c>
      <c r="W854" s="11"/>
      <c r="Y854" s="171">
        <v>908.27</v>
      </c>
      <c r="Z854" s="171">
        <v>908.27</v>
      </c>
      <c r="AB854" s="11"/>
      <c r="AC854" s="11"/>
      <c r="AD854" s="11"/>
      <c r="AE854" s="4"/>
      <c r="AF854" s="4"/>
    </row>
    <row r="855" spans="1:32" x14ac:dyDescent="0.2">
      <c r="A855" s="54"/>
      <c r="B855" s="11"/>
      <c r="C855" s="226" t="s">
        <v>425</v>
      </c>
      <c r="D855" s="226"/>
      <c r="E855" s="228">
        <v>7064</v>
      </c>
      <c r="F855" s="11"/>
      <c r="G855" s="11"/>
      <c r="H855" s="11"/>
      <c r="I855" s="11"/>
      <c r="J855" s="11"/>
      <c r="K855" s="11"/>
      <c r="M855" s="288">
        <v>68</v>
      </c>
      <c r="N855" s="68"/>
      <c r="P855" s="171">
        <v>460.12904761904758</v>
      </c>
      <c r="Q855" s="11"/>
      <c r="R855" s="171">
        <v>168.93</v>
      </c>
      <c r="S855" s="11"/>
      <c r="T855" s="218">
        <v>837.12357142857149</v>
      </c>
      <c r="U855" s="11"/>
      <c r="V855" s="218">
        <v>272.37</v>
      </c>
      <c r="W855" s="11"/>
      <c r="Y855" s="171">
        <v>19325.419999999998</v>
      </c>
      <c r="Z855" s="171">
        <v>19325.419999999998</v>
      </c>
      <c r="AB855" s="11"/>
      <c r="AC855" s="11"/>
      <c r="AD855" s="11"/>
      <c r="AE855" s="4"/>
      <c r="AF855" s="4"/>
    </row>
    <row r="856" spans="1:32" x14ac:dyDescent="0.2">
      <c r="A856" s="54"/>
      <c r="B856" s="11"/>
      <c r="C856" s="226" t="s">
        <v>312</v>
      </c>
      <c r="D856" s="226"/>
      <c r="E856" s="228">
        <v>8540</v>
      </c>
      <c r="F856" s="11"/>
      <c r="G856" s="11"/>
      <c r="H856" s="11"/>
      <c r="I856" s="11"/>
      <c r="J856" s="11"/>
      <c r="K856" s="11"/>
      <c r="M856" s="288">
        <v>4</v>
      </c>
      <c r="N856" s="68"/>
      <c r="P856" s="171">
        <v>426.76</v>
      </c>
      <c r="Q856" s="11"/>
      <c r="R856" s="171">
        <v>568.98</v>
      </c>
      <c r="S856" s="11"/>
      <c r="T856" s="218">
        <v>386.64000000000004</v>
      </c>
      <c r="U856" s="11"/>
      <c r="V856" s="218">
        <v>31.97</v>
      </c>
      <c r="W856" s="11"/>
      <c r="Y856" s="171">
        <v>1280.28</v>
      </c>
      <c r="Z856" s="171">
        <v>1280.28</v>
      </c>
      <c r="AB856" s="11"/>
      <c r="AC856" s="11"/>
      <c r="AD856" s="11"/>
      <c r="AE856" s="4"/>
      <c r="AF856" s="4"/>
    </row>
    <row r="857" spans="1:32" x14ac:dyDescent="0.2">
      <c r="A857" s="54"/>
      <c r="B857" s="11"/>
      <c r="C857" s="226" t="s">
        <v>254</v>
      </c>
      <c r="D857" s="226"/>
      <c r="E857" s="228">
        <v>7065</v>
      </c>
      <c r="F857" s="11"/>
      <c r="G857" s="11"/>
      <c r="H857" s="11"/>
      <c r="I857" s="11"/>
      <c r="J857" s="11"/>
      <c r="K857" s="11"/>
      <c r="M857" s="288">
        <v>746</v>
      </c>
      <c r="N857" s="68"/>
      <c r="P857" s="171">
        <v>583.29825949367091</v>
      </c>
      <c r="Q857" s="11"/>
      <c r="R857" s="171">
        <v>143.39500000000001</v>
      </c>
      <c r="S857" s="11"/>
      <c r="T857" s="218">
        <v>2372.6605854430381</v>
      </c>
      <c r="U857" s="11"/>
      <c r="V857" s="218">
        <v>223.32</v>
      </c>
      <c r="W857" s="11"/>
      <c r="Y857" s="171">
        <v>368644.5</v>
      </c>
      <c r="Z857" s="171">
        <v>369292.06</v>
      </c>
      <c r="AB857" s="11"/>
      <c r="AC857" s="11"/>
      <c r="AD857" s="11"/>
      <c r="AE857" s="4"/>
      <c r="AF857" s="4"/>
    </row>
    <row r="858" spans="1:32" x14ac:dyDescent="0.2">
      <c r="A858" s="54"/>
      <c r="B858" s="11"/>
      <c r="C858" s="226" t="s">
        <v>313</v>
      </c>
      <c r="D858" s="226"/>
      <c r="E858" s="228">
        <v>8822</v>
      </c>
      <c r="F858" s="11"/>
      <c r="G858" s="11"/>
      <c r="H858" s="11"/>
      <c r="I858" s="11"/>
      <c r="J858" s="11"/>
      <c r="K858" s="11"/>
      <c r="M858" s="288">
        <v>3</v>
      </c>
      <c r="N858" s="68"/>
      <c r="P858" s="171">
        <v>3095.01</v>
      </c>
      <c r="Q858" s="11"/>
      <c r="R858" s="171">
        <v>3095.01</v>
      </c>
      <c r="S858" s="11"/>
      <c r="T858" s="218">
        <v>6742.74</v>
      </c>
      <c r="U858" s="11"/>
      <c r="V858" s="218">
        <v>6742.74</v>
      </c>
      <c r="W858" s="11"/>
      <c r="Y858" s="171">
        <v>6190.02</v>
      </c>
      <c r="Z858" s="171">
        <v>6190.02</v>
      </c>
      <c r="AB858" s="11"/>
      <c r="AC858" s="11"/>
      <c r="AD858" s="11"/>
      <c r="AE858" s="4"/>
      <c r="AF858" s="4"/>
    </row>
    <row r="859" spans="1:32" x14ac:dyDescent="0.2">
      <c r="A859" s="54"/>
      <c r="B859" s="11"/>
      <c r="C859" s="226" t="s">
        <v>299</v>
      </c>
      <c r="D859" s="226"/>
      <c r="E859" s="228">
        <v>8551</v>
      </c>
      <c r="F859" s="11"/>
      <c r="G859" s="11"/>
      <c r="H859" s="11"/>
      <c r="I859" s="11"/>
      <c r="J859" s="11"/>
      <c r="K859" s="11"/>
      <c r="M859" s="288">
        <v>79</v>
      </c>
      <c r="N859" s="68"/>
      <c r="P859" s="171">
        <v>249.30781250000001</v>
      </c>
      <c r="Q859" s="11"/>
      <c r="R859" s="171">
        <v>129.43</v>
      </c>
      <c r="S859" s="11"/>
      <c r="T859" s="218">
        <v>474.01999999999987</v>
      </c>
      <c r="U859" s="11"/>
      <c r="V859" s="218">
        <v>205.3</v>
      </c>
      <c r="W859" s="11"/>
      <c r="Y859" s="171">
        <v>15955.7</v>
      </c>
      <c r="Z859" s="171">
        <v>15955.7</v>
      </c>
      <c r="AB859" s="11"/>
      <c r="AC859" s="11"/>
      <c r="AD859" s="11"/>
      <c r="AE859" s="4"/>
      <c r="AF859" s="4"/>
    </row>
    <row r="860" spans="1:32" x14ac:dyDescent="0.2">
      <c r="A860" s="54"/>
      <c r="B860" s="11"/>
      <c r="C860" s="226" t="s">
        <v>428</v>
      </c>
      <c r="D860" s="226"/>
      <c r="E860" s="228">
        <v>7203</v>
      </c>
      <c r="F860" s="11"/>
      <c r="G860" s="11"/>
      <c r="H860" s="11"/>
      <c r="I860" s="11"/>
      <c r="J860" s="11"/>
      <c r="K860" s="11"/>
      <c r="M860" s="288">
        <v>2</v>
      </c>
      <c r="N860" s="68"/>
      <c r="P860" s="171">
        <v>160.97999999999999</v>
      </c>
      <c r="Q860" s="11"/>
      <c r="R860" s="171">
        <v>160.98000000000002</v>
      </c>
      <c r="S860" s="11"/>
      <c r="T860" s="218">
        <v>160.33500000000001</v>
      </c>
      <c r="U860" s="11"/>
      <c r="V860" s="218">
        <v>160.33500000000001</v>
      </c>
      <c r="W860" s="11"/>
      <c r="Y860" s="171">
        <v>321.95999999999998</v>
      </c>
      <c r="Z860" s="171">
        <v>321.95999999999998</v>
      </c>
      <c r="AB860" s="11"/>
      <c r="AC860" s="11"/>
      <c r="AD860" s="11"/>
      <c r="AE860" s="4"/>
      <c r="AF860" s="4"/>
    </row>
    <row r="861" spans="1:32" x14ac:dyDescent="0.2">
      <c r="A861" s="54"/>
      <c r="B861" s="11"/>
      <c r="C861" s="226" t="s">
        <v>255</v>
      </c>
      <c r="D861" s="226"/>
      <c r="E861" s="228">
        <v>7204</v>
      </c>
      <c r="F861" s="11"/>
      <c r="G861" s="11"/>
      <c r="H861" s="11"/>
      <c r="I861" s="11"/>
      <c r="J861" s="11"/>
      <c r="K861" s="11"/>
      <c r="M861" s="288">
        <v>304</v>
      </c>
      <c r="N861" s="68"/>
      <c r="P861" s="171">
        <v>303.58</v>
      </c>
      <c r="Q861" s="11"/>
      <c r="R861" s="171">
        <v>98.37</v>
      </c>
      <c r="S861" s="11"/>
      <c r="T861" s="218">
        <v>580.99058365758731</v>
      </c>
      <c r="U861" s="11"/>
      <c r="V861" s="218">
        <v>138.16999999999999</v>
      </c>
      <c r="W861" s="11"/>
      <c r="Y861" s="171">
        <v>78020.06</v>
      </c>
      <c r="Z861" s="171">
        <v>78072.55</v>
      </c>
      <c r="AB861" s="11"/>
      <c r="AC861" s="11"/>
      <c r="AD861" s="11"/>
      <c r="AE861" s="4"/>
      <c r="AF861" s="4"/>
    </row>
    <row r="862" spans="1:32" x14ac:dyDescent="0.2">
      <c r="A862" s="54"/>
      <c r="B862" s="11"/>
      <c r="C862" s="226" t="s">
        <v>314</v>
      </c>
      <c r="D862" s="226"/>
      <c r="E862" s="228">
        <v>7036</v>
      </c>
      <c r="F862" s="11"/>
      <c r="G862" s="11"/>
      <c r="H862" s="11"/>
      <c r="I862" s="11"/>
      <c r="J862" s="11"/>
      <c r="K862" s="11"/>
      <c r="M862" s="288">
        <v>1</v>
      </c>
      <c r="N862" s="68"/>
      <c r="P862" s="171">
        <v>120.89</v>
      </c>
      <c r="Q862" s="11"/>
      <c r="R862" s="171">
        <v>120.89</v>
      </c>
      <c r="S862" s="11"/>
      <c r="T862" s="218">
        <v>108.29</v>
      </c>
      <c r="U862" s="11"/>
      <c r="V862" s="218">
        <v>108.29</v>
      </c>
      <c r="W862" s="11"/>
      <c r="Y862" s="171">
        <v>120.89</v>
      </c>
      <c r="Z862" s="171">
        <v>120.89</v>
      </c>
      <c r="AB862" s="11"/>
      <c r="AC862" s="11"/>
      <c r="AD862" s="11"/>
      <c r="AE862" s="4"/>
      <c r="AF862" s="4"/>
    </row>
    <row r="863" spans="1:32" x14ac:dyDescent="0.2">
      <c r="A863" s="54"/>
      <c r="B863" s="11"/>
      <c r="C863" s="226" t="s">
        <v>256</v>
      </c>
      <c r="D863" s="226"/>
      <c r="E863" s="228">
        <v>7203</v>
      </c>
      <c r="F863" s="11"/>
      <c r="G863" s="11"/>
      <c r="H863" s="11"/>
      <c r="I863" s="11"/>
      <c r="J863" s="11"/>
      <c r="K863" s="11"/>
      <c r="M863" s="288">
        <v>520</v>
      </c>
      <c r="N863" s="68"/>
      <c r="P863" s="171">
        <v>293.47678160919537</v>
      </c>
      <c r="Q863" s="11"/>
      <c r="R863" s="171">
        <v>126.59</v>
      </c>
      <c r="S863" s="11"/>
      <c r="T863" s="218">
        <v>584.08466666666732</v>
      </c>
      <c r="U863" s="11"/>
      <c r="V863" s="218">
        <v>191.82</v>
      </c>
      <c r="W863" s="11"/>
      <c r="Y863" s="171">
        <v>127662.39999999999</v>
      </c>
      <c r="Z863" s="171">
        <v>128856.48</v>
      </c>
      <c r="AB863" s="11"/>
      <c r="AC863" s="11"/>
      <c r="AD863" s="11"/>
      <c r="AE863" s="4"/>
      <c r="AF863" s="4"/>
    </row>
    <row r="864" spans="1:32" x14ac:dyDescent="0.2">
      <c r="A864" s="54"/>
      <c r="B864" s="11"/>
      <c r="C864" s="226" t="s">
        <v>257</v>
      </c>
      <c r="D864" s="226"/>
      <c r="E864" s="228">
        <v>7076</v>
      </c>
      <c r="F864" s="11"/>
      <c r="G864" s="11"/>
      <c r="H864" s="11"/>
      <c r="I864" s="11"/>
      <c r="J864" s="11"/>
      <c r="K864" s="11"/>
      <c r="M864" s="288">
        <v>454</v>
      </c>
      <c r="N864" s="68"/>
      <c r="P864" s="171">
        <v>239.63092499999999</v>
      </c>
      <c r="Q864" s="11"/>
      <c r="R864" s="171">
        <v>69.234999999999999</v>
      </c>
      <c r="S864" s="11"/>
      <c r="T864" s="218">
        <v>446.44012499999968</v>
      </c>
      <c r="U864" s="11"/>
      <c r="V864" s="218">
        <v>82.49</v>
      </c>
      <c r="W864" s="11"/>
      <c r="Y864" s="171">
        <v>95852.37</v>
      </c>
      <c r="Z864" s="171">
        <v>96062.45</v>
      </c>
      <c r="AB864" s="11"/>
      <c r="AC864" s="11"/>
      <c r="AD864" s="11"/>
      <c r="AE864" s="4"/>
      <c r="AF864" s="4"/>
    </row>
    <row r="865" spans="1:32" x14ac:dyDescent="0.2">
      <c r="A865" s="54"/>
      <c r="B865" s="11"/>
      <c r="C865" s="226" t="s">
        <v>258</v>
      </c>
      <c r="D865" s="226"/>
      <c r="E865" s="228">
        <v>7077</v>
      </c>
      <c r="F865" s="11"/>
      <c r="G865" s="11"/>
      <c r="H865" s="11"/>
      <c r="I865" s="11"/>
      <c r="J865" s="11"/>
      <c r="K865" s="11"/>
      <c r="M865" s="288">
        <v>30</v>
      </c>
      <c r="N865" s="68"/>
      <c r="P865" s="171">
        <v>2210.7545</v>
      </c>
      <c r="Q865" s="11"/>
      <c r="R865" s="171">
        <v>155.57499999999999</v>
      </c>
      <c r="S865" s="11"/>
      <c r="T865" s="218">
        <v>8690.6640000000007</v>
      </c>
      <c r="U865" s="11"/>
      <c r="V865" s="218">
        <v>245.54499999999999</v>
      </c>
      <c r="W865" s="11"/>
      <c r="Y865" s="171">
        <v>44215.09</v>
      </c>
      <c r="Z865" s="171">
        <v>44215.09</v>
      </c>
      <c r="AB865" s="11"/>
      <c r="AC865" s="11"/>
      <c r="AD865" s="11"/>
      <c r="AE865" s="4"/>
      <c r="AF865" s="4"/>
    </row>
    <row r="866" spans="1:32" x14ac:dyDescent="0.2">
      <c r="A866" s="54"/>
      <c r="B866" s="11"/>
      <c r="C866" s="226" t="s">
        <v>259</v>
      </c>
      <c r="D866" s="226"/>
      <c r="E866" s="228">
        <v>7848</v>
      </c>
      <c r="F866" s="11"/>
      <c r="G866" s="11"/>
      <c r="H866" s="11"/>
      <c r="I866" s="11"/>
      <c r="J866" s="11"/>
      <c r="K866" s="11"/>
      <c r="M866" s="288">
        <v>1</v>
      </c>
      <c r="N866" s="68"/>
      <c r="P866" s="171">
        <v>27.01</v>
      </c>
      <c r="Q866" s="11"/>
      <c r="R866" s="171">
        <v>27.01</v>
      </c>
      <c r="S866" s="11"/>
      <c r="T866" s="218">
        <v>0</v>
      </c>
      <c r="U866" s="11"/>
      <c r="V866" s="218">
        <v>0</v>
      </c>
      <c r="W866" s="11"/>
      <c r="Y866" s="171">
        <v>27.01</v>
      </c>
      <c r="Z866" s="171">
        <v>27.01</v>
      </c>
      <c r="AB866" s="11"/>
      <c r="AC866" s="11"/>
      <c r="AD866" s="11"/>
      <c r="AE866" s="4"/>
      <c r="AF866" s="4"/>
    </row>
    <row r="867" spans="1:32" x14ac:dyDescent="0.2">
      <c r="A867" s="54"/>
      <c r="B867" s="11"/>
      <c r="C867" s="226" t="s">
        <v>259</v>
      </c>
      <c r="D867" s="226"/>
      <c r="E867" s="228">
        <v>7871</v>
      </c>
      <c r="F867" s="11"/>
      <c r="G867" s="11"/>
      <c r="H867" s="11"/>
      <c r="I867" s="11"/>
      <c r="J867" s="11"/>
      <c r="K867" s="11"/>
      <c r="M867" s="288">
        <v>320</v>
      </c>
      <c r="N867" s="68"/>
      <c r="P867" s="171">
        <v>291.06097744360903</v>
      </c>
      <c r="Q867" s="11"/>
      <c r="R867" s="171">
        <v>120.72</v>
      </c>
      <c r="S867" s="11"/>
      <c r="T867" s="218">
        <v>556.70206766917295</v>
      </c>
      <c r="U867" s="11"/>
      <c r="V867" s="218">
        <v>175.29</v>
      </c>
      <c r="W867" s="11"/>
      <c r="Y867" s="171">
        <v>77422.22</v>
      </c>
      <c r="Z867" s="171">
        <v>77608.33</v>
      </c>
      <c r="AB867" s="11"/>
      <c r="AC867" s="11"/>
      <c r="AD867" s="11"/>
      <c r="AE867" s="4"/>
      <c r="AF867" s="4"/>
    </row>
    <row r="868" spans="1:32" x14ac:dyDescent="0.2">
      <c r="A868" s="54"/>
      <c r="B868" s="11"/>
      <c r="C868" s="226" t="s">
        <v>260</v>
      </c>
      <c r="D868" s="226"/>
      <c r="E868" s="228">
        <v>8886</v>
      </c>
      <c r="F868" s="11"/>
      <c r="G868" s="11"/>
      <c r="H868" s="11"/>
      <c r="I868" s="11"/>
      <c r="J868" s="11"/>
      <c r="K868" s="11"/>
      <c r="M868" s="288">
        <v>59</v>
      </c>
      <c r="N868" s="68"/>
      <c r="P868" s="171">
        <v>390.75693877551021</v>
      </c>
      <c r="Q868" s="11"/>
      <c r="R868" s="171">
        <v>122.75</v>
      </c>
      <c r="S868" s="11"/>
      <c r="T868" s="218">
        <v>1204.5761224489797</v>
      </c>
      <c r="U868" s="11"/>
      <c r="V868" s="218">
        <v>145.41</v>
      </c>
      <c r="W868" s="11"/>
      <c r="Y868" s="171">
        <v>19147.09</v>
      </c>
      <c r="Z868" s="171">
        <v>19147.09</v>
      </c>
      <c r="AB868" s="11"/>
      <c r="AC868" s="11"/>
      <c r="AD868" s="11"/>
      <c r="AE868" s="4"/>
      <c r="AF868" s="4"/>
    </row>
    <row r="869" spans="1:32" x14ac:dyDescent="0.2">
      <c r="A869" s="54"/>
      <c r="B869" s="11"/>
      <c r="C869" s="226" t="s">
        <v>300</v>
      </c>
      <c r="D869" s="226"/>
      <c r="E869" s="228">
        <v>8559</v>
      </c>
      <c r="F869" s="11"/>
      <c r="G869" s="11"/>
      <c r="H869" s="11"/>
      <c r="I869" s="11"/>
      <c r="J869" s="11"/>
      <c r="K869" s="11"/>
      <c r="M869" s="288">
        <v>28</v>
      </c>
      <c r="N869" s="68"/>
      <c r="P869" s="171">
        <v>183.7161111111111</v>
      </c>
      <c r="Q869" s="11"/>
      <c r="R869" s="171">
        <v>150.16</v>
      </c>
      <c r="S869" s="11"/>
      <c r="T869" s="218">
        <v>333.1827777777778</v>
      </c>
      <c r="U869" s="11"/>
      <c r="V869" s="218">
        <v>241.42</v>
      </c>
      <c r="W869" s="11"/>
      <c r="Y869" s="171">
        <v>3306.89</v>
      </c>
      <c r="Z869" s="171">
        <v>3457.93</v>
      </c>
      <c r="AB869" s="11"/>
      <c r="AC869" s="11"/>
      <c r="AD869" s="11"/>
      <c r="AE869" s="4"/>
      <c r="AF869" s="4"/>
    </row>
    <row r="870" spans="1:32" x14ac:dyDescent="0.2">
      <c r="A870" s="54"/>
      <c r="B870" s="11"/>
      <c r="C870" s="226" t="s">
        <v>261</v>
      </c>
      <c r="D870" s="226"/>
      <c r="E870" s="228">
        <v>7461</v>
      </c>
      <c r="F870" s="11"/>
      <c r="G870" s="11"/>
      <c r="H870" s="11"/>
      <c r="I870" s="11"/>
      <c r="J870" s="11"/>
      <c r="K870" s="11"/>
      <c r="M870" s="288">
        <v>174</v>
      </c>
      <c r="N870" s="68"/>
      <c r="P870" s="171">
        <v>241.00479166666668</v>
      </c>
      <c r="Q870" s="11"/>
      <c r="R870" s="171">
        <v>98.01</v>
      </c>
      <c r="S870" s="11"/>
      <c r="T870" s="218">
        <v>461.09791666666649</v>
      </c>
      <c r="U870" s="11"/>
      <c r="V870" s="218">
        <v>139.19999999999999</v>
      </c>
      <c r="W870" s="11"/>
      <c r="Y870" s="171">
        <v>34704.69</v>
      </c>
      <c r="Z870" s="171">
        <v>34710.92</v>
      </c>
      <c r="AB870" s="11"/>
      <c r="AC870" s="11"/>
      <c r="AD870" s="11"/>
      <c r="AE870" s="4"/>
      <c r="AF870" s="4"/>
    </row>
    <row r="871" spans="1:32" x14ac:dyDescent="0.2">
      <c r="A871" s="54"/>
      <c r="B871" s="11"/>
      <c r="C871" s="226" t="s">
        <v>301</v>
      </c>
      <c r="D871" s="226"/>
      <c r="E871" s="228">
        <v>8887</v>
      </c>
      <c r="F871" s="11"/>
      <c r="G871" s="11"/>
      <c r="H871" s="11"/>
      <c r="I871" s="11"/>
      <c r="J871" s="11"/>
      <c r="K871" s="11"/>
      <c r="M871" s="288">
        <v>16</v>
      </c>
      <c r="N871" s="68"/>
      <c r="P871" s="171">
        <v>260.1875</v>
      </c>
      <c r="Q871" s="11"/>
      <c r="R871" s="171">
        <v>237.43</v>
      </c>
      <c r="S871" s="11"/>
      <c r="T871" s="218">
        <v>437.71625</v>
      </c>
      <c r="U871" s="11"/>
      <c r="V871" s="218">
        <v>302.26</v>
      </c>
      <c r="W871" s="11"/>
      <c r="Y871" s="171">
        <v>4163</v>
      </c>
      <c r="Z871" s="171">
        <v>4163</v>
      </c>
      <c r="AB871" s="11"/>
      <c r="AC871" s="11"/>
      <c r="AD871" s="11"/>
      <c r="AE871" s="4"/>
      <c r="AF871" s="4"/>
    </row>
    <row r="872" spans="1:32" x14ac:dyDescent="0.2">
      <c r="A872" s="54"/>
      <c r="B872" s="11"/>
      <c r="C872" s="226" t="s">
        <v>302</v>
      </c>
      <c r="D872" s="226"/>
      <c r="E872" s="228">
        <v>8560</v>
      </c>
      <c r="F872" s="11"/>
      <c r="G872" s="11"/>
      <c r="H872" s="11"/>
      <c r="I872" s="11"/>
      <c r="J872" s="11"/>
      <c r="K872" s="11"/>
      <c r="M872" s="288">
        <v>8</v>
      </c>
      <c r="N872" s="68"/>
      <c r="P872" s="171">
        <v>1322.1938461538462</v>
      </c>
      <c r="Q872" s="11"/>
      <c r="R872" s="171">
        <v>615.14</v>
      </c>
      <c r="S872" s="11"/>
      <c r="T872" s="218">
        <v>4874.2384615384617</v>
      </c>
      <c r="U872" s="11"/>
      <c r="V872" s="218">
        <v>829.38</v>
      </c>
      <c r="W872" s="11"/>
      <c r="Y872" s="171">
        <v>17188.52</v>
      </c>
      <c r="Z872" s="171">
        <v>17188.52</v>
      </c>
      <c r="AB872" s="11"/>
      <c r="AC872" s="11"/>
      <c r="AD872" s="11"/>
      <c r="AE872" s="4"/>
      <c r="AF872" s="4"/>
    </row>
    <row r="873" spans="1:32" x14ac:dyDescent="0.2">
      <c r="A873" s="54"/>
      <c r="B873" s="11"/>
      <c r="C873" s="226" t="s">
        <v>303</v>
      </c>
      <c r="D873" s="226"/>
      <c r="E873" s="228">
        <v>8618</v>
      </c>
      <c r="F873" s="11"/>
      <c r="G873" s="11"/>
      <c r="H873" s="11"/>
      <c r="I873" s="11"/>
      <c r="J873" s="11"/>
      <c r="K873" s="11"/>
      <c r="M873" s="288">
        <v>2</v>
      </c>
      <c r="N873" s="68"/>
      <c r="P873" s="171">
        <v>40.1325</v>
      </c>
      <c r="Q873" s="11"/>
      <c r="R873" s="171">
        <v>38.19</v>
      </c>
      <c r="S873" s="11"/>
      <c r="T873" s="218">
        <v>26.307500000000001</v>
      </c>
      <c r="U873" s="11"/>
      <c r="V873" s="218">
        <v>22.175000000000001</v>
      </c>
      <c r="W873" s="11"/>
      <c r="Y873" s="171">
        <v>160.53</v>
      </c>
      <c r="Z873" s="171">
        <v>160.53</v>
      </c>
      <c r="AB873" s="11"/>
      <c r="AC873" s="11"/>
      <c r="AD873" s="11"/>
      <c r="AE873" s="4"/>
      <c r="AF873" s="4"/>
    </row>
    <row r="874" spans="1:32" x14ac:dyDescent="0.2">
      <c r="A874" s="54"/>
      <c r="B874" s="11"/>
      <c r="C874" s="226" t="s">
        <v>303</v>
      </c>
      <c r="D874" s="226"/>
      <c r="E874" s="228">
        <v>8638</v>
      </c>
      <c r="F874" s="11"/>
      <c r="G874" s="11"/>
      <c r="H874" s="11"/>
      <c r="I874" s="11"/>
      <c r="J874" s="11"/>
      <c r="K874" s="11"/>
      <c r="M874" s="288">
        <v>1</v>
      </c>
      <c r="N874" s="68"/>
      <c r="P874" s="171">
        <v>0</v>
      </c>
      <c r="Q874" s="11"/>
      <c r="R874" s="171">
        <v>0</v>
      </c>
      <c r="S874" s="11"/>
      <c r="T874" s="218">
        <v>0</v>
      </c>
      <c r="U874" s="11"/>
      <c r="V874" s="218">
        <v>0</v>
      </c>
      <c r="W874" s="11"/>
      <c r="Y874" s="171">
        <v>0</v>
      </c>
      <c r="Z874" s="171">
        <v>0</v>
      </c>
      <c r="AB874" s="11"/>
      <c r="AC874" s="11"/>
      <c r="AD874" s="11"/>
      <c r="AE874" s="4"/>
      <c r="AF874" s="4"/>
    </row>
    <row r="875" spans="1:32" x14ac:dyDescent="0.2">
      <c r="A875" s="54"/>
      <c r="B875" s="11"/>
      <c r="C875" s="226" t="s">
        <v>303</v>
      </c>
      <c r="D875" s="226"/>
      <c r="E875" s="228">
        <v>8648</v>
      </c>
      <c r="F875" s="11"/>
      <c r="G875" s="11"/>
      <c r="H875" s="11"/>
      <c r="I875" s="11"/>
      <c r="J875" s="11"/>
      <c r="K875" s="11"/>
      <c r="M875" s="288">
        <v>1</v>
      </c>
      <c r="N875" s="68"/>
      <c r="P875" s="171">
        <v>75.275000000000006</v>
      </c>
      <c r="Q875" s="11"/>
      <c r="R875" s="171">
        <v>75.275000000000006</v>
      </c>
      <c r="S875" s="11"/>
      <c r="T875" s="218">
        <v>96.465000000000003</v>
      </c>
      <c r="U875" s="11"/>
      <c r="V875" s="218">
        <v>96.465000000000003</v>
      </c>
      <c r="W875" s="11"/>
      <c r="Y875" s="171">
        <v>150.55000000000001</v>
      </c>
      <c r="Z875" s="171">
        <v>150.55000000000001</v>
      </c>
      <c r="AB875" s="11"/>
      <c r="AC875" s="11"/>
      <c r="AD875" s="11"/>
      <c r="AE875" s="4"/>
      <c r="AF875" s="4"/>
    </row>
    <row r="876" spans="1:32" x14ac:dyDescent="0.2">
      <c r="A876" s="54"/>
      <c r="B876" s="11"/>
      <c r="C876" s="226" t="s">
        <v>262</v>
      </c>
      <c r="D876" s="226"/>
      <c r="E876" s="228">
        <v>7083</v>
      </c>
      <c r="F876" s="11"/>
      <c r="G876" s="11"/>
      <c r="H876" s="11"/>
      <c r="I876" s="11"/>
      <c r="J876" s="11"/>
      <c r="K876" s="11"/>
      <c r="M876" s="288">
        <v>1469</v>
      </c>
      <c r="N876" s="68"/>
      <c r="P876" s="171">
        <v>393.846</v>
      </c>
      <c r="Q876" s="11"/>
      <c r="R876" s="171">
        <v>124.06</v>
      </c>
      <c r="S876" s="11"/>
      <c r="T876" s="218">
        <v>839.30489959839372</v>
      </c>
      <c r="U876" s="11"/>
      <c r="V876" s="218">
        <v>180.44</v>
      </c>
      <c r="W876" s="11"/>
      <c r="Y876" s="171">
        <v>490338.27</v>
      </c>
      <c r="Z876" s="171">
        <v>491338.65</v>
      </c>
      <c r="AB876" s="11"/>
      <c r="AC876" s="11"/>
      <c r="AD876" s="11"/>
      <c r="AE876" s="4"/>
      <c r="AF876" s="4"/>
    </row>
    <row r="877" spans="1:32" x14ac:dyDescent="0.2">
      <c r="A877" s="54"/>
      <c r="B877" s="11"/>
      <c r="C877" s="226" t="s">
        <v>263</v>
      </c>
      <c r="D877" s="226"/>
      <c r="E877" s="228">
        <v>7088</v>
      </c>
      <c r="F877" s="11"/>
      <c r="G877" s="11"/>
      <c r="H877" s="11"/>
      <c r="I877" s="11"/>
      <c r="J877" s="11"/>
      <c r="K877" s="11"/>
      <c r="M877" s="288">
        <v>89</v>
      </c>
      <c r="N877" s="68"/>
      <c r="P877" s="171">
        <v>247.18906666666666</v>
      </c>
      <c r="Q877" s="11"/>
      <c r="R877" s="171">
        <v>88.01</v>
      </c>
      <c r="S877" s="11"/>
      <c r="T877" s="218">
        <v>449.56919999999991</v>
      </c>
      <c r="U877" s="11"/>
      <c r="V877" s="218">
        <v>119.61</v>
      </c>
      <c r="W877" s="11"/>
      <c r="Y877" s="171">
        <v>18539.18</v>
      </c>
      <c r="Z877" s="171">
        <v>18697.14</v>
      </c>
      <c r="AB877" s="11"/>
      <c r="AC877" s="11"/>
      <c r="AD877" s="11"/>
      <c r="AE877" s="4"/>
      <c r="AF877" s="4"/>
    </row>
    <row r="878" spans="1:32" x14ac:dyDescent="0.2">
      <c r="A878" s="54"/>
      <c r="B878" s="11"/>
      <c r="C878" s="226" t="s">
        <v>264</v>
      </c>
      <c r="D878" s="226"/>
      <c r="E878" s="228">
        <v>7462</v>
      </c>
      <c r="F878" s="11"/>
      <c r="G878" s="11"/>
      <c r="H878" s="11"/>
      <c r="I878" s="11"/>
      <c r="J878" s="11"/>
      <c r="K878" s="11"/>
      <c r="M878" s="288">
        <v>149</v>
      </c>
      <c r="N878" s="68"/>
      <c r="P878" s="171">
        <v>249.31314049586777</v>
      </c>
      <c r="Q878" s="11"/>
      <c r="R878" s="171">
        <v>72.77</v>
      </c>
      <c r="S878" s="11"/>
      <c r="T878" s="218">
        <v>440.31421487603313</v>
      </c>
      <c r="U878" s="11"/>
      <c r="V878" s="218">
        <v>89.71</v>
      </c>
      <c r="W878" s="11"/>
      <c r="Y878" s="171">
        <v>30166.89</v>
      </c>
      <c r="Z878" s="171">
        <v>30166.89</v>
      </c>
      <c r="AB878" s="11"/>
      <c r="AC878" s="11"/>
      <c r="AD878" s="11"/>
      <c r="AE878" s="4"/>
      <c r="AF878" s="4"/>
    </row>
    <row r="879" spans="1:32" x14ac:dyDescent="0.2">
      <c r="A879" s="54"/>
      <c r="B879" s="11"/>
      <c r="C879" s="226" t="s">
        <v>434</v>
      </c>
      <c r="D879" s="226"/>
      <c r="E879" s="228">
        <v>7461</v>
      </c>
      <c r="F879" s="11"/>
      <c r="G879" s="11"/>
      <c r="H879" s="11"/>
      <c r="I879" s="11"/>
      <c r="J879" s="11"/>
      <c r="K879" s="11"/>
      <c r="M879" s="288">
        <v>3</v>
      </c>
      <c r="N879" s="68"/>
      <c r="P879" s="171">
        <v>92.54</v>
      </c>
      <c r="Q879" s="11"/>
      <c r="R879" s="171">
        <v>92.539999999999992</v>
      </c>
      <c r="S879" s="11"/>
      <c r="T879" s="218">
        <v>126.75500000000001</v>
      </c>
      <c r="U879" s="11"/>
      <c r="V879" s="218">
        <v>126.755</v>
      </c>
      <c r="W879" s="11"/>
      <c r="Y879" s="171">
        <v>185.08</v>
      </c>
      <c r="Z879" s="171">
        <v>185.08</v>
      </c>
      <c r="AB879" s="11"/>
      <c r="AC879" s="11"/>
      <c r="AD879" s="11"/>
      <c r="AE879" s="4"/>
      <c r="AF879" s="4"/>
    </row>
    <row r="880" spans="1:32" x14ac:dyDescent="0.2">
      <c r="A880" s="54"/>
      <c r="B880" s="11"/>
      <c r="C880" s="226" t="s">
        <v>304</v>
      </c>
      <c r="D880" s="226"/>
      <c r="E880" s="228">
        <v>7882</v>
      </c>
      <c r="F880" s="11"/>
      <c r="G880" s="11"/>
      <c r="H880" s="11"/>
      <c r="I880" s="11"/>
      <c r="J880" s="11"/>
      <c r="K880" s="11"/>
      <c r="M880" s="288">
        <v>4</v>
      </c>
      <c r="N880" s="68"/>
      <c r="P880" s="171">
        <v>80.526666666666671</v>
      </c>
      <c r="Q880" s="11"/>
      <c r="R880" s="171">
        <v>74.44</v>
      </c>
      <c r="S880" s="11"/>
      <c r="T880" s="218">
        <v>103.13</v>
      </c>
      <c r="U880" s="11"/>
      <c r="V880" s="218">
        <v>93.85</v>
      </c>
      <c r="W880" s="11"/>
      <c r="Y880" s="171">
        <v>241.58</v>
      </c>
      <c r="Z880" s="171">
        <v>241.58</v>
      </c>
      <c r="AB880" s="11"/>
      <c r="AC880" s="11"/>
      <c r="AD880" s="11"/>
      <c r="AE880" s="4"/>
      <c r="AF880" s="4"/>
    </row>
    <row r="881" spans="1:37" x14ac:dyDescent="0.2">
      <c r="A881" s="54"/>
      <c r="B881" s="11"/>
      <c r="C881" s="226" t="s">
        <v>305</v>
      </c>
      <c r="D881" s="226"/>
      <c r="E881" s="228">
        <v>7840</v>
      </c>
      <c r="F881" s="11"/>
      <c r="G881" s="11"/>
      <c r="H881" s="11"/>
      <c r="I881" s="11"/>
      <c r="J881" s="11"/>
      <c r="K881" s="11"/>
      <c r="M881" s="288">
        <v>1</v>
      </c>
      <c r="N881" s="68"/>
      <c r="P881" s="171">
        <v>0</v>
      </c>
      <c r="Q881" s="11"/>
      <c r="R881" s="171">
        <v>0</v>
      </c>
      <c r="S881" s="11"/>
      <c r="T881" s="218">
        <v>0</v>
      </c>
      <c r="U881" s="11"/>
      <c r="V881" s="218">
        <v>0</v>
      </c>
      <c r="W881" s="11"/>
      <c r="Y881" s="171">
        <v>0</v>
      </c>
      <c r="Z881" s="171">
        <v>0</v>
      </c>
      <c r="AB881" s="11"/>
      <c r="AC881" s="11"/>
      <c r="AD881" s="11"/>
      <c r="AE881" s="4"/>
      <c r="AF881" s="4"/>
    </row>
    <row r="882" spans="1:37" x14ac:dyDescent="0.2">
      <c r="A882" s="54"/>
      <c r="B882" s="11"/>
      <c r="C882" s="226" t="s">
        <v>265</v>
      </c>
      <c r="D882" s="226"/>
      <c r="E882" s="228">
        <v>7840</v>
      </c>
      <c r="F882" s="11"/>
      <c r="G882" s="11"/>
      <c r="H882" s="11"/>
      <c r="I882" s="11"/>
      <c r="J882" s="11"/>
      <c r="K882" s="11"/>
      <c r="M882" s="288">
        <v>1</v>
      </c>
      <c r="N882" s="68"/>
      <c r="P882" s="171">
        <v>51.59</v>
      </c>
      <c r="Q882" s="11"/>
      <c r="R882" s="171">
        <v>51.59</v>
      </c>
      <c r="S882" s="11"/>
      <c r="T882" s="218">
        <v>48.47</v>
      </c>
      <c r="U882" s="11"/>
      <c r="V882" s="218">
        <v>48.47</v>
      </c>
      <c r="W882" s="11"/>
      <c r="Y882" s="171">
        <v>51.59</v>
      </c>
      <c r="Z882" s="171">
        <v>51.59</v>
      </c>
      <c r="AB882" s="11"/>
      <c r="AC882" s="11"/>
      <c r="AD882" s="11"/>
      <c r="AE882" s="4"/>
      <c r="AF882" s="4"/>
    </row>
    <row r="883" spans="1:37" x14ac:dyDescent="0.2">
      <c r="A883" s="54"/>
      <c r="B883" s="11"/>
      <c r="C883" s="226" t="s">
        <v>265</v>
      </c>
      <c r="D883" s="226"/>
      <c r="E883" s="228">
        <v>7853</v>
      </c>
      <c r="F883" s="11"/>
      <c r="G883" s="11"/>
      <c r="H883" s="11"/>
      <c r="I883" s="11"/>
      <c r="J883" s="11"/>
      <c r="K883" s="11"/>
      <c r="M883" s="288">
        <v>2</v>
      </c>
      <c r="N883" s="68"/>
      <c r="P883" s="171">
        <v>72.135000000000005</v>
      </c>
      <c r="Q883" s="11"/>
      <c r="R883" s="171">
        <v>72.135000000000005</v>
      </c>
      <c r="S883" s="11"/>
      <c r="T883" s="218">
        <v>17.57</v>
      </c>
      <c r="U883" s="11"/>
      <c r="V883" s="218">
        <v>17.57</v>
      </c>
      <c r="W883" s="11"/>
      <c r="Y883" s="171">
        <v>144.27000000000001</v>
      </c>
      <c r="Z883" s="171">
        <v>144.27000000000001</v>
      </c>
      <c r="AB883" s="11"/>
      <c r="AC883" s="11"/>
      <c r="AD883" s="11"/>
      <c r="AE883" s="4"/>
      <c r="AF883" s="4"/>
    </row>
    <row r="884" spans="1:37" x14ac:dyDescent="0.2">
      <c r="A884" s="54"/>
      <c r="B884" s="11"/>
      <c r="C884" s="226" t="s">
        <v>265</v>
      </c>
      <c r="D884" s="226"/>
      <c r="E884" s="228">
        <v>7882</v>
      </c>
      <c r="F884" s="11"/>
      <c r="G884" s="11"/>
      <c r="H884" s="11"/>
      <c r="I884" s="11"/>
      <c r="J884" s="11"/>
      <c r="K884" s="11"/>
      <c r="M884" s="288">
        <v>343</v>
      </c>
      <c r="N884" s="68"/>
      <c r="P884" s="171">
        <v>325.07167300380229</v>
      </c>
      <c r="Q884" s="11"/>
      <c r="R884" s="171">
        <v>136.44</v>
      </c>
      <c r="S884" s="11"/>
      <c r="T884" s="218">
        <v>747.67509505703424</v>
      </c>
      <c r="U884" s="11"/>
      <c r="V884" s="218">
        <v>206.26</v>
      </c>
      <c r="W884" s="11"/>
      <c r="Y884" s="171">
        <v>85493.85</v>
      </c>
      <c r="Z884" s="171">
        <v>85693.43</v>
      </c>
      <c r="AB884" s="11"/>
      <c r="AC884" s="11"/>
      <c r="AD884" s="11"/>
      <c r="AE884" s="4"/>
      <c r="AF884" s="4"/>
    </row>
    <row r="885" spans="1:37" x14ac:dyDescent="0.2">
      <c r="A885" s="54"/>
      <c r="B885" s="11"/>
      <c r="C885" s="226" t="s">
        <v>363</v>
      </c>
      <c r="D885" s="226"/>
      <c r="E885" s="228">
        <v>8530</v>
      </c>
      <c r="F885" s="11"/>
      <c r="G885" s="11"/>
      <c r="H885" s="11"/>
      <c r="I885" s="11"/>
      <c r="J885" s="11"/>
      <c r="K885" s="11"/>
      <c r="M885" s="288">
        <v>1</v>
      </c>
      <c r="N885" s="68"/>
      <c r="P885" s="171">
        <v>164.51</v>
      </c>
      <c r="Q885" s="11"/>
      <c r="R885" s="171">
        <v>164.51</v>
      </c>
      <c r="S885" s="11"/>
      <c r="T885" s="218">
        <v>276.52</v>
      </c>
      <c r="U885" s="11"/>
      <c r="V885" s="218">
        <v>276.52</v>
      </c>
      <c r="W885" s="11"/>
      <c r="Y885" s="171">
        <v>164.51</v>
      </c>
      <c r="Z885" s="171">
        <v>164.51</v>
      </c>
      <c r="AB885" s="11"/>
      <c r="AC885" s="11"/>
      <c r="AD885" s="11"/>
      <c r="AE885" s="4"/>
      <c r="AF885" s="4"/>
    </row>
    <row r="886" spans="1:37" x14ac:dyDescent="0.2">
      <c r="A886" s="54"/>
      <c r="B886" s="11"/>
      <c r="C886" s="226" t="s">
        <v>266</v>
      </c>
      <c r="D886" s="226"/>
      <c r="E886" s="228">
        <v>7090</v>
      </c>
      <c r="F886" s="11"/>
      <c r="G886" s="11"/>
      <c r="H886" s="11"/>
      <c r="I886" s="11"/>
      <c r="J886" s="11"/>
      <c r="K886" s="11"/>
      <c r="M886" s="288">
        <v>721</v>
      </c>
      <c r="N886" s="68"/>
      <c r="P886" s="171">
        <v>210.74005244755244</v>
      </c>
      <c r="Q886" s="11"/>
      <c r="R886" s="171">
        <v>77.13</v>
      </c>
      <c r="S886" s="11"/>
      <c r="T886" s="218">
        <v>387.08393356643307</v>
      </c>
      <c r="U886" s="11"/>
      <c r="V886" s="218">
        <v>98.47999999999999</v>
      </c>
      <c r="W886" s="11"/>
      <c r="Y886" s="171">
        <v>120543.31</v>
      </c>
      <c r="Z886" s="171">
        <v>120722.98</v>
      </c>
      <c r="AB886" s="11"/>
      <c r="AC886" s="11"/>
      <c r="AD886" s="11"/>
      <c r="AE886" s="4"/>
      <c r="AF886" s="4"/>
    </row>
    <row r="887" spans="1:37" x14ac:dyDescent="0.2">
      <c r="A887" s="54"/>
      <c r="B887" s="11"/>
      <c r="C887" s="226" t="s">
        <v>365</v>
      </c>
      <c r="D887" s="226"/>
      <c r="E887" s="228">
        <v>7823</v>
      </c>
      <c r="F887" s="11"/>
      <c r="G887" s="11"/>
      <c r="H887" s="11"/>
      <c r="I887" s="11"/>
      <c r="J887" s="11"/>
      <c r="K887" s="11"/>
      <c r="M887" s="288">
        <v>2</v>
      </c>
      <c r="N887" s="68"/>
      <c r="P887" s="171">
        <v>116.715</v>
      </c>
      <c r="Q887" s="11"/>
      <c r="R887" s="171">
        <v>116.715</v>
      </c>
      <c r="S887" s="11"/>
      <c r="T887" s="218">
        <v>177.38499999999999</v>
      </c>
      <c r="U887" s="11"/>
      <c r="V887" s="218">
        <v>177.38499999999999</v>
      </c>
      <c r="W887" s="11"/>
      <c r="Y887" s="171">
        <v>233.43</v>
      </c>
      <c r="Z887" s="171">
        <v>233.43</v>
      </c>
      <c r="AB887" s="11"/>
      <c r="AC887" s="11"/>
      <c r="AD887" s="11"/>
      <c r="AE887" s="4"/>
      <c r="AF887" s="4"/>
    </row>
    <row r="888" spans="1:37" x14ac:dyDescent="0.2">
      <c r="A888" s="54"/>
      <c r="B888" s="11"/>
      <c r="C888" s="226" t="s">
        <v>384</v>
      </c>
      <c r="D888" s="226"/>
      <c r="E888" s="228">
        <v>7863</v>
      </c>
      <c r="F888" s="11"/>
      <c r="G888" s="11"/>
      <c r="H888" s="11"/>
      <c r="I888" s="11"/>
      <c r="J888" s="11"/>
      <c r="K888" s="11"/>
      <c r="M888" s="288">
        <v>1</v>
      </c>
      <c r="N888" s="68"/>
      <c r="P888" s="171">
        <v>61.56</v>
      </c>
      <c r="Q888" s="11"/>
      <c r="R888" s="171">
        <v>61.56</v>
      </c>
      <c r="S888" s="11"/>
      <c r="T888" s="218">
        <v>81.474999999999994</v>
      </c>
      <c r="U888" s="11"/>
      <c r="V888" s="218">
        <v>81.474999999999994</v>
      </c>
      <c r="W888" s="11"/>
      <c r="Y888" s="171">
        <v>123.12</v>
      </c>
      <c r="Z888" s="171">
        <v>123.12</v>
      </c>
      <c r="AB888" s="11"/>
      <c r="AC888" s="11"/>
      <c r="AD888" s="11"/>
      <c r="AE888" s="4"/>
      <c r="AF888" s="4"/>
    </row>
    <row r="889" spans="1:37" x14ac:dyDescent="0.2">
      <c r="A889" s="54"/>
      <c r="B889" s="11"/>
      <c r="C889" s="226" t="s">
        <v>267</v>
      </c>
      <c r="D889" s="226"/>
      <c r="E889" s="228">
        <v>7001</v>
      </c>
      <c r="F889" s="11"/>
      <c r="G889" s="11"/>
      <c r="H889" s="11"/>
      <c r="I889" s="11"/>
      <c r="J889" s="11"/>
      <c r="K889" s="11"/>
      <c r="M889" s="288">
        <v>4</v>
      </c>
      <c r="N889" s="68"/>
      <c r="P889" s="171">
        <v>5427.34</v>
      </c>
      <c r="Q889" s="11"/>
      <c r="R889" s="171">
        <v>5427.34</v>
      </c>
      <c r="S889" s="11"/>
      <c r="T889" s="218">
        <v>13042.15</v>
      </c>
      <c r="U889" s="11"/>
      <c r="V889" s="218">
        <v>13042.15</v>
      </c>
      <c r="W889" s="11"/>
      <c r="Y889" s="171">
        <v>5427.34</v>
      </c>
      <c r="Z889" s="171">
        <v>5427.34</v>
      </c>
      <c r="AB889" s="11"/>
      <c r="AC889" s="11"/>
      <c r="AD889" s="11"/>
      <c r="AE889" s="4"/>
      <c r="AF889" s="4"/>
    </row>
    <row r="890" spans="1:37" x14ac:dyDescent="0.2">
      <c r="A890" s="54"/>
      <c r="B890" s="11"/>
      <c r="C890" s="226" t="s">
        <v>267</v>
      </c>
      <c r="D890" s="226"/>
      <c r="E890" s="228">
        <v>7067</v>
      </c>
      <c r="F890" s="11"/>
      <c r="G890" s="11"/>
      <c r="H890" s="11"/>
      <c r="I890" s="11"/>
      <c r="J890" s="11"/>
      <c r="K890" s="11"/>
      <c r="M890" s="288">
        <v>2</v>
      </c>
      <c r="N890" s="68"/>
      <c r="P890" s="171">
        <v>20.71</v>
      </c>
      <c r="Q890" s="11"/>
      <c r="R890" s="171">
        <v>20.71</v>
      </c>
      <c r="S890" s="11"/>
      <c r="T890" s="218">
        <v>0</v>
      </c>
      <c r="U890" s="11"/>
      <c r="V890" s="218">
        <v>0</v>
      </c>
      <c r="W890" s="11"/>
      <c r="Y890" s="171">
        <v>20.71</v>
      </c>
      <c r="Z890" s="171">
        <v>20.71</v>
      </c>
      <c r="AB890" s="11"/>
      <c r="AC890" s="11"/>
      <c r="AD890" s="11"/>
      <c r="AE890" s="4"/>
      <c r="AF890" s="4"/>
    </row>
    <row r="891" spans="1:37" x14ac:dyDescent="0.2">
      <c r="A891" s="54"/>
      <c r="B891" s="11"/>
      <c r="C891" s="226" t="s">
        <v>267</v>
      </c>
      <c r="D891" s="226"/>
      <c r="E891" s="228">
        <v>7095</v>
      </c>
      <c r="F891" s="11"/>
      <c r="G891" s="11"/>
      <c r="H891" s="11"/>
      <c r="I891" s="11"/>
      <c r="J891" s="11"/>
      <c r="K891" s="11"/>
      <c r="M891" s="288">
        <v>538</v>
      </c>
      <c r="N891" s="68"/>
      <c r="P891" s="171">
        <v>1218.7270588235294</v>
      </c>
      <c r="Q891" s="11"/>
      <c r="R891" s="171">
        <v>251.71</v>
      </c>
      <c r="S891" s="11"/>
      <c r="T891" s="218">
        <v>3180.6813235294117</v>
      </c>
      <c r="U891" s="11"/>
      <c r="V891" s="218">
        <v>440.72500000000002</v>
      </c>
      <c r="W891" s="11"/>
      <c r="Y891" s="171">
        <v>82873.440000000002</v>
      </c>
      <c r="Z891" s="171">
        <v>82873.440000000002</v>
      </c>
      <c r="AB891" s="11"/>
      <c r="AC891" s="11"/>
      <c r="AD891" s="11"/>
      <c r="AE891" s="4"/>
      <c r="AF891" s="4"/>
    </row>
    <row r="892" spans="1:37" x14ac:dyDescent="0.2">
      <c r="A892" s="54"/>
      <c r="B892" s="11"/>
      <c r="C892" s="226" t="s">
        <v>267</v>
      </c>
      <c r="D892" s="226"/>
      <c r="E892" s="228">
        <v>8830</v>
      </c>
      <c r="F892" s="11"/>
      <c r="G892" s="11"/>
      <c r="H892" s="11"/>
      <c r="I892" s="11"/>
      <c r="J892" s="11"/>
      <c r="K892" s="11"/>
      <c r="M892" s="288">
        <v>3</v>
      </c>
      <c r="N892" s="68"/>
      <c r="P892" s="171">
        <v>0</v>
      </c>
      <c r="Q892" s="11"/>
      <c r="R892" s="171">
        <v>0</v>
      </c>
      <c r="S892" s="11"/>
      <c r="T892" s="218">
        <v>0</v>
      </c>
      <c r="U892" s="11"/>
      <c r="V892" s="218">
        <v>0</v>
      </c>
      <c r="W892" s="11"/>
      <c r="Y892" s="171">
        <v>0</v>
      </c>
      <c r="Z892" s="171">
        <v>0</v>
      </c>
      <c r="AB892" s="11"/>
      <c r="AC892" s="11"/>
      <c r="AD892" s="11"/>
      <c r="AE892" s="4"/>
      <c r="AF892" s="4"/>
    </row>
    <row r="893" spans="1:37" x14ac:dyDescent="0.2">
      <c r="A893" s="54"/>
      <c r="B893" s="11"/>
      <c r="C893" s="226" t="s">
        <v>267</v>
      </c>
      <c r="D893" s="226"/>
      <c r="E893" s="228">
        <v>8861</v>
      </c>
      <c r="F893" s="11"/>
      <c r="G893" s="11"/>
      <c r="H893" s="11"/>
      <c r="I893" s="11"/>
      <c r="J893" s="11"/>
      <c r="K893" s="11"/>
      <c r="M893" s="288">
        <v>2</v>
      </c>
      <c r="N893" s="68"/>
      <c r="P893" s="171">
        <v>0</v>
      </c>
      <c r="Q893" s="11"/>
      <c r="R893" s="171">
        <v>0</v>
      </c>
      <c r="S893" s="11"/>
      <c r="T893" s="218">
        <v>0</v>
      </c>
      <c r="U893" s="11"/>
      <c r="V893" s="218">
        <v>0</v>
      </c>
      <c r="W893" s="11"/>
      <c r="Y893" s="171">
        <v>0</v>
      </c>
      <c r="Z893" s="171">
        <v>0</v>
      </c>
      <c r="AB893" s="11"/>
      <c r="AC893" s="11"/>
      <c r="AD893" s="11"/>
      <c r="AE893" s="4"/>
      <c r="AF893" s="4"/>
    </row>
    <row r="894" spans="1:37" ht="13.5" thickBot="1" x14ac:dyDescent="0.25">
      <c r="A894" s="54"/>
      <c r="B894" s="11"/>
      <c r="C894" s="226" t="s">
        <v>267</v>
      </c>
      <c r="D894" s="226"/>
      <c r="E894" s="228">
        <v>8863</v>
      </c>
      <c r="F894" s="11"/>
      <c r="G894" s="11"/>
      <c r="H894" s="11"/>
      <c r="I894" s="11"/>
      <c r="J894" s="11"/>
      <c r="K894" s="11"/>
      <c r="M894" s="288">
        <v>1</v>
      </c>
      <c r="N894" s="68"/>
      <c r="P894" s="171">
        <v>40.5</v>
      </c>
      <c r="Q894" s="11"/>
      <c r="R894" s="171">
        <v>40.5</v>
      </c>
      <c r="S894" s="11"/>
      <c r="T894" s="218">
        <v>54.7</v>
      </c>
      <c r="U894" s="11"/>
      <c r="V894" s="218">
        <v>54.7</v>
      </c>
      <c r="W894" s="11"/>
      <c r="Y894" s="171">
        <v>40.5</v>
      </c>
      <c r="Z894" s="171">
        <v>40.5</v>
      </c>
      <c r="AB894" s="11"/>
      <c r="AC894" s="11"/>
      <c r="AD894" s="11"/>
      <c r="AE894" s="4"/>
      <c r="AF894" s="4"/>
    </row>
    <row r="895" spans="1:37" ht="13.5" thickBot="1" x14ac:dyDescent="0.25">
      <c r="A895" s="54"/>
      <c r="B895" s="88" t="s">
        <v>54</v>
      </c>
      <c r="C895" s="95"/>
      <c r="D895" s="95"/>
      <c r="E895" s="95"/>
      <c r="F895" s="90"/>
      <c r="G895" s="90"/>
      <c r="H895" s="90"/>
      <c r="I895" s="90"/>
      <c r="J895" s="90"/>
      <c r="K895" s="91"/>
      <c r="M895" s="245">
        <f>SUM(M743:M894)</f>
        <v>23805</v>
      </c>
      <c r="N895" s="91"/>
      <c r="P895" s="214">
        <v>641.45105523321308</v>
      </c>
      <c r="Q895" s="94"/>
      <c r="R895" s="173">
        <v>426.30684931506852</v>
      </c>
      <c r="S895" s="94"/>
      <c r="T895" s="215">
        <v>1852.4388864964294</v>
      </c>
      <c r="U895" s="94"/>
      <c r="V895" s="215">
        <v>1124.0135273972612</v>
      </c>
      <c r="W895" s="97"/>
      <c r="Y895" s="236">
        <v>9167841.5299999937</v>
      </c>
      <c r="Z895" s="237">
        <v>9178719.8899999931</v>
      </c>
      <c r="AB895" s="90"/>
      <c r="AC895" s="90"/>
      <c r="AD895" s="91"/>
      <c r="AE895" s="4"/>
      <c r="AF895" s="4"/>
    </row>
    <row r="896" spans="1:37" s="4" customFormat="1" x14ac:dyDescent="0.2">
      <c r="A896" s="54"/>
      <c r="M896" s="299"/>
      <c r="P896" s="49"/>
      <c r="Y896" s="49"/>
      <c r="AB896" s="57"/>
      <c r="AC896" s="5"/>
      <c r="AD896" s="5"/>
      <c r="AH896" s="73"/>
      <c r="AI896" s="73"/>
      <c r="AJ896" s="73"/>
      <c r="AK896" s="73"/>
    </row>
    <row r="897" spans="1:37" ht="63.75" x14ac:dyDescent="0.2">
      <c r="A897" s="189">
        <f>A567</f>
        <v>43800</v>
      </c>
      <c r="B897" s="55" t="s">
        <v>55</v>
      </c>
      <c r="C897" s="55" t="s">
        <v>37</v>
      </c>
      <c r="D897" s="55" t="s">
        <v>38</v>
      </c>
      <c r="E897" s="55" t="s">
        <v>39</v>
      </c>
      <c r="F897" s="157" t="s">
        <v>40</v>
      </c>
      <c r="G897" s="157" t="s">
        <v>40</v>
      </c>
      <c r="H897" s="157" t="s">
        <v>41</v>
      </c>
      <c r="I897" s="157" t="s">
        <v>41</v>
      </c>
      <c r="J897" s="157" t="s">
        <v>42</v>
      </c>
      <c r="K897" s="157" t="s">
        <v>43</v>
      </c>
      <c r="L897" s="85"/>
      <c r="M897" s="290" t="s">
        <v>44</v>
      </c>
      <c r="N897" s="70" t="s">
        <v>44</v>
      </c>
      <c r="O897" s="71"/>
      <c r="P897" s="56" t="s">
        <v>45</v>
      </c>
      <c r="Q897" s="56" t="s">
        <v>45</v>
      </c>
      <c r="R897" s="56" t="s">
        <v>46</v>
      </c>
      <c r="S897" s="56" t="s">
        <v>46</v>
      </c>
      <c r="T897" s="56" t="s">
        <v>47</v>
      </c>
      <c r="U897" s="56" t="s">
        <v>47</v>
      </c>
      <c r="V897" s="56" t="s">
        <v>48</v>
      </c>
      <c r="W897" s="56" t="s">
        <v>48</v>
      </c>
      <c r="X897" s="71"/>
      <c r="Y897" s="56" t="s">
        <v>49</v>
      </c>
      <c r="Z897" s="56" t="s">
        <v>50</v>
      </c>
      <c r="AB897" s="157" t="s">
        <v>51</v>
      </c>
      <c r="AC897" s="157" t="s">
        <v>52</v>
      </c>
      <c r="AD897" s="157" t="s">
        <v>53</v>
      </c>
      <c r="AE897" s="4"/>
      <c r="AF897" s="4"/>
    </row>
    <row r="898" spans="1:37" x14ac:dyDescent="0.2">
      <c r="A898" s="54"/>
      <c r="B898" s="11"/>
      <c r="C898" s="11"/>
      <c r="D898" s="11"/>
      <c r="E898" s="11"/>
      <c r="F898" s="11"/>
      <c r="G898" s="11"/>
      <c r="H898" s="11"/>
      <c r="I898" s="11"/>
      <c r="J898" s="11"/>
      <c r="K898" s="11"/>
      <c r="M898" s="288"/>
      <c r="N898" s="68"/>
      <c r="P898" s="11"/>
      <c r="Q898" s="11"/>
      <c r="R898" s="11"/>
      <c r="S898" s="11"/>
      <c r="T898" s="11"/>
      <c r="U898" s="11"/>
      <c r="V898" s="11"/>
      <c r="W898" s="11"/>
      <c r="Y898" s="11"/>
      <c r="Z898" s="11"/>
      <c r="AB898" s="11"/>
      <c r="AC898" s="11"/>
      <c r="AD898" s="11"/>
      <c r="AE898" s="4"/>
      <c r="AF898" s="4"/>
    </row>
    <row r="899" spans="1:37" ht="13.5" thickBot="1" x14ac:dyDescent="0.25">
      <c r="A899" s="54"/>
      <c r="B899" s="11"/>
      <c r="C899" s="11"/>
      <c r="D899" s="11"/>
      <c r="E899" s="11"/>
      <c r="F899" s="11"/>
      <c r="G899" s="11"/>
      <c r="H899" s="11"/>
      <c r="I899" s="11"/>
      <c r="J899" s="11"/>
      <c r="K899" s="11"/>
      <c r="M899" s="288"/>
      <c r="N899" s="68"/>
      <c r="P899" s="11"/>
      <c r="Q899" s="11"/>
      <c r="R899" s="11"/>
      <c r="S899" s="11"/>
      <c r="T899" s="11"/>
      <c r="U899" s="11"/>
      <c r="V899" s="11"/>
      <c r="W899" s="11"/>
      <c r="Y899" s="11"/>
      <c r="Z899" s="11"/>
      <c r="AB899" s="11"/>
      <c r="AC899" s="11"/>
      <c r="AD899" s="11"/>
      <c r="AE899" s="4"/>
      <c r="AF899" s="4"/>
    </row>
    <row r="900" spans="1:37" ht="13.5" thickBot="1" x14ac:dyDescent="0.25">
      <c r="A900" s="54"/>
      <c r="B900" s="88" t="s">
        <v>54</v>
      </c>
      <c r="C900" s="95"/>
      <c r="D900" s="95"/>
      <c r="E900" s="95"/>
      <c r="F900" s="90"/>
      <c r="G900" s="90"/>
      <c r="H900" s="90"/>
      <c r="I900" s="90"/>
      <c r="J900" s="90"/>
      <c r="K900" s="91"/>
      <c r="M900" s="289">
        <v>23495</v>
      </c>
      <c r="N900" s="91"/>
      <c r="P900" s="96"/>
      <c r="Q900" s="94"/>
      <c r="R900" s="94"/>
      <c r="S900" s="94"/>
      <c r="T900" s="94"/>
      <c r="U900" s="94"/>
      <c r="V900" s="94"/>
      <c r="W900" s="97"/>
      <c r="Y900" s="121"/>
      <c r="Z900" s="133"/>
      <c r="AB900" s="121"/>
      <c r="AC900" s="134"/>
      <c r="AD900" s="91"/>
      <c r="AE900" s="4"/>
      <c r="AF900" s="4"/>
    </row>
    <row r="901" spans="1:37" s="4" customFormat="1" x14ac:dyDescent="0.2">
      <c r="A901" s="54"/>
      <c r="M901" s="293"/>
      <c r="AB901" s="5"/>
      <c r="AC901" s="5"/>
      <c r="AD901" s="5"/>
      <c r="AH901" s="73"/>
      <c r="AI901" s="73"/>
      <c r="AJ901" s="73"/>
      <c r="AK901" s="73"/>
    </row>
    <row r="902" spans="1:37" s="4" customFormat="1" hidden="1" x14ac:dyDescent="0.2">
      <c r="M902" s="299"/>
      <c r="P902" s="49"/>
      <c r="Y902" s="49"/>
      <c r="AB902" s="49"/>
      <c r="AH902" s="73"/>
      <c r="AI902" s="73"/>
      <c r="AJ902" s="73"/>
      <c r="AK902" s="73"/>
    </row>
    <row r="903" spans="1:37" s="4" customFormat="1" hidden="1" x14ac:dyDescent="0.2">
      <c r="M903" s="299"/>
      <c r="P903" s="49"/>
      <c r="Y903" s="49"/>
      <c r="AB903" s="49"/>
      <c r="AH903" s="73"/>
      <c r="AI903" s="73"/>
      <c r="AJ903" s="73"/>
      <c r="AK903" s="73"/>
    </row>
    <row r="904" spans="1:37" s="4" customFormat="1" hidden="1" x14ac:dyDescent="0.2">
      <c r="M904" s="299"/>
      <c r="P904" s="49"/>
      <c r="Y904" s="49"/>
      <c r="AB904" s="49"/>
      <c r="AH904" s="73"/>
      <c r="AI904" s="73"/>
      <c r="AJ904" s="73"/>
      <c r="AK904" s="73"/>
    </row>
    <row r="905" spans="1:37" s="4" customFormat="1" hidden="1" x14ac:dyDescent="0.2">
      <c r="M905" s="299"/>
      <c r="P905" s="49"/>
      <c r="Y905" s="49"/>
      <c r="AB905" s="49"/>
      <c r="AH905" s="73"/>
      <c r="AI905" s="73"/>
      <c r="AJ905" s="73"/>
      <c r="AK905" s="73"/>
    </row>
  </sheetData>
  <mergeCells count="9">
    <mergeCell ref="M7:N13"/>
    <mergeCell ref="P7:R9"/>
    <mergeCell ref="Y8:Z14"/>
    <mergeCell ref="AB7:AE11"/>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5"/>
  <sheetViews>
    <sheetView zoomScale="70" zoomScaleNormal="70" zoomScalePageLayoutView="40" workbookViewId="0">
      <selection activeCell="A11" sqref="A11:I13"/>
    </sheetView>
  </sheetViews>
  <sheetFormatPr defaultColWidth="0" defaultRowHeight="15" zeroHeight="1" x14ac:dyDescent="0.25"/>
  <cols>
    <col min="1" max="1" width="18" style="4" customWidth="1"/>
    <col min="2" max="3" width="22.42578125" style="5" customWidth="1"/>
    <col min="4" max="4" width="24.5703125" style="170" customWidth="1"/>
    <col min="5" max="5" width="22.42578125" style="170" customWidth="1"/>
    <col min="6" max="8" width="22.42578125" style="296"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56</v>
      </c>
      <c r="B1" s="50"/>
      <c r="C1" s="50"/>
      <c r="D1" s="271"/>
      <c r="E1" s="163"/>
      <c r="F1" s="293"/>
      <c r="G1" s="293"/>
      <c r="H1" s="293"/>
      <c r="I1" s="4"/>
      <c r="K1" s="59" t="s">
        <v>57</v>
      </c>
      <c r="L1" s="4"/>
      <c r="M1" s="4"/>
      <c r="O1" s="135" t="s">
        <v>58</v>
      </c>
    </row>
    <row r="2" spans="1:20" ht="12.95" customHeight="1" x14ac:dyDescent="0.25">
      <c r="A2" s="112" t="s">
        <v>59</v>
      </c>
      <c r="B2" s="113"/>
      <c r="C2" s="113"/>
      <c r="D2" s="272"/>
      <c r="E2" s="163"/>
      <c r="F2" s="293"/>
      <c r="G2" s="293"/>
      <c r="H2" s="293"/>
      <c r="I2" s="4"/>
      <c r="K2" s="373" t="s">
        <v>60</v>
      </c>
      <c r="L2" s="374"/>
      <c r="M2" s="9"/>
      <c r="N2" s="9"/>
      <c r="O2" s="373" t="s">
        <v>61</v>
      </c>
      <c r="P2" s="382"/>
      <c r="Q2" s="374"/>
      <c r="R2" s="9"/>
      <c r="S2" s="9"/>
      <c r="T2" s="9"/>
    </row>
    <row r="3" spans="1:20" x14ac:dyDescent="0.25">
      <c r="A3" s="114" t="s">
        <v>62</v>
      </c>
      <c r="B3" s="51"/>
      <c r="C3" s="51"/>
      <c r="D3" s="273"/>
      <c r="E3" s="163"/>
      <c r="F3" s="293"/>
      <c r="G3" s="293"/>
      <c r="H3" s="298"/>
      <c r="I3" s="4"/>
      <c r="K3" s="375"/>
      <c r="L3" s="376"/>
      <c r="M3" s="9"/>
      <c r="N3" s="9"/>
      <c r="O3" s="375"/>
      <c r="P3" s="383"/>
      <c r="Q3" s="376"/>
      <c r="R3" s="9"/>
      <c r="S3" s="9"/>
      <c r="T3" s="9"/>
    </row>
    <row r="4" spans="1:20" x14ac:dyDescent="0.25">
      <c r="A4" s="115" t="s">
        <v>63</v>
      </c>
      <c r="B4" s="52"/>
      <c r="C4" s="52"/>
      <c r="D4" s="274"/>
      <c r="E4" s="163"/>
      <c r="F4" s="293"/>
      <c r="G4" s="293"/>
      <c r="H4" s="298"/>
      <c r="I4" s="4"/>
      <c r="K4" s="375"/>
      <c r="L4" s="376"/>
      <c r="M4" s="9"/>
      <c r="N4" s="9"/>
      <c r="O4" s="375"/>
      <c r="P4" s="383"/>
      <c r="Q4" s="376"/>
      <c r="R4" s="9"/>
      <c r="S4" s="9"/>
      <c r="T4" s="9"/>
    </row>
    <row r="5" spans="1:20" ht="15.75" thickBot="1" x14ac:dyDescent="0.3">
      <c r="A5" s="115" t="s">
        <v>64</v>
      </c>
      <c r="B5" s="52"/>
      <c r="C5" s="52"/>
      <c r="D5" s="274"/>
      <c r="E5" s="163"/>
      <c r="F5" s="294"/>
      <c r="G5" s="293"/>
      <c r="H5" s="298"/>
      <c r="I5" s="4"/>
      <c r="K5" s="377"/>
      <c r="L5" s="378"/>
      <c r="M5" s="9"/>
      <c r="N5" s="9"/>
      <c r="O5" s="375"/>
      <c r="P5" s="383"/>
      <c r="Q5" s="376"/>
      <c r="R5" s="9"/>
      <c r="S5" s="9"/>
      <c r="T5" s="9"/>
    </row>
    <row r="6" spans="1:20" ht="15.75" thickBot="1" x14ac:dyDescent="0.3">
      <c r="A6" s="115" t="s">
        <v>65</v>
      </c>
      <c r="B6" s="52"/>
      <c r="C6" s="52"/>
      <c r="D6" s="274"/>
      <c r="E6" s="163"/>
      <c r="F6" s="294"/>
      <c r="G6" s="293"/>
      <c r="H6" s="298"/>
      <c r="I6" s="9"/>
      <c r="J6" s="9"/>
      <c r="L6" s="9"/>
      <c r="M6" s="9"/>
      <c r="N6" s="9"/>
      <c r="O6" s="377"/>
      <c r="P6" s="384"/>
      <c r="Q6" s="378"/>
      <c r="R6" s="9"/>
    </row>
    <row r="7" spans="1:20" ht="15.75" thickBot="1" x14ac:dyDescent="0.3">
      <c r="A7" s="116" t="s">
        <v>66</v>
      </c>
      <c r="B7" s="117"/>
      <c r="C7" s="117"/>
      <c r="D7" s="275"/>
      <c r="E7" s="163"/>
      <c r="F7" s="294"/>
      <c r="G7" s="293"/>
      <c r="H7" s="293"/>
      <c r="I7" s="4"/>
      <c r="K7" s="49"/>
      <c r="L7" s="4"/>
      <c r="M7" s="4"/>
      <c r="O7" s="137"/>
      <c r="P7" s="9"/>
      <c r="Q7" s="9"/>
      <c r="R7" s="9"/>
    </row>
    <row r="8" spans="1:20" x14ac:dyDescent="0.25">
      <c r="A8" s="52"/>
      <c r="B8" s="52"/>
      <c r="C8" s="52"/>
      <c r="D8" s="276"/>
      <c r="E8" s="163"/>
      <c r="F8" s="294"/>
      <c r="G8" s="293"/>
      <c r="H8" s="293"/>
      <c r="I8" s="4"/>
      <c r="K8" s="323" t="s">
        <v>67</v>
      </c>
      <c r="L8" s="324"/>
      <c r="M8" s="324"/>
      <c r="N8" s="350"/>
      <c r="O8" s="323" t="s">
        <v>68</v>
      </c>
      <c r="P8" s="324"/>
      <c r="Q8" s="324"/>
      <c r="R8" s="324"/>
      <c r="S8" s="324"/>
    </row>
    <row r="9" spans="1:20" x14ac:dyDescent="0.25">
      <c r="A9" s="6" t="s">
        <v>15</v>
      </c>
      <c r="B9" s="53"/>
      <c r="C9" s="53"/>
      <c r="D9" s="277"/>
      <c r="E9" s="254"/>
      <c r="F9" s="295"/>
      <c r="G9" s="297"/>
      <c r="H9" s="297"/>
      <c r="I9" s="4"/>
      <c r="K9" s="323"/>
      <c r="L9" s="324"/>
      <c r="M9" s="324"/>
      <c r="N9" s="350"/>
      <c r="O9" s="323"/>
      <c r="P9" s="324"/>
      <c r="Q9" s="324"/>
      <c r="R9" s="324"/>
      <c r="S9" s="324"/>
    </row>
    <row r="10" spans="1:20" x14ac:dyDescent="0.25">
      <c r="B10" s="52"/>
      <c r="C10" s="52"/>
      <c r="D10" s="276"/>
      <c r="E10" s="163"/>
      <c r="F10" s="294"/>
      <c r="G10" s="293"/>
      <c r="H10" s="293"/>
      <c r="I10" s="4"/>
      <c r="K10" s="323"/>
      <c r="L10" s="324"/>
      <c r="M10" s="324"/>
      <c r="N10" s="350"/>
      <c r="O10" s="323"/>
      <c r="P10" s="324"/>
      <c r="Q10" s="324"/>
      <c r="R10" s="324"/>
      <c r="S10" s="324"/>
    </row>
    <row r="11" spans="1:20" ht="15" customHeight="1" x14ac:dyDescent="0.25">
      <c r="A11" s="324" t="s">
        <v>451</v>
      </c>
      <c r="B11" s="324"/>
      <c r="C11" s="324"/>
      <c r="D11" s="324"/>
      <c r="E11" s="324"/>
      <c r="F11" s="324"/>
      <c r="G11" s="324"/>
      <c r="H11" s="324"/>
      <c r="I11" s="324"/>
      <c r="K11" s="323"/>
      <c r="L11" s="324"/>
      <c r="M11" s="324"/>
      <c r="N11" s="350"/>
      <c r="O11" s="323"/>
      <c r="P11" s="324"/>
      <c r="Q11" s="324"/>
      <c r="R11" s="324"/>
      <c r="S11" s="324"/>
    </row>
    <row r="12" spans="1:20" x14ac:dyDescent="0.25">
      <c r="A12" s="324"/>
      <c r="B12" s="324"/>
      <c r="C12" s="324"/>
      <c r="D12" s="324"/>
      <c r="E12" s="324"/>
      <c r="F12" s="324"/>
      <c r="G12" s="324"/>
      <c r="H12" s="324"/>
      <c r="I12" s="324"/>
      <c r="K12" s="49"/>
      <c r="M12" s="4"/>
      <c r="O12" s="49"/>
    </row>
    <row r="13" spans="1:20" x14ac:dyDescent="0.25">
      <c r="A13" s="324"/>
      <c r="B13" s="324"/>
      <c r="C13" s="324"/>
      <c r="D13" s="324"/>
      <c r="E13" s="324"/>
      <c r="F13" s="324"/>
      <c r="G13" s="324"/>
      <c r="H13" s="324"/>
      <c r="I13" s="324"/>
      <c r="K13" s="49"/>
      <c r="L13" s="4"/>
      <c r="M13" s="4"/>
      <c r="O13" s="49"/>
    </row>
    <row r="14" spans="1:20" x14ac:dyDescent="0.25">
      <c r="B14" s="52"/>
      <c r="C14" s="52"/>
      <c r="D14" s="276"/>
      <c r="E14" s="276"/>
      <c r="F14" s="294"/>
      <c r="G14" s="293"/>
      <c r="H14" s="293"/>
      <c r="I14" s="111" t="s">
        <v>31</v>
      </c>
      <c r="K14" s="49"/>
      <c r="L14" s="4"/>
      <c r="M14" s="111"/>
    </row>
    <row r="15" spans="1:20" x14ac:dyDescent="0.25">
      <c r="A15" s="80" t="str">
        <f>'Cover Page'!A3</f>
        <v>ELIZABETHTOWN GAS COMPANY</v>
      </c>
      <c r="B15" s="4"/>
      <c r="C15" s="4"/>
      <c r="D15" s="163"/>
      <c r="E15" s="163"/>
      <c r="F15" s="293"/>
      <c r="G15" s="293"/>
      <c r="H15" s="293"/>
      <c r="I15" s="4"/>
      <c r="K15" s="49"/>
      <c r="L15" s="4"/>
      <c r="M15" s="4"/>
      <c r="O15" s="49"/>
    </row>
    <row r="16" spans="1:20" ht="63.75" x14ac:dyDescent="0.25">
      <c r="A16" s="189">
        <f>'Customers Financials, Usages'!A19</f>
        <v>44896</v>
      </c>
      <c r="B16" s="3" t="s">
        <v>36</v>
      </c>
      <c r="C16" s="3" t="s">
        <v>37</v>
      </c>
      <c r="D16" s="244" t="s">
        <v>38</v>
      </c>
      <c r="E16" s="244" t="s">
        <v>39</v>
      </c>
      <c r="F16" s="287" t="s">
        <v>69</v>
      </c>
      <c r="G16" s="287" t="s">
        <v>70</v>
      </c>
      <c r="H16" s="287" t="s">
        <v>71</v>
      </c>
      <c r="I16" s="2" t="s">
        <v>72</v>
      </c>
      <c r="J16" s="69"/>
      <c r="K16" s="48" t="s">
        <v>73</v>
      </c>
      <c r="L16" s="86" t="s">
        <v>74</v>
      </c>
      <c r="M16" s="93" t="s">
        <v>75</v>
      </c>
      <c r="N16" s="69"/>
      <c r="O16" s="379" t="s">
        <v>76</v>
      </c>
      <c r="P16" s="380"/>
      <c r="Q16" s="380"/>
      <c r="R16" s="381"/>
    </row>
    <row r="17" spans="1:22" s="5" customFormat="1" ht="12.75" x14ac:dyDescent="0.2">
      <c r="A17" s="54"/>
      <c r="B17" s="11"/>
      <c r="C17" s="11" t="s">
        <v>217</v>
      </c>
      <c r="D17" s="167"/>
      <c r="E17" s="228">
        <v>8865</v>
      </c>
      <c r="F17" s="288">
        <v>3</v>
      </c>
      <c r="G17" s="288">
        <v>0</v>
      </c>
      <c r="H17" s="288">
        <v>0</v>
      </c>
      <c r="I17" s="11"/>
      <c r="J17" s="4"/>
      <c r="K17" s="11"/>
      <c r="L17" s="11"/>
      <c r="M17" s="11"/>
      <c r="N17" s="4"/>
      <c r="O17" s="360"/>
      <c r="P17" s="361"/>
      <c r="Q17" s="361"/>
      <c r="R17" s="362"/>
      <c r="S17" s="4"/>
      <c r="T17" s="4"/>
      <c r="U17" s="4"/>
      <c r="V17" s="4"/>
    </row>
    <row r="18" spans="1:22" s="5" customFormat="1" ht="12.75" x14ac:dyDescent="0.2">
      <c r="A18" s="54"/>
      <c r="B18" s="11"/>
      <c r="C18" s="11" t="s">
        <v>330</v>
      </c>
      <c r="D18" s="167"/>
      <c r="E18" s="228">
        <v>7860</v>
      </c>
      <c r="F18" s="288">
        <v>1</v>
      </c>
      <c r="G18" s="288">
        <v>0</v>
      </c>
      <c r="H18" s="288">
        <v>0</v>
      </c>
      <c r="I18" s="11"/>
      <c r="J18" s="4"/>
      <c r="K18" s="11"/>
      <c r="L18" s="11"/>
      <c r="M18" s="11"/>
      <c r="N18" s="4"/>
      <c r="O18" s="238"/>
      <c r="P18" s="239"/>
      <c r="Q18" s="239"/>
      <c r="R18" s="240"/>
      <c r="S18" s="4"/>
      <c r="T18" s="4"/>
      <c r="U18" s="4"/>
      <c r="V18" s="4"/>
    </row>
    <row r="19" spans="1:22" s="5" customFormat="1" ht="12.75" x14ac:dyDescent="0.2">
      <c r="A19" s="54"/>
      <c r="B19" s="11"/>
      <c r="C19" s="11" t="s">
        <v>331</v>
      </c>
      <c r="D19" s="167"/>
      <c r="E19" s="228">
        <v>7821</v>
      </c>
      <c r="F19" s="288">
        <v>1</v>
      </c>
      <c r="G19" s="288">
        <v>0</v>
      </c>
      <c r="H19" s="288">
        <v>0</v>
      </c>
      <c r="I19" s="11"/>
      <c r="J19" s="4"/>
      <c r="K19" s="11"/>
      <c r="L19" s="11"/>
      <c r="M19" s="11"/>
      <c r="N19" s="4"/>
      <c r="O19" s="238"/>
      <c r="P19" s="239"/>
      <c r="Q19" s="239"/>
      <c r="R19" s="240"/>
      <c r="S19" s="4"/>
      <c r="T19" s="4"/>
      <c r="U19" s="4"/>
      <c r="V19" s="4"/>
    </row>
    <row r="20" spans="1:22" s="5" customFormat="1" ht="12.75" x14ac:dyDescent="0.2">
      <c r="A20" s="54"/>
      <c r="B20" s="11"/>
      <c r="C20" s="11" t="s">
        <v>331</v>
      </c>
      <c r="D20" s="167"/>
      <c r="E20" s="228">
        <v>7840</v>
      </c>
      <c r="F20" s="288">
        <v>1</v>
      </c>
      <c r="G20" s="288">
        <v>0</v>
      </c>
      <c r="H20" s="288">
        <v>0</v>
      </c>
      <c r="I20" s="11"/>
      <c r="J20" s="4"/>
      <c r="K20" s="11"/>
      <c r="L20" s="11"/>
      <c r="M20" s="11"/>
      <c r="N20" s="4"/>
      <c r="O20" s="238"/>
      <c r="P20" s="239"/>
      <c r="Q20" s="239"/>
      <c r="R20" s="240"/>
      <c r="S20" s="4"/>
      <c r="T20" s="4"/>
      <c r="U20" s="4"/>
      <c r="V20" s="4"/>
    </row>
    <row r="21" spans="1:22" s="5" customFormat="1" ht="12.75" x14ac:dyDescent="0.2">
      <c r="A21" s="54"/>
      <c r="B21" s="11"/>
      <c r="C21" s="11" t="s">
        <v>331</v>
      </c>
      <c r="D21" s="167"/>
      <c r="E21" s="228">
        <v>7848</v>
      </c>
      <c r="F21" s="288">
        <v>2</v>
      </c>
      <c r="G21" s="288">
        <v>0</v>
      </c>
      <c r="H21" s="288">
        <v>0</v>
      </c>
      <c r="I21" s="11"/>
      <c r="J21" s="4"/>
      <c r="K21" s="11"/>
      <c r="L21" s="11"/>
      <c r="M21" s="11"/>
      <c r="N21" s="4"/>
      <c r="O21" s="238"/>
      <c r="P21" s="239"/>
      <c r="Q21" s="239"/>
      <c r="R21" s="240"/>
      <c r="S21" s="4"/>
      <c r="T21" s="4"/>
      <c r="U21" s="4"/>
      <c r="V21" s="4"/>
    </row>
    <row r="22" spans="1:22" s="5" customFormat="1" ht="12.75" x14ac:dyDescent="0.2">
      <c r="A22" s="54"/>
      <c r="B22" s="11"/>
      <c r="C22" s="11" t="s">
        <v>271</v>
      </c>
      <c r="D22" s="167"/>
      <c r="E22" s="228">
        <v>8801</v>
      </c>
      <c r="F22" s="288">
        <v>13</v>
      </c>
      <c r="G22" s="288">
        <v>0</v>
      </c>
      <c r="H22" s="288">
        <v>0</v>
      </c>
      <c r="I22" s="11"/>
      <c r="J22" s="4"/>
      <c r="K22" s="11"/>
      <c r="L22" s="11"/>
      <c r="M22" s="11"/>
      <c r="N22" s="4"/>
      <c r="O22" s="238"/>
      <c r="P22" s="239"/>
      <c r="Q22" s="239"/>
      <c r="R22" s="240"/>
      <c r="S22" s="4"/>
      <c r="T22" s="4"/>
      <c r="U22" s="4"/>
      <c r="V22" s="4"/>
    </row>
    <row r="23" spans="1:22" s="5" customFormat="1" ht="12.75" x14ac:dyDescent="0.2">
      <c r="A23" s="54"/>
      <c r="B23" s="11"/>
      <c r="C23" s="11" t="s">
        <v>277</v>
      </c>
      <c r="D23" s="167"/>
      <c r="E23" s="228">
        <v>8802</v>
      </c>
      <c r="F23" s="288">
        <v>1</v>
      </c>
      <c r="G23" s="288">
        <v>0</v>
      </c>
      <c r="H23" s="288">
        <v>0</v>
      </c>
      <c r="I23" s="11"/>
      <c r="J23" s="4"/>
      <c r="K23" s="11"/>
      <c r="L23" s="11"/>
      <c r="M23" s="11"/>
      <c r="N23" s="4"/>
      <c r="O23" s="238"/>
      <c r="P23" s="239"/>
      <c r="Q23" s="239"/>
      <c r="R23" s="240"/>
      <c r="S23" s="4"/>
      <c r="T23" s="4"/>
      <c r="U23" s="4"/>
      <c r="V23" s="4"/>
    </row>
    <row r="24" spans="1:22" s="5" customFormat="1" ht="12.75" x14ac:dyDescent="0.2">
      <c r="A24" s="54"/>
      <c r="B24" s="11"/>
      <c r="C24" s="11" t="s">
        <v>278</v>
      </c>
      <c r="D24" s="167"/>
      <c r="E24" s="228">
        <v>7822</v>
      </c>
      <c r="F24" s="288">
        <v>1</v>
      </c>
      <c r="G24" s="288">
        <v>0</v>
      </c>
      <c r="H24" s="288">
        <v>0</v>
      </c>
      <c r="I24" s="11"/>
      <c r="J24" s="4"/>
      <c r="K24" s="11"/>
      <c r="L24" s="11"/>
      <c r="M24" s="11"/>
      <c r="N24" s="4"/>
      <c r="O24" s="238"/>
      <c r="P24" s="239"/>
      <c r="Q24" s="239"/>
      <c r="R24" s="240"/>
      <c r="S24" s="4"/>
      <c r="T24" s="4"/>
      <c r="U24" s="4"/>
      <c r="V24" s="4"/>
    </row>
    <row r="25" spans="1:22" s="5" customFormat="1" ht="12.75" x14ac:dyDescent="0.2">
      <c r="A25" s="54"/>
      <c r="B25" s="11"/>
      <c r="C25" s="11" t="s">
        <v>218</v>
      </c>
      <c r="D25" s="167"/>
      <c r="E25" s="228">
        <v>7001</v>
      </c>
      <c r="F25" s="288">
        <v>75</v>
      </c>
      <c r="G25" s="288">
        <v>1</v>
      </c>
      <c r="H25" s="288">
        <v>0</v>
      </c>
      <c r="I25" s="11"/>
      <c r="J25" s="4"/>
      <c r="K25" s="11"/>
      <c r="L25" s="11"/>
      <c r="M25" s="11"/>
      <c r="N25" s="4"/>
      <c r="O25" s="238"/>
      <c r="P25" s="239"/>
      <c r="Q25" s="239"/>
      <c r="R25" s="240"/>
      <c r="S25" s="4"/>
      <c r="T25" s="4"/>
      <c r="U25" s="4"/>
      <c r="V25" s="4"/>
    </row>
    <row r="26" spans="1:22" s="5" customFormat="1" ht="12.75" x14ac:dyDescent="0.2">
      <c r="A26" s="54"/>
      <c r="B26" s="11"/>
      <c r="C26" s="11" t="s">
        <v>332</v>
      </c>
      <c r="D26" s="167"/>
      <c r="E26" s="228">
        <v>7095</v>
      </c>
      <c r="F26" s="288">
        <v>1</v>
      </c>
      <c r="G26" s="288">
        <v>0</v>
      </c>
      <c r="H26" s="288">
        <v>0</v>
      </c>
      <c r="I26" s="11"/>
      <c r="J26" s="4"/>
      <c r="K26" s="11"/>
      <c r="L26" s="11"/>
      <c r="M26" s="11"/>
      <c r="N26" s="4"/>
      <c r="O26" s="238"/>
      <c r="P26" s="239"/>
      <c r="Q26" s="239"/>
      <c r="R26" s="240"/>
      <c r="S26" s="4"/>
      <c r="T26" s="4"/>
      <c r="U26" s="4"/>
      <c r="V26" s="4"/>
    </row>
    <row r="27" spans="1:22" s="5" customFormat="1" ht="12.75" x14ac:dyDescent="0.2">
      <c r="A27" s="54"/>
      <c r="B27" s="11"/>
      <c r="C27" s="11" t="s">
        <v>219</v>
      </c>
      <c r="D27" s="167"/>
      <c r="E27" s="228">
        <v>7823</v>
      </c>
      <c r="F27" s="288">
        <v>2</v>
      </c>
      <c r="G27" s="288">
        <v>0</v>
      </c>
      <c r="H27" s="288">
        <v>0</v>
      </c>
      <c r="I27" s="11"/>
      <c r="J27" s="4"/>
      <c r="K27" s="11"/>
      <c r="L27" s="11"/>
      <c r="M27" s="11"/>
      <c r="N27" s="4"/>
      <c r="O27" s="238"/>
      <c r="P27" s="239"/>
      <c r="Q27" s="239"/>
      <c r="R27" s="240"/>
      <c r="S27" s="4"/>
      <c r="T27" s="4"/>
      <c r="U27" s="4"/>
      <c r="V27" s="4"/>
    </row>
    <row r="28" spans="1:22" s="5" customFormat="1" ht="12.75" x14ac:dyDescent="0.2">
      <c r="A28" s="54"/>
      <c r="B28" s="11"/>
      <c r="C28" s="11" t="s">
        <v>279</v>
      </c>
      <c r="D28" s="167"/>
      <c r="E28" s="228">
        <v>8804</v>
      </c>
      <c r="F28" s="288">
        <v>1</v>
      </c>
      <c r="G28" s="288">
        <v>0</v>
      </c>
      <c r="H28" s="288">
        <v>0</v>
      </c>
      <c r="I28" s="11"/>
      <c r="J28" s="4"/>
      <c r="K28" s="11"/>
      <c r="L28" s="11"/>
      <c r="M28" s="11"/>
      <c r="N28" s="4"/>
      <c r="O28" s="238"/>
      <c r="P28" s="239"/>
      <c r="Q28" s="239"/>
      <c r="R28" s="240"/>
      <c r="S28" s="4"/>
      <c r="T28" s="4"/>
      <c r="U28" s="4"/>
      <c r="V28" s="4"/>
    </row>
    <row r="29" spans="1:22" s="5" customFormat="1" ht="12.75" x14ac:dyDescent="0.2">
      <c r="A29" s="54"/>
      <c r="B29" s="11"/>
      <c r="C29" s="11" t="s">
        <v>280</v>
      </c>
      <c r="D29" s="167"/>
      <c r="E29" s="228">
        <v>7826</v>
      </c>
      <c r="F29" s="288">
        <v>9</v>
      </c>
      <c r="G29" s="288">
        <v>0</v>
      </c>
      <c r="H29" s="288">
        <v>0</v>
      </c>
      <c r="I29" s="11"/>
      <c r="J29" s="4"/>
      <c r="K29" s="11"/>
      <c r="L29" s="11"/>
      <c r="M29" s="11"/>
      <c r="N29" s="4"/>
      <c r="O29" s="238"/>
      <c r="P29" s="239"/>
      <c r="Q29" s="239"/>
      <c r="R29" s="240"/>
      <c r="S29" s="4"/>
      <c r="T29" s="4"/>
      <c r="U29" s="4"/>
      <c r="V29" s="4"/>
    </row>
    <row r="30" spans="1:22" s="5" customFormat="1" ht="12.75" x14ac:dyDescent="0.2">
      <c r="A30" s="54"/>
      <c r="B30" s="11"/>
      <c r="C30" s="11" t="s">
        <v>281</v>
      </c>
      <c r="D30" s="167"/>
      <c r="E30" s="228">
        <v>8808</v>
      </c>
      <c r="F30" s="288">
        <v>1</v>
      </c>
      <c r="G30" s="288">
        <v>0</v>
      </c>
      <c r="H30" s="288">
        <v>0</v>
      </c>
      <c r="I30" s="11"/>
      <c r="J30" s="4"/>
      <c r="K30" s="11"/>
      <c r="L30" s="11"/>
      <c r="M30" s="11"/>
      <c r="N30" s="4"/>
      <c r="O30" s="238"/>
      <c r="P30" s="239"/>
      <c r="Q30" s="239"/>
      <c r="R30" s="240"/>
      <c r="S30" s="4"/>
      <c r="T30" s="4"/>
      <c r="U30" s="4"/>
      <c r="V30" s="4"/>
    </row>
    <row r="31" spans="1:22" s="5" customFormat="1" ht="12.75" x14ac:dyDescent="0.2">
      <c r="A31" s="54"/>
      <c r="B31" s="11"/>
      <c r="C31" s="11" t="s">
        <v>220</v>
      </c>
      <c r="D31" s="167"/>
      <c r="E31" s="228">
        <v>7828</v>
      </c>
      <c r="F31" s="288">
        <v>8</v>
      </c>
      <c r="G31" s="288">
        <v>0</v>
      </c>
      <c r="H31" s="288">
        <v>0</v>
      </c>
      <c r="I31" s="11"/>
      <c r="J31" s="4"/>
      <c r="K31" s="11"/>
      <c r="L31" s="11"/>
      <c r="M31" s="11"/>
      <c r="N31" s="4"/>
      <c r="O31" s="238"/>
      <c r="P31" s="239"/>
      <c r="Q31" s="239"/>
      <c r="R31" s="240"/>
      <c r="S31" s="4"/>
      <c r="T31" s="4"/>
      <c r="U31" s="4"/>
      <c r="V31" s="4"/>
    </row>
    <row r="32" spans="1:22" s="5" customFormat="1" ht="12.75" x14ac:dyDescent="0.2">
      <c r="A32" s="54"/>
      <c r="B32" s="11"/>
      <c r="C32" s="11" t="s">
        <v>333</v>
      </c>
      <c r="D32" s="167"/>
      <c r="E32" s="228">
        <v>7871</v>
      </c>
      <c r="F32" s="288">
        <v>1</v>
      </c>
      <c r="G32" s="288">
        <v>0</v>
      </c>
      <c r="H32" s="288">
        <v>0</v>
      </c>
      <c r="I32" s="11"/>
      <c r="J32" s="4"/>
      <c r="K32" s="11"/>
      <c r="L32" s="11"/>
      <c r="M32" s="11"/>
      <c r="N32" s="4"/>
      <c r="O32" s="238"/>
      <c r="P32" s="239"/>
      <c r="Q32" s="239"/>
      <c r="R32" s="240"/>
      <c r="S32" s="4"/>
      <c r="T32" s="4"/>
      <c r="U32" s="4"/>
      <c r="V32" s="4"/>
    </row>
    <row r="33" spans="1:22" s="5" customFormat="1" ht="12.75" x14ac:dyDescent="0.2">
      <c r="A33" s="54"/>
      <c r="B33" s="11"/>
      <c r="C33" s="11" t="s">
        <v>282</v>
      </c>
      <c r="D33" s="167"/>
      <c r="E33" s="228">
        <v>7830</v>
      </c>
      <c r="F33" s="288">
        <v>2</v>
      </c>
      <c r="G33" s="288">
        <v>0</v>
      </c>
      <c r="H33" s="288">
        <v>0</v>
      </c>
      <c r="I33" s="11"/>
      <c r="J33" s="4"/>
      <c r="K33" s="11"/>
      <c r="L33" s="11"/>
      <c r="M33" s="11"/>
      <c r="N33" s="4"/>
      <c r="O33" s="238"/>
      <c r="P33" s="239"/>
      <c r="Q33" s="239"/>
      <c r="R33" s="240"/>
      <c r="S33" s="4"/>
      <c r="T33" s="4"/>
      <c r="U33" s="4"/>
      <c r="V33" s="4"/>
    </row>
    <row r="34" spans="1:22" s="5" customFormat="1" ht="12.75" x14ac:dyDescent="0.2">
      <c r="A34" s="54"/>
      <c r="B34" s="11"/>
      <c r="C34" s="11" t="s">
        <v>221</v>
      </c>
      <c r="D34" s="167"/>
      <c r="E34" s="228">
        <v>7008</v>
      </c>
      <c r="F34" s="288">
        <v>152</v>
      </c>
      <c r="G34" s="288">
        <v>0</v>
      </c>
      <c r="H34" s="288">
        <v>1</v>
      </c>
      <c r="I34" s="11"/>
      <c r="J34" s="4"/>
      <c r="K34" s="11"/>
      <c r="L34" s="11"/>
      <c r="M34" s="11"/>
      <c r="N34" s="4"/>
      <c r="O34" s="238"/>
      <c r="P34" s="239"/>
      <c r="Q34" s="239"/>
      <c r="R34" s="240"/>
      <c r="S34" s="4"/>
      <c r="T34" s="4"/>
      <c r="U34" s="4"/>
      <c r="V34" s="4"/>
    </row>
    <row r="35" spans="1:22" s="5" customFormat="1" ht="12.75" x14ac:dyDescent="0.2">
      <c r="A35" s="54"/>
      <c r="B35" s="11"/>
      <c r="C35" s="11" t="s">
        <v>222</v>
      </c>
      <c r="D35" s="167"/>
      <c r="E35" s="228">
        <v>7066</v>
      </c>
      <c r="F35" s="288">
        <v>51</v>
      </c>
      <c r="G35" s="288">
        <v>2</v>
      </c>
      <c r="H35" s="288">
        <v>0</v>
      </c>
      <c r="I35" s="11"/>
      <c r="J35" s="4"/>
      <c r="K35" s="11"/>
      <c r="L35" s="11"/>
      <c r="M35" s="11"/>
      <c r="N35" s="4"/>
      <c r="O35" s="238"/>
      <c r="P35" s="239"/>
      <c r="Q35" s="239"/>
      <c r="R35" s="240"/>
      <c r="S35" s="4"/>
      <c r="T35" s="4"/>
      <c r="U35" s="4"/>
      <c r="V35" s="4"/>
    </row>
    <row r="36" spans="1:22" s="5" customFormat="1" ht="12.75" x14ac:dyDescent="0.2">
      <c r="A36" s="54"/>
      <c r="B36" s="11"/>
      <c r="C36" s="11" t="s">
        <v>321</v>
      </c>
      <c r="D36" s="167"/>
      <c r="E36" s="228">
        <v>8801</v>
      </c>
      <c r="F36" s="288">
        <v>2</v>
      </c>
      <c r="G36" s="288">
        <v>0</v>
      </c>
      <c r="H36" s="288">
        <v>0</v>
      </c>
      <c r="I36" s="11"/>
      <c r="J36" s="4"/>
      <c r="K36" s="11"/>
      <c r="L36" s="11"/>
      <c r="M36" s="11"/>
      <c r="N36" s="4"/>
      <c r="O36" s="238"/>
      <c r="P36" s="239"/>
      <c r="Q36" s="239"/>
      <c r="R36" s="240"/>
      <c r="S36" s="4"/>
      <c r="T36" s="4"/>
      <c r="U36" s="4"/>
      <c r="V36" s="4"/>
    </row>
    <row r="37" spans="1:22" s="5" customFormat="1" ht="12.75" x14ac:dyDescent="0.2">
      <c r="A37" s="54"/>
      <c r="B37" s="11"/>
      <c r="C37" s="11" t="s">
        <v>223</v>
      </c>
      <c r="D37" s="167"/>
      <c r="E37" s="228">
        <v>8809</v>
      </c>
      <c r="F37" s="288">
        <v>6</v>
      </c>
      <c r="G37" s="288">
        <v>0</v>
      </c>
      <c r="H37" s="288">
        <v>0</v>
      </c>
      <c r="I37" s="11"/>
      <c r="J37" s="4"/>
      <c r="K37" s="11"/>
      <c r="L37" s="11"/>
      <c r="M37" s="11"/>
      <c r="N37" s="4"/>
      <c r="O37" s="238"/>
      <c r="P37" s="239"/>
      <c r="Q37" s="239"/>
      <c r="R37" s="240"/>
      <c r="S37" s="4"/>
      <c r="T37" s="4"/>
      <c r="U37" s="4"/>
      <c r="V37" s="4"/>
    </row>
    <row r="38" spans="1:22" s="5" customFormat="1" ht="12.75" x14ac:dyDescent="0.2">
      <c r="A38" s="54"/>
      <c r="B38" s="11"/>
      <c r="C38" s="11" t="s">
        <v>224</v>
      </c>
      <c r="D38" s="167"/>
      <c r="E38" s="228">
        <v>7067</v>
      </c>
      <c r="F38" s="288">
        <v>64</v>
      </c>
      <c r="G38" s="288">
        <v>0</v>
      </c>
      <c r="H38" s="288">
        <v>0</v>
      </c>
      <c r="I38" s="11"/>
      <c r="J38" s="4"/>
      <c r="K38" s="11"/>
      <c r="L38" s="11"/>
      <c r="M38" s="11"/>
      <c r="N38" s="4"/>
      <c r="O38" s="238"/>
      <c r="P38" s="239"/>
      <c r="Q38" s="239"/>
      <c r="R38" s="240"/>
      <c r="S38" s="4"/>
      <c r="T38" s="4"/>
      <c r="U38" s="4"/>
      <c r="V38" s="4"/>
    </row>
    <row r="39" spans="1:22" s="5" customFormat="1" ht="12.75" x14ac:dyDescent="0.2">
      <c r="A39" s="54"/>
      <c r="B39" s="11"/>
      <c r="C39" s="11" t="s">
        <v>225</v>
      </c>
      <c r="D39" s="167"/>
      <c r="E39" s="228">
        <v>7016</v>
      </c>
      <c r="F39" s="288">
        <v>55</v>
      </c>
      <c r="G39" s="288">
        <v>1</v>
      </c>
      <c r="H39" s="288">
        <v>0</v>
      </c>
      <c r="I39" s="11"/>
      <c r="J39" s="4"/>
      <c r="K39" s="11"/>
      <c r="L39" s="11"/>
      <c r="M39" s="11"/>
      <c r="N39" s="4"/>
      <c r="O39" s="238"/>
      <c r="P39" s="239"/>
      <c r="Q39" s="239"/>
      <c r="R39" s="240"/>
      <c r="S39" s="4"/>
      <c r="T39" s="4"/>
      <c r="U39" s="4"/>
      <c r="V39" s="4"/>
    </row>
    <row r="40" spans="1:22" s="5" customFormat="1" ht="12.75" x14ac:dyDescent="0.2">
      <c r="A40" s="54"/>
      <c r="B40" s="11"/>
      <c r="C40" s="11" t="s">
        <v>226</v>
      </c>
      <c r="D40" s="167"/>
      <c r="E40" s="228">
        <v>8817</v>
      </c>
      <c r="F40" s="288">
        <v>34</v>
      </c>
      <c r="G40" s="288">
        <v>0</v>
      </c>
      <c r="H40" s="288">
        <v>0</v>
      </c>
      <c r="I40" s="11"/>
      <c r="J40" s="4"/>
      <c r="K40" s="11"/>
      <c r="L40" s="11"/>
      <c r="M40" s="11"/>
      <c r="N40" s="4"/>
      <c r="O40" s="238"/>
      <c r="P40" s="239"/>
      <c r="Q40" s="239"/>
      <c r="R40" s="240"/>
      <c r="S40" s="4"/>
      <c r="T40" s="4"/>
      <c r="U40" s="4"/>
      <c r="V40" s="4"/>
    </row>
    <row r="41" spans="1:22" s="5" customFormat="1" ht="12.75" x14ac:dyDescent="0.2">
      <c r="A41" s="54"/>
      <c r="B41" s="11"/>
      <c r="C41" s="11" t="s">
        <v>226</v>
      </c>
      <c r="D41" s="167"/>
      <c r="E41" s="228">
        <v>8820</v>
      </c>
      <c r="F41" s="288">
        <v>170</v>
      </c>
      <c r="G41" s="288">
        <v>1</v>
      </c>
      <c r="H41" s="288">
        <v>1</v>
      </c>
      <c r="I41" s="11"/>
      <c r="J41" s="4"/>
      <c r="K41" s="11"/>
      <c r="L41" s="11"/>
      <c r="M41" s="11"/>
      <c r="N41" s="4"/>
      <c r="O41" s="238"/>
      <c r="P41" s="239"/>
      <c r="Q41" s="239"/>
      <c r="R41" s="240"/>
      <c r="S41" s="4"/>
      <c r="T41" s="4"/>
      <c r="U41" s="4"/>
      <c r="V41" s="4"/>
    </row>
    <row r="42" spans="1:22" s="5" customFormat="1" ht="12.75" x14ac:dyDescent="0.2">
      <c r="A42" s="54"/>
      <c r="B42" s="11"/>
      <c r="C42" s="11" t="s">
        <v>226</v>
      </c>
      <c r="D42" s="167"/>
      <c r="E42" s="228">
        <v>8837</v>
      </c>
      <c r="F42" s="288">
        <v>76</v>
      </c>
      <c r="G42" s="288">
        <v>0</v>
      </c>
      <c r="H42" s="288">
        <v>0</v>
      </c>
      <c r="I42" s="11"/>
      <c r="J42" s="4"/>
      <c r="K42" s="11"/>
      <c r="L42" s="11"/>
      <c r="M42" s="11"/>
      <c r="N42" s="4"/>
      <c r="O42" s="238"/>
      <c r="P42" s="239"/>
      <c r="Q42" s="239"/>
      <c r="R42" s="240"/>
      <c r="S42" s="4"/>
      <c r="T42" s="4"/>
      <c r="U42" s="4"/>
      <c r="V42" s="4"/>
    </row>
    <row r="43" spans="1:22" s="5" customFormat="1" ht="12.75" x14ac:dyDescent="0.2">
      <c r="A43" s="54"/>
      <c r="B43" s="11"/>
      <c r="C43" s="11" t="s">
        <v>227</v>
      </c>
      <c r="D43" s="167"/>
      <c r="E43" s="228">
        <v>7201</v>
      </c>
      <c r="F43" s="288">
        <v>256</v>
      </c>
      <c r="G43" s="288">
        <v>1</v>
      </c>
      <c r="H43" s="288">
        <v>1</v>
      </c>
      <c r="I43" s="11"/>
      <c r="J43" s="4"/>
      <c r="K43" s="11"/>
      <c r="L43" s="11"/>
      <c r="M43" s="11"/>
      <c r="N43" s="4"/>
      <c r="O43" s="238"/>
      <c r="P43" s="239"/>
      <c r="Q43" s="239"/>
      <c r="R43" s="240"/>
      <c r="S43" s="4"/>
      <c r="T43" s="4"/>
      <c r="U43" s="4"/>
      <c r="V43" s="4"/>
    </row>
    <row r="44" spans="1:22" s="5" customFormat="1" ht="12.75" x14ac:dyDescent="0.2">
      <c r="A44" s="54"/>
      <c r="B44" s="11"/>
      <c r="C44" s="11" t="s">
        <v>227</v>
      </c>
      <c r="D44" s="167"/>
      <c r="E44" s="228">
        <v>7202</v>
      </c>
      <c r="F44" s="288">
        <v>374</v>
      </c>
      <c r="G44" s="288">
        <v>1</v>
      </c>
      <c r="H44" s="288">
        <v>2</v>
      </c>
      <c r="I44" s="11"/>
      <c r="J44" s="4"/>
      <c r="K44" s="11"/>
      <c r="L44" s="11"/>
      <c r="M44" s="11"/>
      <c r="N44" s="4"/>
      <c r="O44" s="238"/>
      <c r="P44" s="239"/>
      <c r="Q44" s="239"/>
      <c r="R44" s="240"/>
      <c r="S44" s="4"/>
      <c r="T44" s="4"/>
      <c r="U44" s="4"/>
      <c r="V44" s="4"/>
    </row>
    <row r="45" spans="1:22" s="5" customFormat="1" ht="12.75" x14ac:dyDescent="0.2">
      <c r="A45" s="54"/>
      <c r="B45" s="11"/>
      <c r="C45" s="11" t="s">
        <v>227</v>
      </c>
      <c r="D45" s="167"/>
      <c r="E45" s="228">
        <v>7206</v>
      </c>
      <c r="F45" s="288">
        <v>297</v>
      </c>
      <c r="G45" s="288">
        <v>0</v>
      </c>
      <c r="H45" s="288">
        <v>0</v>
      </c>
      <c r="I45" s="11"/>
      <c r="J45" s="4"/>
      <c r="K45" s="11"/>
      <c r="L45" s="11"/>
      <c r="M45" s="11"/>
      <c r="N45" s="4"/>
      <c r="O45" s="238"/>
      <c r="P45" s="239"/>
      <c r="Q45" s="239"/>
      <c r="R45" s="240"/>
      <c r="S45" s="4"/>
      <c r="T45" s="4"/>
      <c r="U45" s="4"/>
      <c r="V45" s="4"/>
    </row>
    <row r="46" spans="1:22" s="5" customFormat="1" ht="12.75" x14ac:dyDescent="0.2">
      <c r="A46" s="54"/>
      <c r="B46" s="11"/>
      <c r="C46" s="11" t="s">
        <v>227</v>
      </c>
      <c r="D46" s="167"/>
      <c r="E46" s="228">
        <v>7208</v>
      </c>
      <c r="F46" s="288">
        <v>220</v>
      </c>
      <c r="G46" s="288">
        <v>5</v>
      </c>
      <c r="H46" s="288">
        <v>4</v>
      </c>
      <c r="I46" s="11"/>
      <c r="J46" s="4"/>
      <c r="K46" s="11"/>
      <c r="L46" s="11"/>
      <c r="M46" s="11"/>
      <c r="N46" s="4"/>
      <c r="O46" s="238"/>
      <c r="P46" s="239"/>
      <c r="Q46" s="239"/>
      <c r="R46" s="240"/>
      <c r="S46" s="4"/>
      <c r="T46" s="4"/>
      <c r="U46" s="4"/>
      <c r="V46" s="4"/>
    </row>
    <row r="47" spans="1:22" s="5" customFormat="1" ht="12.75" x14ac:dyDescent="0.2">
      <c r="A47" s="54"/>
      <c r="B47" s="11"/>
      <c r="C47" s="11" t="s">
        <v>228</v>
      </c>
      <c r="D47" s="167"/>
      <c r="E47" s="228">
        <v>7023</v>
      </c>
      <c r="F47" s="288">
        <v>13</v>
      </c>
      <c r="G47" s="288">
        <v>0</v>
      </c>
      <c r="H47" s="288">
        <v>0</v>
      </c>
      <c r="I47" s="11"/>
      <c r="J47" s="4"/>
      <c r="K47" s="11"/>
      <c r="L47" s="11"/>
      <c r="M47" s="11"/>
      <c r="N47" s="4"/>
      <c r="O47" s="238"/>
      <c r="P47" s="239"/>
      <c r="Q47" s="239"/>
      <c r="R47" s="240"/>
      <c r="S47" s="4"/>
      <c r="T47" s="4"/>
      <c r="U47" s="4"/>
      <c r="V47" s="4"/>
    </row>
    <row r="48" spans="1:22" s="5" customFormat="1" ht="12.75" x14ac:dyDescent="0.2">
      <c r="A48" s="54"/>
      <c r="B48" s="11"/>
      <c r="C48" s="11" t="s">
        <v>229</v>
      </c>
      <c r="D48" s="167"/>
      <c r="E48" s="228">
        <v>8822</v>
      </c>
      <c r="F48" s="288">
        <v>55</v>
      </c>
      <c r="G48" s="288">
        <v>0</v>
      </c>
      <c r="H48" s="288">
        <v>0</v>
      </c>
      <c r="I48" s="11"/>
      <c r="J48" s="4"/>
      <c r="K48" s="11"/>
      <c r="L48" s="11"/>
      <c r="M48" s="11"/>
      <c r="N48" s="4"/>
      <c r="O48" s="238"/>
      <c r="P48" s="239"/>
      <c r="Q48" s="239"/>
      <c r="R48" s="240"/>
      <c r="S48" s="4"/>
      <c r="T48" s="4"/>
      <c r="U48" s="4"/>
      <c r="V48" s="4"/>
    </row>
    <row r="49" spans="1:22" s="5" customFormat="1" ht="12.75" x14ac:dyDescent="0.2">
      <c r="A49" s="54"/>
      <c r="B49" s="11"/>
      <c r="C49" s="11" t="s">
        <v>230</v>
      </c>
      <c r="D49" s="167"/>
      <c r="E49" s="228">
        <v>8863</v>
      </c>
      <c r="F49" s="288">
        <v>73</v>
      </c>
      <c r="G49" s="288">
        <v>0</v>
      </c>
      <c r="H49" s="288">
        <v>0</v>
      </c>
      <c r="I49" s="11"/>
      <c r="J49" s="4"/>
      <c r="K49" s="11"/>
      <c r="L49" s="11"/>
      <c r="M49" s="11"/>
      <c r="N49" s="4"/>
      <c r="O49" s="238"/>
      <c r="P49" s="239"/>
      <c r="Q49" s="239"/>
      <c r="R49" s="240"/>
      <c r="S49" s="4"/>
      <c r="T49" s="4"/>
      <c r="U49" s="4"/>
      <c r="V49" s="4"/>
    </row>
    <row r="50" spans="1:22" s="5" customFormat="1" ht="12.75" x14ac:dyDescent="0.2">
      <c r="A50" s="54"/>
      <c r="B50" s="11"/>
      <c r="C50" s="11" t="s">
        <v>231</v>
      </c>
      <c r="D50" s="167"/>
      <c r="E50" s="228">
        <v>7416</v>
      </c>
      <c r="F50" s="288">
        <v>5</v>
      </c>
      <c r="G50" s="288">
        <v>0</v>
      </c>
      <c r="H50" s="288">
        <v>0</v>
      </c>
      <c r="I50" s="11"/>
      <c r="J50" s="4"/>
      <c r="K50" s="11"/>
      <c r="L50" s="11"/>
      <c r="M50" s="11"/>
      <c r="N50" s="4"/>
      <c r="O50" s="238"/>
      <c r="P50" s="239"/>
      <c r="Q50" s="239"/>
      <c r="R50" s="240"/>
      <c r="S50" s="4"/>
      <c r="T50" s="4"/>
      <c r="U50" s="4"/>
      <c r="V50" s="4"/>
    </row>
    <row r="51" spans="1:22" s="5" customFormat="1" ht="12.75" x14ac:dyDescent="0.2">
      <c r="A51" s="54"/>
      <c r="B51" s="11"/>
      <c r="C51" s="11" t="s">
        <v>232</v>
      </c>
      <c r="D51" s="167"/>
      <c r="E51" s="228">
        <v>8825</v>
      </c>
      <c r="F51" s="288">
        <v>5</v>
      </c>
      <c r="G51" s="288">
        <v>0</v>
      </c>
      <c r="H51" s="288">
        <v>0</v>
      </c>
      <c r="I51" s="11"/>
      <c r="J51" s="4"/>
      <c r="K51" s="11"/>
      <c r="L51" s="11"/>
      <c r="M51" s="11"/>
      <c r="N51" s="4"/>
      <c r="O51" s="238"/>
      <c r="P51" s="239"/>
      <c r="Q51" s="239"/>
      <c r="R51" s="240"/>
      <c r="S51" s="4"/>
      <c r="T51" s="4"/>
      <c r="U51" s="4"/>
      <c r="V51" s="4"/>
    </row>
    <row r="52" spans="1:22" s="5" customFormat="1" ht="12.75" x14ac:dyDescent="0.2">
      <c r="A52" s="54"/>
      <c r="B52" s="11"/>
      <c r="C52" s="11" t="s">
        <v>233</v>
      </c>
      <c r="D52" s="167"/>
      <c r="E52" s="228">
        <v>7027</v>
      </c>
      <c r="F52" s="288">
        <v>34</v>
      </c>
      <c r="G52" s="288">
        <v>0</v>
      </c>
      <c r="H52" s="288">
        <v>0</v>
      </c>
      <c r="I52" s="11"/>
      <c r="J52" s="4"/>
      <c r="K52" s="11"/>
      <c r="L52" s="11"/>
      <c r="M52" s="11"/>
      <c r="N52" s="4"/>
      <c r="O52" s="238"/>
      <c r="P52" s="239"/>
      <c r="Q52" s="239"/>
      <c r="R52" s="240"/>
      <c r="S52" s="4"/>
      <c r="T52" s="4"/>
      <c r="U52" s="4"/>
      <c r="V52" s="4"/>
    </row>
    <row r="53" spans="1:22" s="5" customFormat="1" ht="12.75" x14ac:dyDescent="0.2">
      <c r="A53" s="54"/>
      <c r="B53" s="11"/>
      <c r="C53" s="11" t="s">
        <v>234</v>
      </c>
      <c r="D53" s="167"/>
      <c r="E53" s="228">
        <v>8826</v>
      </c>
      <c r="F53" s="288">
        <v>4</v>
      </c>
      <c r="G53" s="288">
        <v>0</v>
      </c>
      <c r="H53" s="288">
        <v>0</v>
      </c>
      <c r="I53" s="11"/>
      <c r="J53" s="4"/>
      <c r="K53" s="11"/>
      <c r="L53" s="11"/>
      <c r="M53" s="11"/>
      <c r="N53" s="4"/>
      <c r="O53" s="238"/>
      <c r="P53" s="239"/>
      <c r="Q53" s="239"/>
      <c r="R53" s="240"/>
      <c r="S53" s="4"/>
      <c r="T53" s="4"/>
      <c r="U53" s="4"/>
      <c r="V53" s="4"/>
    </row>
    <row r="54" spans="1:22" s="5" customFormat="1" ht="12.75" x14ac:dyDescent="0.2">
      <c r="A54" s="54"/>
      <c r="B54" s="11"/>
      <c r="C54" s="11" t="s">
        <v>236</v>
      </c>
      <c r="D54" s="167"/>
      <c r="E54" s="228">
        <v>7840</v>
      </c>
      <c r="F54" s="288">
        <v>49</v>
      </c>
      <c r="G54" s="288">
        <v>0</v>
      </c>
      <c r="H54" s="288">
        <v>0</v>
      </c>
      <c r="I54" s="11"/>
      <c r="J54" s="4"/>
      <c r="K54" s="11"/>
      <c r="L54" s="11"/>
      <c r="M54" s="11"/>
      <c r="N54" s="4"/>
      <c r="O54" s="238"/>
      <c r="P54" s="239"/>
      <c r="Q54" s="239"/>
      <c r="R54" s="240"/>
      <c r="S54" s="4"/>
      <c r="T54" s="4"/>
      <c r="U54" s="4"/>
      <c r="V54" s="4"/>
    </row>
    <row r="55" spans="1:22" s="5" customFormat="1" ht="12.75" x14ac:dyDescent="0.2">
      <c r="A55" s="54"/>
      <c r="B55" s="11"/>
      <c r="C55" s="11" t="s">
        <v>237</v>
      </c>
      <c r="D55" s="167"/>
      <c r="E55" s="228">
        <v>7419</v>
      </c>
      <c r="F55" s="288">
        <v>9</v>
      </c>
      <c r="G55" s="288">
        <v>0</v>
      </c>
      <c r="H55" s="288">
        <v>0</v>
      </c>
      <c r="I55" s="11"/>
      <c r="J55" s="4"/>
      <c r="K55" s="11"/>
      <c r="L55" s="11"/>
      <c r="M55" s="11"/>
      <c r="N55" s="4"/>
      <c r="O55" s="238"/>
      <c r="P55" s="239"/>
      <c r="Q55" s="239"/>
      <c r="R55" s="240"/>
      <c r="S55" s="4"/>
      <c r="T55" s="4"/>
      <c r="U55" s="4"/>
      <c r="V55" s="4"/>
    </row>
    <row r="56" spans="1:22" s="5" customFormat="1" ht="12.75" x14ac:dyDescent="0.2">
      <c r="A56" s="54"/>
      <c r="B56" s="11"/>
      <c r="C56" s="11" t="s">
        <v>238</v>
      </c>
      <c r="D56" s="167"/>
      <c r="E56" s="228">
        <v>8827</v>
      </c>
      <c r="F56" s="288">
        <v>1</v>
      </c>
      <c r="G56" s="288">
        <v>0</v>
      </c>
      <c r="H56" s="288">
        <v>0</v>
      </c>
      <c r="I56" s="11"/>
      <c r="J56" s="4"/>
      <c r="K56" s="11"/>
      <c r="L56" s="11"/>
      <c r="M56" s="11"/>
      <c r="N56" s="4"/>
      <c r="O56" s="238"/>
      <c r="P56" s="239"/>
      <c r="Q56" s="239"/>
      <c r="R56" s="240"/>
      <c r="S56" s="4"/>
      <c r="T56" s="4"/>
      <c r="U56" s="4"/>
      <c r="V56" s="4"/>
    </row>
    <row r="57" spans="1:22" s="5" customFormat="1" ht="12.75" x14ac:dyDescent="0.2">
      <c r="A57" s="54"/>
      <c r="B57" s="11"/>
      <c r="C57" s="11" t="s">
        <v>283</v>
      </c>
      <c r="D57" s="167"/>
      <c r="E57" s="228">
        <v>7416</v>
      </c>
      <c r="F57" s="288">
        <v>1</v>
      </c>
      <c r="G57" s="288">
        <v>0</v>
      </c>
      <c r="H57" s="288">
        <v>0</v>
      </c>
      <c r="I57" s="11"/>
      <c r="J57" s="4"/>
      <c r="K57" s="11"/>
      <c r="L57" s="11"/>
      <c r="M57" s="11"/>
      <c r="N57" s="4"/>
      <c r="O57" s="238"/>
      <c r="P57" s="239"/>
      <c r="Q57" s="239"/>
      <c r="R57" s="240"/>
      <c r="S57" s="4"/>
      <c r="T57" s="4"/>
      <c r="U57" s="4"/>
      <c r="V57" s="4"/>
    </row>
    <row r="58" spans="1:22" s="5" customFormat="1" ht="12.75" x14ac:dyDescent="0.2">
      <c r="A58" s="54"/>
      <c r="B58" s="11"/>
      <c r="C58" s="11" t="s">
        <v>283</v>
      </c>
      <c r="D58" s="167"/>
      <c r="E58" s="228">
        <v>7419</v>
      </c>
      <c r="F58" s="288">
        <v>1</v>
      </c>
      <c r="G58" s="288">
        <v>0</v>
      </c>
      <c r="H58" s="288">
        <v>0</v>
      </c>
      <c r="I58" s="11"/>
      <c r="J58" s="4"/>
      <c r="K58" s="11"/>
      <c r="L58" s="11"/>
      <c r="M58" s="11"/>
      <c r="N58" s="4"/>
      <c r="O58" s="238"/>
      <c r="P58" s="239"/>
      <c r="Q58" s="239"/>
      <c r="R58" s="240"/>
      <c r="S58" s="4"/>
      <c r="T58" s="4"/>
      <c r="U58" s="4"/>
      <c r="V58" s="4"/>
    </row>
    <row r="59" spans="1:22" s="5" customFormat="1" ht="12.75" x14ac:dyDescent="0.2">
      <c r="A59" s="54"/>
      <c r="B59" s="11"/>
      <c r="C59" s="11" t="s">
        <v>284</v>
      </c>
      <c r="D59" s="167"/>
      <c r="E59" s="228">
        <v>8829</v>
      </c>
      <c r="F59" s="288">
        <v>4</v>
      </c>
      <c r="G59" s="288">
        <v>2</v>
      </c>
      <c r="H59" s="288">
        <v>0</v>
      </c>
      <c r="I59" s="11"/>
      <c r="J59" s="4"/>
      <c r="K59" s="11"/>
      <c r="L59" s="11"/>
      <c r="M59" s="11"/>
      <c r="N59" s="4"/>
      <c r="O59" s="238"/>
      <c r="P59" s="239"/>
      <c r="Q59" s="239"/>
      <c r="R59" s="240"/>
      <c r="S59" s="4"/>
      <c r="T59" s="4"/>
      <c r="U59" s="4"/>
      <c r="V59" s="4"/>
    </row>
    <row r="60" spans="1:22" s="5" customFormat="1" ht="12.75" x14ac:dyDescent="0.2">
      <c r="A60" s="54"/>
      <c r="B60" s="11"/>
      <c r="C60" s="11" t="s">
        <v>239</v>
      </c>
      <c r="D60" s="167"/>
      <c r="E60" s="228">
        <v>7205</v>
      </c>
      <c r="F60" s="288">
        <v>205</v>
      </c>
      <c r="G60" s="288">
        <v>0</v>
      </c>
      <c r="H60" s="288">
        <v>0</v>
      </c>
      <c r="I60" s="11"/>
      <c r="J60" s="4"/>
      <c r="K60" s="11"/>
      <c r="L60" s="11"/>
      <c r="M60" s="11"/>
      <c r="N60" s="4"/>
      <c r="O60" s="238"/>
      <c r="P60" s="239"/>
      <c r="Q60" s="239"/>
      <c r="R60" s="240"/>
      <c r="S60" s="4"/>
      <c r="T60" s="4"/>
      <c r="U60" s="4"/>
      <c r="V60" s="4"/>
    </row>
    <row r="61" spans="1:22" s="5" customFormat="1" ht="12.75" x14ac:dyDescent="0.2">
      <c r="A61" s="54"/>
      <c r="B61" s="11"/>
      <c r="C61" s="11" t="s">
        <v>310</v>
      </c>
      <c r="D61" s="167"/>
      <c r="E61" s="228">
        <v>8861</v>
      </c>
      <c r="F61" s="288">
        <v>15</v>
      </c>
      <c r="G61" s="288">
        <v>0</v>
      </c>
      <c r="H61" s="288">
        <v>0</v>
      </c>
      <c r="I61" s="11"/>
      <c r="J61" s="4"/>
      <c r="K61" s="11"/>
      <c r="L61" s="11"/>
      <c r="M61" s="11"/>
      <c r="N61" s="4"/>
      <c r="O61" s="238"/>
      <c r="P61" s="239"/>
      <c r="Q61" s="239"/>
      <c r="R61" s="240"/>
      <c r="S61" s="4"/>
      <c r="T61" s="4"/>
      <c r="U61" s="4"/>
      <c r="V61" s="4"/>
    </row>
    <row r="62" spans="1:22" s="5" customFormat="1" ht="12.75" x14ac:dyDescent="0.2">
      <c r="A62" s="54"/>
      <c r="B62" s="11"/>
      <c r="C62" s="11" t="s">
        <v>376</v>
      </c>
      <c r="D62" s="167"/>
      <c r="E62" s="228">
        <v>8525</v>
      </c>
      <c r="F62" s="288">
        <v>1</v>
      </c>
      <c r="G62" s="288">
        <v>0</v>
      </c>
      <c r="H62" s="288">
        <v>0</v>
      </c>
      <c r="I62" s="11"/>
      <c r="J62" s="4"/>
      <c r="K62" s="11"/>
      <c r="L62" s="11"/>
      <c r="M62" s="11"/>
      <c r="N62" s="4"/>
      <c r="O62" s="238"/>
      <c r="P62" s="239"/>
      <c r="Q62" s="239"/>
      <c r="R62" s="240"/>
      <c r="S62" s="4"/>
      <c r="T62" s="4"/>
      <c r="U62" s="4"/>
      <c r="V62" s="4"/>
    </row>
    <row r="63" spans="1:22" s="5" customFormat="1" ht="12.75" x14ac:dyDescent="0.2">
      <c r="A63" s="54"/>
      <c r="B63" s="11"/>
      <c r="C63" s="11" t="s">
        <v>272</v>
      </c>
      <c r="D63" s="167"/>
      <c r="E63" s="228">
        <v>8525</v>
      </c>
      <c r="F63" s="288">
        <v>10</v>
      </c>
      <c r="G63" s="288">
        <v>0</v>
      </c>
      <c r="H63" s="288">
        <v>0</v>
      </c>
      <c r="I63" s="11"/>
      <c r="J63" s="4"/>
      <c r="K63" s="11"/>
      <c r="L63" s="11"/>
      <c r="M63" s="11"/>
      <c r="N63" s="4"/>
      <c r="O63" s="238"/>
      <c r="P63" s="239"/>
      <c r="Q63" s="239"/>
      <c r="R63" s="240"/>
      <c r="S63" s="4"/>
      <c r="T63" s="4"/>
      <c r="U63" s="4"/>
      <c r="V63" s="4"/>
    </row>
    <row r="64" spans="1:22" s="5" customFormat="1" ht="12.75" x14ac:dyDescent="0.2">
      <c r="A64" s="54"/>
      <c r="B64" s="11"/>
      <c r="C64" s="11" t="s">
        <v>241</v>
      </c>
      <c r="D64" s="167"/>
      <c r="E64" s="228">
        <v>8830</v>
      </c>
      <c r="F64" s="288">
        <v>80</v>
      </c>
      <c r="G64" s="288">
        <v>0</v>
      </c>
      <c r="H64" s="288">
        <v>0</v>
      </c>
      <c r="I64" s="11"/>
      <c r="J64" s="4"/>
      <c r="K64" s="11"/>
      <c r="L64" s="11"/>
      <c r="M64" s="11"/>
      <c r="N64" s="4"/>
      <c r="O64" s="238"/>
      <c r="P64" s="239"/>
      <c r="Q64" s="239"/>
      <c r="R64" s="240"/>
      <c r="S64" s="4"/>
      <c r="T64" s="4"/>
      <c r="U64" s="4"/>
      <c r="V64" s="4"/>
    </row>
    <row r="65" spans="1:22" s="5" customFormat="1" ht="12.75" x14ac:dyDescent="0.2">
      <c r="A65" s="54"/>
      <c r="B65" s="11"/>
      <c r="C65" s="11" t="s">
        <v>242</v>
      </c>
      <c r="D65" s="167"/>
      <c r="E65" s="228">
        <v>8832</v>
      </c>
      <c r="F65" s="288">
        <v>22</v>
      </c>
      <c r="G65" s="288">
        <v>0</v>
      </c>
      <c r="H65" s="288">
        <v>0</v>
      </c>
      <c r="I65" s="11"/>
      <c r="J65" s="4"/>
      <c r="K65" s="11"/>
      <c r="L65" s="11"/>
      <c r="M65" s="11"/>
      <c r="N65" s="4"/>
      <c r="O65" s="238"/>
      <c r="P65" s="239"/>
      <c r="Q65" s="239"/>
      <c r="R65" s="240"/>
      <c r="S65" s="4"/>
      <c r="T65" s="4"/>
      <c r="U65" s="4"/>
      <c r="V65" s="4"/>
    </row>
    <row r="66" spans="1:22" s="5" customFormat="1" ht="12.75" x14ac:dyDescent="0.2">
      <c r="A66" s="54"/>
      <c r="B66" s="11"/>
      <c r="C66" s="11" t="s">
        <v>243</v>
      </c>
      <c r="D66" s="167"/>
      <c r="E66" s="228">
        <v>7033</v>
      </c>
      <c r="F66" s="288">
        <v>45</v>
      </c>
      <c r="G66" s="288">
        <v>0</v>
      </c>
      <c r="H66" s="288">
        <v>0</v>
      </c>
      <c r="I66" s="11"/>
      <c r="J66" s="4"/>
      <c r="K66" s="11"/>
      <c r="L66" s="11"/>
      <c r="M66" s="11"/>
      <c r="N66" s="4"/>
      <c r="O66" s="238"/>
      <c r="P66" s="239"/>
      <c r="Q66" s="239"/>
      <c r="R66" s="240"/>
      <c r="S66" s="4"/>
      <c r="T66" s="4"/>
      <c r="U66" s="4"/>
      <c r="V66" s="4"/>
    </row>
    <row r="67" spans="1:22" s="5" customFormat="1" ht="12.75" x14ac:dyDescent="0.2">
      <c r="A67" s="54"/>
      <c r="B67" s="11"/>
      <c r="C67" s="11" t="s">
        <v>244</v>
      </c>
      <c r="D67" s="167"/>
      <c r="E67" s="228">
        <v>8530</v>
      </c>
      <c r="F67" s="288">
        <v>16</v>
      </c>
      <c r="G67" s="288">
        <v>0</v>
      </c>
      <c r="H67" s="288">
        <v>0</v>
      </c>
      <c r="I67" s="11"/>
      <c r="J67" s="4"/>
      <c r="K67" s="11"/>
      <c r="L67" s="11"/>
      <c r="M67" s="11"/>
      <c r="N67" s="4"/>
      <c r="O67" s="238"/>
      <c r="P67" s="239"/>
      <c r="Q67" s="239"/>
      <c r="R67" s="240"/>
      <c r="S67" s="4"/>
      <c r="T67" s="4"/>
      <c r="U67" s="4"/>
      <c r="V67" s="4"/>
    </row>
    <row r="68" spans="1:22" s="5" customFormat="1" ht="12.75" x14ac:dyDescent="0.2">
      <c r="A68" s="54"/>
      <c r="B68" s="11"/>
      <c r="C68" s="11" t="s">
        <v>286</v>
      </c>
      <c r="D68" s="167"/>
      <c r="E68" s="228">
        <v>8648</v>
      </c>
      <c r="F68" s="288">
        <v>1</v>
      </c>
      <c r="G68" s="288">
        <v>0</v>
      </c>
      <c r="H68" s="288">
        <v>0</v>
      </c>
      <c r="I68" s="11"/>
      <c r="J68" s="4"/>
      <c r="K68" s="11"/>
      <c r="L68" s="11"/>
      <c r="M68" s="11"/>
      <c r="N68" s="4"/>
      <c r="O68" s="238"/>
      <c r="P68" s="239"/>
      <c r="Q68" s="239"/>
      <c r="R68" s="240"/>
      <c r="S68" s="4"/>
      <c r="T68" s="4"/>
      <c r="U68" s="4"/>
      <c r="V68" s="4"/>
    </row>
    <row r="69" spans="1:22" s="5" customFormat="1" ht="12.75" x14ac:dyDescent="0.2">
      <c r="A69" s="54"/>
      <c r="B69" s="11"/>
      <c r="C69" s="11" t="s">
        <v>273</v>
      </c>
      <c r="D69" s="167"/>
      <c r="E69" s="228">
        <v>8833</v>
      </c>
      <c r="F69" s="288">
        <v>15</v>
      </c>
      <c r="G69" s="288">
        <v>0</v>
      </c>
      <c r="H69" s="288">
        <v>0</v>
      </c>
      <c r="I69" s="11"/>
      <c r="J69" s="4"/>
      <c r="K69" s="11"/>
      <c r="L69" s="11"/>
      <c r="M69" s="11"/>
      <c r="N69" s="4"/>
      <c r="O69" s="238"/>
      <c r="P69" s="239"/>
      <c r="Q69" s="239"/>
      <c r="R69" s="240"/>
      <c r="S69" s="4"/>
      <c r="T69" s="4"/>
      <c r="U69" s="4"/>
      <c r="V69" s="4"/>
    </row>
    <row r="70" spans="1:22" s="5" customFormat="1" ht="12.75" x14ac:dyDescent="0.2">
      <c r="A70" s="54"/>
      <c r="B70" s="11"/>
      <c r="C70" s="11" t="s">
        <v>245</v>
      </c>
      <c r="D70" s="167"/>
      <c r="E70" s="228">
        <v>7036</v>
      </c>
      <c r="F70" s="288">
        <v>392</v>
      </c>
      <c r="G70" s="288">
        <v>4</v>
      </c>
      <c r="H70" s="288">
        <v>0</v>
      </c>
      <c r="I70" s="11"/>
      <c r="J70" s="4"/>
      <c r="K70" s="11"/>
      <c r="L70" s="11"/>
      <c r="M70" s="11"/>
      <c r="N70" s="4"/>
      <c r="O70" s="238"/>
      <c r="P70" s="239"/>
      <c r="Q70" s="239"/>
      <c r="R70" s="240"/>
      <c r="S70" s="4"/>
      <c r="T70" s="4"/>
      <c r="U70" s="4"/>
      <c r="V70" s="4"/>
    </row>
    <row r="71" spans="1:22" s="5" customFormat="1" ht="12.75" x14ac:dyDescent="0.2">
      <c r="A71" s="54"/>
      <c r="B71" s="11"/>
      <c r="C71" s="11" t="s">
        <v>287</v>
      </c>
      <c r="D71" s="167"/>
      <c r="E71" s="228">
        <v>7853</v>
      </c>
      <c r="F71" s="288">
        <v>9</v>
      </c>
      <c r="G71" s="288">
        <v>0</v>
      </c>
      <c r="H71" s="288">
        <v>0</v>
      </c>
      <c r="I71" s="11"/>
      <c r="J71" s="4"/>
      <c r="K71" s="11"/>
      <c r="L71" s="11"/>
      <c r="M71" s="11"/>
      <c r="N71" s="4"/>
      <c r="O71" s="238"/>
      <c r="P71" s="239"/>
      <c r="Q71" s="239"/>
      <c r="R71" s="240"/>
      <c r="S71" s="4"/>
      <c r="T71" s="4"/>
      <c r="U71" s="4"/>
      <c r="V71" s="4"/>
    </row>
    <row r="72" spans="1:22" s="5" customFormat="1" ht="12.75" x14ac:dyDescent="0.2">
      <c r="A72" s="54"/>
      <c r="B72" s="11"/>
      <c r="C72" s="11" t="s">
        <v>246</v>
      </c>
      <c r="D72" s="167"/>
      <c r="E72" s="228">
        <v>8865</v>
      </c>
      <c r="F72" s="288">
        <v>2</v>
      </c>
      <c r="G72" s="288">
        <v>0</v>
      </c>
      <c r="H72" s="288">
        <v>0</v>
      </c>
      <c r="I72" s="11"/>
      <c r="J72" s="4"/>
      <c r="K72" s="11"/>
      <c r="L72" s="11"/>
      <c r="M72" s="11"/>
      <c r="N72" s="4"/>
      <c r="O72" s="238"/>
      <c r="P72" s="239"/>
      <c r="Q72" s="239"/>
      <c r="R72" s="240"/>
      <c r="S72" s="4"/>
      <c r="T72" s="4"/>
      <c r="U72" s="4"/>
      <c r="V72" s="4"/>
    </row>
    <row r="73" spans="1:22" s="5" customFormat="1" ht="12.75" x14ac:dyDescent="0.2">
      <c r="A73" s="54"/>
      <c r="B73" s="11"/>
      <c r="C73" s="11" t="s">
        <v>353</v>
      </c>
      <c r="D73" s="167"/>
      <c r="E73" s="228">
        <v>8840</v>
      </c>
      <c r="F73" s="288">
        <v>1</v>
      </c>
      <c r="G73" s="288">
        <v>0</v>
      </c>
      <c r="H73" s="288">
        <v>0</v>
      </c>
      <c r="I73" s="11"/>
      <c r="J73" s="4"/>
      <c r="K73" s="11"/>
      <c r="L73" s="11"/>
      <c r="M73" s="11"/>
      <c r="N73" s="4"/>
      <c r="O73" s="238"/>
      <c r="P73" s="239"/>
      <c r="Q73" s="239"/>
      <c r="R73" s="240"/>
      <c r="S73" s="4"/>
      <c r="T73" s="4"/>
      <c r="U73" s="4"/>
      <c r="V73" s="4"/>
    </row>
    <row r="74" spans="1:22" s="5" customFormat="1" ht="12.75" x14ac:dyDescent="0.2">
      <c r="A74" s="54"/>
      <c r="B74" s="11"/>
      <c r="C74" s="11" t="s">
        <v>247</v>
      </c>
      <c r="D74" s="167"/>
      <c r="E74" s="228">
        <v>8840</v>
      </c>
      <c r="F74" s="288">
        <v>83</v>
      </c>
      <c r="G74" s="288">
        <v>0</v>
      </c>
      <c r="H74" s="288">
        <v>1</v>
      </c>
      <c r="I74" s="11"/>
      <c r="J74" s="4"/>
      <c r="K74" s="11"/>
      <c r="L74" s="11"/>
      <c r="M74" s="11"/>
      <c r="N74" s="4"/>
      <c r="O74" s="238"/>
      <c r="P74" s="239"/>
      <c r="Q74" s="239"/>
      <c r="R74" s="240"/>
      <c r="S74" s="4"/>
      <c r="T74" s="4"/>
      <c r="U74" s="4"/>
      <c r="V74" s="4"/>
    </row>
    <row r="75" spans="1:22" s="5" customFormat="1" ht="12.75" x14ac:dyDescent="0.2">
      <c r="A75" s="54"/>
      <c r="B75" s="11"/>
      <c r="C75" s="11" t="s">
        <v>288</v>
      </c>
      <c r="D75" s="167"/>
      <c r="E75" s="228">
        <v>7828</v>
      </c>
      <c r="F75" s="288">
        <v>1</v>
      </c>
      <c r="G75" s="288">
        <v>0</v>
      </c>
      <c r="H75" s="288">
        <v>0</v>
      </c>
      <c r="I75" s="11"/>
      <c r="J75" s="4"/>
      <c r="K75" s="11"/>
      <c r="L75" s="11"/>
      <c r="M75" s="11"/>
      <c r="N75" s="4"/>
      <c r="O75" s="238"/>
      <c r="P75" s="239"/>
      <c r="Q75" s="239"/>
      <c r="R75" s="240"/>
      <c r="S75" s="4"/>
      <c r="T75" s="4"/>
      <c r="U75" s="4"/>
      <c r="V75" s="4"/>
    </row>
    <row r="76" spans="1:22" s="5" customFormat="1" ht="12.75" x14ac:dyDescent="0.2">
      <c r="A76" s="54"/>
      <c r="B76" s="11"/>
      <c r="C76" s="11" t="s">
        <v>288</v>
      </c>
      <c r="D76" s="167"/>
      <c r="E76" s="228">
        <v>7840</v>
      </c>
      <c r="F76" s="288">
        <v>1</v>
      </c>
      <c r="G76" s="288">
        <v>0</v>
      </c>
      <c r="H76" s="288">
        <v>0</v>
      </c>
      <c r="I76" s="11"/>
      <c r="J76" s="4"/>
      <c r="K76" s="11"/>
      <c r="L76" s="11"/>
      <c r="M76" s="11"/>
      <c r="N76" s="4"/>
      <c r="O76" s="238"/>
      <c r="P76" s="239"/>
      <c r="Q76" s="239"/>
      <c r="R76" s="240"/>
      <c r="S76" s="4"/>
      <c r="T76" s="4"/>
      <c r="U76" s="4"/>
      <c r="V76" s="4"/>
    </row>
    <row r="77" spans="1:22" s="5" customFormat="1" ht="12.75" x14ac:dyDescent="0.2">
      <c r="A77" s="54"/>
      <c r="B77" s="11"/>
      <c r="C77" s="11" t="s">
        <v>311</v>
      </c>
      <c r="D77" s="167"/>
      <c r="E77" s="228">
        <v>7092</v>
      </c>
      <c r="F77" s="288">
        <v>14</v>
      </c>
      <c r="G77" s="288">
        <v>0</v>
      </c>
      <c r="H77" s="288">
        <v>0</v>
      </c>
      <c r="I77" s="11"/>
      <c r="J77" s="4"/>
      <c r="K77" s="11"/>
      <c r="L77" s="11"/>
      <c r="M77" s="11"/>
      <c r="N77" s="4"/>
      <c r="O77" s="238"/>
      <c r="P77" s="239"/>
      <c r="Q77" s="239"/>
      <c r="R77" s="240"/>
      <c r="S77" s="4"/>
      <c r="T77" s="4"/>
      <c r="U77" s="4"/>
      <c r="V77" s="4"/>
    </row>
    <row r="78" spans="1:22" s="5" customFormat="1" ht="12.75" x14ac:dyDescent="0.2">
      <c r="A78" s="54"/>
      <c r="B78" s="11"/>
      <c r="C78" s="11" t="s">
        <v>326</v>
      </c>
      <c r="D78" s="167"/>
      <c r="E78" s="228">
        <v>7828</v>
      </c>
      <c r="F78" s="288">
        <v>2</v>
      </c>
      <c r="G78" s="288">
        <v>0</v>
      </c>
      <c r="H78" s="288">
        <v>0</v>
      </c>
      <c r="I78" s="11"/>
      <c r="J78" s="4"/>
      <c r="K78" s="11"/>
      <c r="L78" s="11"/>
      <c r="M78" s="11"/>
      <c r="N78" s="4"/>
      <c r="O78" s="238"/>
      <c r="P78" s="239"/>
      <c r="Q78" s="239"/>
      <c r="R78" s="240"/>
      <c r="S78" s="4"/>
      <c r="T78" s="4"/>
      <c r="U78" s="4"/>
      <c r="V78" s="4"/>
    </row>
    <row r="79" spans="1:22" s="5" customFormat="1" ht="12.75" x14ac:dyDescent="0.2">
      <c r="A79" s="54"/>
      <c r="B79" s="11"/>
      <c r="C79" s="11" t="s">
        <v>249</v>
      </c>
      <c r="D79" s="167"/>
      <c r="E79" s="228">
        <v>7860</v>
      </c>
      <c r="F79" s="288">
        <v>33</v>
      </c>
      <c r="G79" s="288">
        <v>0</v>
      </c>
      <c r="H79" s="288">
        <v>0</v>
      </c>
      <c r="I79" s="11"/>
      <c r="J79" s="4"/>
      <c r="K79" s="11"/>
      <c r="L79" s="11"/>
      <c r="M79" s="11"/>
      <c r="N79" s="4"/>
      <c r="O79" s="238"/>
      <c r="P79" s="239"/>
      <c r="Q79" s="239"/>
      <c r="R79" s="240"/>
      <c r="S79" s="4"/>
      <c r="T79" s="4"/>
      <c r="U79" s="4"/>
      <c r="V79" s="4"/>
    </row>
    <row r="80" spans="1:22" s="5" customFormat="1" ht="12.75" x14ac:dyDescent="0.2">
      <c r="A80" s="54"/>
      <c r="B80" s="11"/>
      <c r="C80" s="11" t="s">
        <v>292</v>
      </c>
      <c r="D80" s="167"/>
      <c r="E80" s="228">
        <v>7439</v>
      </c>
      <c r="F80" s="288">
        <v>2</v>
      </c>
      <c r="G80" s="288">
        <v>0</v>
      </c>
      <c r="H80" s="288">
        <v>0</v>
      </c>
      <c r="I80" s="11"/>
      <c r="J80" s="4"/>
      <c r="K80" s="11"/>
      <c r="L80" s="11"/>
      <c r="M80" s="11"/>
      <c r="N80" s="4"/>
      <c r="O80" s="238"/>
      <c r="P80" s="239"/>
      <c r="Q80" s="239"/>
      <c r="R80" s="240"/>
      <c r="S80" s="4"/>
      <c r="T80" s="4"/>
      <c r="U80" s="4"/>
      <c r="V80" s="4"/>
    </row>
    <row r="81" spans="1:22" s="5" customFormat="1" ht="12.75" x14ac:dyDescent="0.2">
      <c r="A81" s="54"/>
      <c r="B81" s="11"/>
      <c r="C81" s="11" t="s">
        <v>293</v>
      </c>
      <c r="D81" s="167"/>
      <c r="E81" s="228">
        <v>7439</v>
      </c>
      <c r="F81" s="288">
        <v>1</v>
      </c>
      <c r="G81" s="288">
        <v>0</v>
      </c>
      <c r="H81" s="288">
        <v>0</v>
      </c>
      <c r="I81" s="11"/>
      <c r="J81" s="4"/>
      <c r="K81" s="11"/>
      <c r="L81" s="11"/>
      <c r="M81" s="11"/>
      <c r="N81" s="4"/>
      <c r="O81" s="238"/>
      <c r="P81" s="239"/>
      <c r="Q81" s="239"/>
      <c r="R81" s="240"/>
      <c r="S81" s="4"/>
      <c r="T81" s="4"/>
      <c r="U81" s="4"/>
      <c r="V81" s="4"/>
    </row>
    <row r="82" spans="1:22" s="5" customFormat="1" ht="12.75" x14ac:dyDescent="0.2">
      <c r="A82" s="54"/>
      <c r="B82" s="11"/>
      <c r="C82" s="11" t="s">
        <v>294</v>
      </c>
      <c r="D82" s="167"/>
      <c r="E82" s="228">
        <v>7863</v>
      </c>
      <c r="F82" s="288">
        <v>2</v>
      </c>
      <c r="G82" s="288">
        <v>0</v>
      </c>
      <c r="H82" s="288">
        <v>0</v>
      </c>
      <c r="I82" s="11"/>
      <c r="J82" s="4"/>
      <c r="K82" s="11"/>
      <c r="L82" s="11"/>
      <c r="M82" s="11"/>
      <c r="N82" s="4"/>
      <c r="O82" s="238"/>
      <c r="P82" s="239"/>
      <c r="Q82" s="239"/>
      <c r="R82" s="240"/>
      <c r="S82" s="4"/>
      <c r="T82" s="4"/>
      <c r="U82" s="4"/>
      <c r="V82" s="4"/>
    </row>
    <row r="83" spans="1:22" s="5" customFormat="1" ht="12.75" x14ac:dyDescent="0.2">
      <c r="A83" s="54"/>
      <c r="B83" s="11"/>
      <c r="C83" s="11" t="s">
        <v>250</v>
      </c>
      <c r="D83" s="167"/>
      <c r="E83" s="228">
        <v>8534</v>
      </c>
      <c r="F83" s="288">
        <v>19</v>
      </c>
      <c r="G83" s="288">
        <v>0</v>
      </c>
      <c r="H83" s="288">
        <v>0</v>
      </c>
      <c r="I83" s="11"/>
      <c r="J83" s="4"/>
      <c r="K83" s="11"/>
      <c r="L83" s="11"/>
      <c r="M83" s="11"/>
      <c r="N83" s="4"/>
      <c r="O83" s="238"/>
      <c r="P83" s="239"/>
      <c r="Q83" s="239"/>
      <c r="R83" s="240"/>
      <c r="S83" s="4"/>
      <c r="T83" s="4"/>
      <c r="U83" s="4"/>
      <c r="V83" s="4"/>
    </row>
    <row r="84" spans="1:22" s="5" customFormat="1" ht="12.75" x14ac:dyDescent="0.2">
      <c r="A84" s="54"/>
      <c r="B84" s="11"/>
      <c r="C84" s="11" t="s">
        <v>251</v>
      </c>
      <c r="D84" s="167"/>
      <c r="E84" s="228">
        <v>8861</v>
      </c>
      <c r="F84" s="288">
        <v>451</v>
      </c>
      <c r="G84" s="288">
        <v>1</v>
      </c>
      <c r="H84" s="288">
        <v>1</v>
      </c>
      <c r="I84" s="11"/>
      <c r="J84" s="4"/>
      <c r="K84" s="11"/>
      <c r="L84" s="11"/>
      <c r="M84" s="11"/>
      <c r="N84" s="4"/>
      <c r="O84" s="238"/>
      <c r="P84" s="239"/>
      <c r="Q84" s="239"/>
      <c r="R84" s="240"/>
      <c r="S84" s="4"/>
      <c r="T84" s="4"/>
      <c r="U84" s="4"/>
      <c r="V84" s="4"/>
    </row>
    <row r="85" spans="1:22" s="5" customFormat="1" ht="12.75" x14ac:dyDescent="0.2">
      <c r="A85" s="54"/>
      <c r="B85" s="11"/>
      <c r="C85" s="11" t="s">
        <v>252</v>
      </c>
      <c r="D85" s="167"/>
      <c r="E85" s="228">
        <v>8865</v>
      </c>
      <c r="F85" s="288">
        <v>114</v>
      </c>
      <c r="G85" s="288">
        <v>0</v>
      </c>
      <c r="H85" s="288">
        <v>0</v>
      </c>
      <c r="I85" s="11"/>
      <c r="J85" s="4"/>
      <c r="K85" s="11"/>
      <c r="L85" s="11"/>
      <c r="M85" s="11"/>
      <c r="N85" s="4"/>
      <c r="O85" s="238"/>
      <c r="P85" s="239"/>
      <c r="Q85" s="239"/>
      <c r="R85" s="240"/>
      <c r="S85" s="4"/>
      <c r="T85" s="4"/>
      <c r="U85" s="4"/>
      <c r="V85" s="4"/>
    </row>
    <row r="86" spans="1:22" s="5" customFormat="1" ht="12.75" x14ac:dyDescent="0.2">
      <c r="A86" s="54"/>
      <c r="B86" s="11"/>
      <c r="C86" s="11" t="s">
        <v>253</v>
      </c>
      <c r="D86" s="167"/>
      <c r="E86" s="228">
        <v>7064</v>
      </c>
      <c r="F86" s="288">
        <v>27</v>
      </c>
      <c r="G86" s="288">
        <v>0</v>
      </c>
      <c r="H86" s="288">
        <v>0</v>
      </c>
      <c r="I86" s="11"/>
      <c r="J86" s="4"/>
      <c r="K86" s="11"/>
      <c r="L86" s="11"/>
      <c r="M86" s="11"/>
      <c r="N86" s="4"/>
      <c r="O86" s="238"/>
      <c r="P86" s="239"/>
      <c r="Q86" s="239"/>
      <c r="R86" s="240"/>
      <c r="S86" s="4"/>
      <c r="T86" s="4"/>
      <c r="U86" s="4"/>
      <c r="V86" s="4"/>
    </row>
    <row r="87" spans="1:22" s="5" customFormat="1" ht="12.75" x14ac:dyDescent="0.2">
      <c r="A87" s="54"/>
      <c r="B87" s="11"/>
      <c r="C87" s="11" t="s">
        <v>254</v>
      </c>
      <c r="D87" s="167"/>
      <c r="E87" s="228">
        <v>7065</v>
      </c>
      <c r="F87" s="288">
        <v>245</v>
      </c>
      <c r="G87" s="288">
        <v>6</v>
      </c>
      <c r="H87" s="288">
        <v>0</v>
      </c>
      <c r="I87" s="11"/>
      <c r="J87" s="4"/>
      <c r="K87" s="11"/>
      <c r="L87" s="11"/>
      <c r="M87" s="11"/>
      <c r="N87" s="4"/>
      <c r="O87" s="238"/>
      <c r="P87" s="239"/>
      <c r="Q87" s="239"/>
      <c r="R87" s="240"/>
      <c r="S87" s="4"/>
      <c r="T87" s="4"/>
      <c r="U87" s="4"/>
      <c r="V87" s="4"/>
    </row>
    <row r="88" spans="1:22" s="5" customFormat="1" ht="12.75" x14ac:dyDescent="0.2">
      <c r="A88" s="54"/>
      <c r="B88" s="11"/>
      <c r="C88" s="11" t="s">
        <v>299</v>
      </c>
      <c r="D88" s="167"/>
      <c r="E88" s="228">
        <v>8551</v>
      </c>
      <c r="F88" s="288">
        <v>2</v>
      </c>
      <c r="G88" s="288">
        <v>0</v>
      </c>
      <c r="H88" s="288">
        <v>0</v>
      </c>
      <c r="I88" s="11"/>
      <c r="J88" s="4"/>
      <c r="K88" s="11"/>
      <c r="L88" s="11"/>
      <c r="M88" s="11"/>
      <c r="N88" s="4"/>
      <c r="O88" s="238"/>
      <c r="P88" s="239"/>
      <c r="Q88" s="239"/>
      <c r="R88" s="240"/>
      <c r="S88" s="4"/>
      <c r="T88" s="4"/>
      <c r="U88" s="4"/>
      <c r="V88" s="4"/>
    </row>
    <row r="89" spans="1:22" s="5" customFormat="1" ht="12.75" x14ac:dyDescent="0.2">
      <c r="A89" s="54"/>
      <c r="B89" s="11"/>
      <c r="C89" s="11" t="s">
        <v>255</v>
      </c>
      <c r="D89" s="167"/>
      <c r="E89" s="228">
        <v>7204</v>
      </c>
      <c r="F89" s="288">
        <v>111</v>
      </c>
      <c r="G89" s="288">
        <v>0</v>
      </c>
      <c r="H89" s="288">
        <v>1</v>
      </c>
      <c r="I89" s="11"/>
      <c r="J89" s="4"/>
      <c r="K89" s="11"/>
      <c r="L89" s="11"/>
      <c r="M89" s="11"/>
      <c r="N89" s="4"/>
      <c r="O89" s="238"/>
      <c r="P89" s="239"/>
      <c r="Q89" s="239"/>
      <c r="R89" s="240"/>
      <c r="S89" s="4"/>
      <c r="T89" s="4"/>
      <c r="U89" s="4"/>
      <c r="V89" s="4"/>
    </row>
    <row r="90" spans="1:22" s="5" customFormat="1" ht="12.75" x14ac:dyDescent="0.2">
      <c r="A90" s="54"/>
      <c r="B90" s="11"/>
      <c r="C90" s="11" t="s">
        <v>314</v>
      </c>
      <c r="D90" s="167"/>
      <c r="E90" s="228">
        <v>7203</v>
      </c>
      <c r="F90" s="288">
        <v>247</v>
      </c>
      <c r="G90" s="288">
        <v>1</v>
      </c>
      <c r="H90" s="288">
        <v>1</v>
      </c>
      <c r="I90" s="11"/>
      <c r="J90" s="4"/>
      <c r="K90" s="11"/>
      <c r="L90" s="11"/>
      <c r="M90" s="11"/>
      <c r="N90" s="4"/>
      <c r="O90" s="238"/>
      <c r="P90" s="239"/>
      <c r="Q90" s="239"/>
      <c r="R90" s="240"/>
      <c r="S90" s="4"/>
      <c r="T90" s="4"/>
      <c r="U90" s="4"/>
      <c r="V90" s="4"/>
    </row>
    <row r="91" spans="1:22" s="5" customFormat="1" ht="12.75" x14ac:dyDescent="0.2">
      <c r="A91" s="54"/>
      <c r="B91" s="11"/>
      <c r="C91" s="11" t="s">
        <v>257</v>
      </c>
      <c r="D91" s="167"/>
      <c r="E91" s="228">
        <v>7076</v>
      </c>
      <c r="F91" s="288">
        <v>91</v>
      </c>
      <c r="G91" s="288">
        <v>0</v>
      </c>
      <c r="H91" s="288">
        <v>0</v>
      </c>
      <c r="I91" s="11"/>
      <c r="J91" s="4"/>
      <c r="K91" s="11"/>
      <c r="L91" s="11"/>
      <c r="M91" s="11"/>
      <c r="N91" s="4"/>
      <c r="O91" s="238"/>
      <c r="P91" s="239"/>
      <c r="Q91" s="239"/>
      <c r="R91" s="240"/>
      <c r="S91" s="4"/>
      <c r="T91" s="4"/>
      <c r="U91" s="4"/>
      <c r="V91" s="4"/>
    </row>
    <row r="92" spans="1:22" s="5" customFormat="1" ht="12.75" x14ac:dyDescent="0.2">
      <c r="A92" s="54"/>
      <c r="B92" s="11"/>
      <c r="C92" s="11" t="s">
        <v>258</v>
      </c>
      <c r="D92" s="167"/>
      <c r="E92" s="228">
        <v>7077</v>
      </c>
      <c r="F92" s="288">
        <v>13</v>
      </c>
      <c r="G92" s="288">
        <v>0</v>
      </c>
      <c r="H92" s="288">
        <v>0</v>
      </c>
      <c r="I92" s="11"/>
      <c r="J92" s="4"/>
      <c r="K92" s="11"/>
      <c r="L92" s="11"/>
      <c r="M92" s="11"/>
      <c r="N92" s="4"/>
      <c r="O92" s="238"/>
      <c r="P92" s="239"/>
      <c r="Q92" s="239"/>
      <c r="R92" s="240"/>
      <c r="S92" s="4"/>
      <c r="T92" s="4"/>
      <c r="U92" s="4"/>
      <c r="V92" s="4"/>
    </row>
    <row r="93" spans="1:22" s="5" customFormat="1" ht="12.75" x14ac:dyDescent="0.2">
      <c r="A93" s="54"/>
      <c r="B93" s="11"/>
      <c r="C93" s="11" t="s">
        <v>259</v>
      </c>
      <c r="D93" s="167"/>
      <c r="E93" s="228">
        <v>7871</v>
      </c>
      <c r="F93" s="288">
        <v>15</v>
      </c>
      <c r="G93" s="288">
        <v>0</v>
      </c>
      <c r="H93" s="288">
        <v>0</v>
      </c>
      <c r="I93" s="11"/>
      <c r="J93" s="4"/>
      <c r="K93" s="11"/>
      <c r="L93" s="11"/>
      <c r="M93" s="11"/>
      <c r="N93" s="4"/>
      <c r="O93" s="238"/>
      <c r="P93" s="239"/>
      <c r="Q93" s="239"/>
      <c r="R93" s="240"/>
      <c r="S93" s="4"/>
      <c r="T93" s="4"/>
      <c r="U93" s="4"/>
      <c r="V93" s="4"/>
    </row>
    <row r="94" spans="1:22" s="5" customFormat="1" ht="12.75" x14ac:dyDescent="0.2">
      <c r="A94" s="54"/>
      <c r="B94" s="11"/>
      <c r="C94" s="11" t="s">
        <v>260</v>
      </c>
      <c r="D94" s="167"/>
      <c r="E94" s="228">
        <v>8886</v>
      </c>
      <c r="F94" s="288">
        <v>13</v>
      </c>
      <c r="G94" s="288">
        <v>0</v>
      </c>
      <c r="H94" s="288">
        <v>0</v>
      </c>
      <c r="I94" s="11"/>
      <c r="J94" s="4"/>
      <c r="K94" s="11"/>
      <c r="L94" s="11"/>
      <c r="M94" s="11"/>
      <c r="N94" s="4"/>
      <c r="O94" s="238"/>
      <c r="P94" s="239"/>
      <c r="Q94" s="239"/>
      <c r="R94" s="240"/>
      <c r="S94" s="4"/>
      <c r="T94" s="4"/>
      <c r="U94" s="4"/>
      <c r="V94" s="4"/>
    </row>
    <row r="95" spans="1:22" s="5" customFormat="1" ht="12.75" x14ac:dyDescent="0.2">
      <c r="A95" s="54"/>
      <c r="B95" s="11"/>
      <c r="C95" s="11" t="s">
        <v>315</v>
      </c>
      <c r="D95" s="167"/>
      <c r="E95" s="228">
        <v>7461</v>
      </c>
      <c r="F95" s="288">
        <v>6</v>
      </c>
      <c r="G95" s="288">
        <v>0</v>
      </c>
      <c r="H95" s="288">
        <v>0</v>
      </c>
      <c r="I95" s="11"/>
      <c r="J95" s="4"/>
      <c r="K95" s="11"/>
      <c r="L95" s="11"/>
      <c r="M95" s="11"/>
      <c r="N95" s="4"/>
      <c r="O95" s="238"/>
      <c r="P95" s="239"/>
      <c r="Q95" s="239"/>
      <c r="R95" s="240"/>
      <c r="S95" s="4"/>
      <c r="T95" s="4"/>
      <c r="U95" s="4"/>
      <c r="V95" s="4"/>
    </row>
    <row r="96" spans="1:22" s="5" customFormat="1" ht="12.75" x14ac:dyDescent="0.2">
      <c r="A96" s="54"/>
      <c r="B96" s="11"/>
      <c r="C96" s="11" t="s">
        <v>301</v>
      </c>
      <c r="D96" s="167"/>
      <c r="E96" s="228">
        <v>8887</v>
      </c>
      <c r="F96" s="288">
        <v>2</v>
      </c>
      <c r="G96" s="288">
        <v>0</v>
      </c>
      <c r="H96" s="288">
        <v>0</v>
      </c>
      <c r="I96" s="11"/>
      <c r="J96" s="4"/>
      <c r="K96" s="11"/>
      <c r="L96" s="11"/>
      <c r="M96" s="11"/>
      <c r="N96" s="4"/>
      <c r="O96" s="238"/>
      <c r="P96" s="239"/>
      <c r="Q96" s="239"/>
      <c r="R96" s="240"/>
      <c r="S96" s="4"/>
      <c r="T96" s="4"/>
      <c r="U96" s="4"/>
      <c r="V96" s="4"/>
    </row>
    <row r="97" spans="1:16384" s="5" customFormat="1" ht="12.75" x14ac:dyDescent="0.2">
      <c r="A97" s="54"/>
      <c r="B97" s="11"/>
      <c r="C97" s="11" t="s">
        <v>302</v>
      </c>
      <c r="D97" s="167"/>
      <c r="E97" s="228">
        <v>8560</v>
      </c>
      <c r="F97" s="288">
        <v>4</v>
      </c>
      <c r="G97" s="288">
        <v>0</v>
      </c>
      <c r="H97" s="288">
        <v>0</v>
      </c>
      <c r="I97" s="11"/>
      <c r="J97" s="4"/>
      <c r="K97" s="11"/>
      <c r="L97" s="11"/>
      <c r="M97" s="11"/>
      <c r="N97" s="4"/>
      <c r="O97" s="238"/>
      <c r="P97" s="239"/>
      <c r="Q97" s="239"/>
      <c r="R97" s="240"/>
      <c r="S97" s="4"/>
      <c r="T97" s="4"/>
      <c r="U97" s="4"/>
      <c r="V97" s="4"/>
    </row>
    <row r="98" spans="1:16384" s="5" customFormat="1" ht="12.75" x14ac:dyDescent="0.2">
      <c r="A98" s="54"/>
      <c r="B98" s="11"/>
      <c r="C98" s="11" t="s">
        <v>262</v>
      </c>
      <c r="D98" s="167"/>
      <c r="E98" s="228">
        <v>7083</v>
      </c>
      <c r="F98" s="288">
        <v>382</v>
      </c>
      <c r="G98" s="288">
        <v>1</v>
      </c>
      <c r="H98" s="288">
        <v>0</v>
      </c>
      <c r="I98" s="11"/>
      <c r="J98" s="4"/>
      <c r="K98" s="11"/>
      <c r="L98" s="11"/>
      <c r="M98" s="11"/>
      <c r="N98" s="4"/>
      <c r="O98" s="238"/>
      <c r="P98" s="239"/>
      <c r="Q98" s="239"/>
      <c r="R98" s="240"/>
      <c r="S98" s="4"/>
      <c r="T98" s="4"/>
      <c r="U98" s="4"/>
      <c r="V98" s="4"/>
    </row>
    <row r="99" spans="1:16384" s="5" customFormat="1" ht="12.75" x14ac:dyDescent="0.2">
      <c r="A99" s="54"/>
      <c r="B99" s="11"/>
      <c r="C99" s="11" t="s">
        <v>263</v>
      </c>
      <c r="D99" s="167"/>
      <c r="E99" s="228">
        <v>7088</v>
      </c>
      <c r="F99" s="288">
        <v>48</v>
      </c>
      <c r="G99" s="288">
        <v>0</v>
      </c>
      <c r="H99" s="288">
        <v>0</v>
      </c>
      <c r="I99" s="11"/>
      <c r="J99" s="4"/>
      <c r="K99" s="11"/>
      <c r="L99" s="11"/>
      <c r="M99" s="11"/>
      <c r="N99" s="4"/>
      <c r="O99" s="238"/>
      <c r="P99" s="239"/>
      <c r="Q99" s="239"/>
      <c r="R99" s="240"/>
      <c r="S99" s="4"/>
      <c r="T99" s="4"/>
      <c r="U99" s="4"/>
      <c r="V99" s="4"/>
    </row>
    <row r="100" spans="1:16384" s="5" customFormat="1" ht="12.75" x14ac:dyDescent="0.2">
      <c r="A100" s="54"/>
      <c r="B100" s="11"/>
      <c r="C100" s="11" t="s">
        <v>264</v>
      </c>
      <c r="D100" s="167"/>
      <c r="E100" s="228">
        <v>7462</v>
      </c>
      <c r="F100" s="288">
        <v>22</v>
      </c>
      <c r="G100" s="288">
        <v>0</v>
      </c>
      <c r="H100" s="288">
        <v>0</v>
      </c>
      <c r="I100" s="11"/>
      <c r="J100" s="4"/>
      <c r="K100" s="11"/>
      <c r="L100" s="11"/>
      <c r="M100" s="11"/>
      <c r="N100" s="4"/>
      <c r="O100" s="238"/>
      <c r="P100" s="239"/>
      <c r="Q100" s="239"/>
      <c r="R100" s="240"/>
      <c r="S100" s="4"/>
      <c r="T100" s="4"/>
      <c r="U100" s="4"/>
      <c r="V100" s="4"/>
    </row>
    <row r="101" spans="1:16384" s="5" customFormat="1" ht="12.75" x14ac:dyDescent="0.2">
      <c r="A101" s="54"/>
      <c r="B101" s="11"/>
      <c r="C101" s="11" t="s">
        <v>305</v>
      </c>
      <c r="D101" s="167"/>
      <c r="E101" s="228">
        <v>7853</v>
      </c>
      <c r="F101" s="288">
        <v>1</v>
      </c>
      <c r="G101" s="288">
        <v>0</v>
      </c>
      <c r="H101" s="288">
        <v>0</v>
      </c>
      <c r="I101" s="11"/>
      <c r="J101" s="4"/>
      <c r="K101" s="11"/>
      <c r="L101" s="11"/>
      <c r="M101" s="11"/>
      <c r="N101" s="4"/>
      <c r="O101" s="238"/>
      <c r="P101" s="239"/>
      <c r="Q101" s="239"/>
      <c r="R101" s="240"/>
      <c r="S101" s="4"/>
      <c r="T101" s="4"/>
      <c r="U101" s="4"/>
      <c r="V101" s="4"/>
    </row>
    <row r="102" spans="1:16384" s="5" customFormat="1" ht="12.75" x14ac:dyDescent="0.2">
      <c r="A102" s="54"/>
      <c r="B102" s="11"/>
      <c r="C102" s="11" t="s">
        <v>305</v>
      </c>
      <c r="D102" s="167"/>
      <c r="E102" s="228">
        <v>7882</v>
      </c>
      <c r="F102" s="288">
        <v>1</v>
      </c>
      <c r="G102" s="288">
        <v>0</v>
      </c>
      <c r="H102" s="288">
        <v>0</v>
      </c>
      <c r="I102" s="11"/>
      <c r="J102" s="4"/>
      <c r="K102" s="11"/>
      <c r="L102" s="11"/>
      <c r="M102" s="11"/>
      <c r="N102" s="4"/>
      <c r="O102" s="238"/>
      <c r="P102" s="239"/>
      <c r="Q102" s="239"/>
      <c r="R102" s="240"/>
      <c r="S102" s="4"/>
      <c r="T102" s="4"/>
      <c r="U102" s="4"/>
      <c r="V102" s="4"/>
    </row>
    <row r="103" spans="1:16384" s="5" customFormat="1" ht="12.75" x14ac:dyDescent="0.2">
      <c r="A103" s="54"/>
      <c r="B103" s="11"/>
      <c r="C103" s="11" t="s">
        <v>265</v>
      </c>
      <c r="D103" s="167"/>
      <c r="E103" s="228">
        <v>7882</v>
      </c>
      <c r="F103" s="288">
        <v>44</v>
      </c>
      <c r="G103" s="288">
        <v>0</v>
      </c>
      <c r="H103" s="288">
        <v>0</v>
      </c>
      <c r="I103" s="11"/>
      <c r="J103" s="4"/>
      <c r="K103" s="11"/>
      <c r="L103" s="11"/>
      <c r="M103" s="11"/>
      <c r="N103" s="4"/>
      <c r="O103" s="238"/>
      <c r="P103" s="239"/>
      <c r="Q103" s="239"/>
      <c r="R103" s="240"/>
      <c r="S103" s="4"/>
      <c r="T103" s="4"/>
      <c r="U103" s="4"/>
      <c r="V103" s="4"/>
    </row>
    <row r="104" spans="1:16384" s="5" customFormat="1" ht="12.75" x14ac:dyDescent="0.2">
      <c r="A104" s="54"/>
      <c r="B104" s="11"/>
      <c r="C104" s="11" t="s">
        <v>266</v>
      </c>
      <c r="D104" s="167"/>
      <c r="E104" s="228">
        <v>7090</v>
      </c>
      <c r="F104" s="288">
        <v>53</v>
      </c>
      <c r="G104" s="288">
        <v>1</v>
      </c>
      <c r="H104" s="288">
        <v>0</v>
      </c>
      <c r="I104" s="11"/>
      <c r="J104" s="4"/>
      <c r="K104" s="11"/>
      <c r="L104" s="11"/>
      <c r="M104" s="11"/>
      <c r="N104" s="4"/>
      <c r="O104" s="238"/>
      <c r="P104" s="239"/>
      <c r="Q104" s="239"/>
      <c r="R104" s="240"/>
      <c r="S104" s="4"/>
      <c r="T104" s="4"/>
      <c r="U104" s="4"/>
      <c r="V104" s="4"/>
    </row>
    <row r="105" spans="1:16384" s="5" customFormat="1" ht="12.75" x14ac:dyDescent="0.2">
      <c r="A105" s="54"/>
      <c r="B105" s="11"/>
      <c r="C105" s="11" t="s">
        <v>384</v>
      </c>
      <c r="D105" s="167"/>
      <c r="E105" s="228">
        <v>7863</v>
      </c>
      <c r="F105" s="288">
        <v>1</v>
      </c>
      <c r="G105" s="288">
        <v>0</v>
      </c>
      <c r="H105" s="288">
        <v>0</v>
      </c>
      <c r="I105" s="11"/>
      <c r="J105" s="4"/>
      <c r="K105" s="11"/>
      <c r="L105" s="11"/>
      <c r="M105" s="11"/>
      <c r="N105" s="4"/>
      <c r="O105" s="238"/>
      <c r="P105" s="239"/>
      <c r="Q105" s="239"/>
      <c r="R105" s="240"/>
      <c r="S105" s="4"/>
      <c r="T105" s="4"/>
      <c r="U105" s="4"/>
      <c r="V105" s="4"/>
    </row>
    <row r="106" spans="1:16384" s="5" customFormat="1" ht="12.75" x14ac:dyDescent="0.2">
      <c r="A106" s="54"/>
      <c r="B106" s="11"/>
      <c r="C106" s="11" t="s">
        <v>366</v>
      </c>
      <c r="D106" s="167"/>
      <c r="E106" s="228">
        <v>7067</v>
      </c>
      <c r="F106" s="288">
        <v>1</v>
      </c>
      <c r="G106" s="288">
        <v>0</v>
      </c>
      <c r="H106" s="288">
        <v>0</v>
      </c>
      <c r="I106" s="11"/>
      <c r="J106" s="4"/>
      <c r="K106" s="11"/>
      <c r="L106" s="11"/>
      <c r="M106" s="11"/>
      <c r="N106" s="4"/>
      <c r="O106" s="238"/>
      <c r="P106" s="239"/>
      <c r="Q106" s="239"/>
      <c r="R106" s="240"/>
      <c r="S106" s="4"/>
      <c r="T106" s="4"/>
      <c r="U106" s="4"/>
      <c r="V106" s="4"/>
    </row>
    <row r="107" spans="1:16384" s="5" customFormat="1" ht="12.75" x14ac:dyDescent="0.2">
      <c r="A107" s="54"/>
      <c r="B107" s="11"/>
      <c r="C107" s="11" t="s">
        <v>267</v>
      </c>
      <c r="D107" s="167"/>
      <c r="E107" s="228">
        <v>7095</v>
      </c>
      <c r="F107" s="291">
        <v>169</v>
      </c>
      <c r="G107" s="291">
        <v>2</v>
      </c>
      <c r="H107" s="291">
        <v>2</v>
      </c>
      <c r="I107" s="87"/>
      <c r="J107" s="4"/>
      <c r="K107" s="11"/>
      <c r="L107" s="11"/>
      <c r="M107" s="11"/>
      <c r="N107" s="4"/>
      <c r="O107" s="238"/>
      <c r="P107" s="239"/>
      <c r="Q107" s="239"/>
      <c r="R107" s="240"/>
      <c r="S107" s="4"/>
      <c r="T107" s="4"/>
      <c r="U107" s="4"/>
      <c r="V107" s="4"/>
    </row>
    <row r="108" spans="1:16384" s="5" customFormat="1" ht="13.5" thickBot="1" x14ac:dyDescent="0.25">
      <c r="A108" s="54"/>
      <c r="B108" s="11"/>
      <c r="C108" s="11" t="s">
        <v>449</v>
      </c>
      <c r="D108" s="167"/>
      <c r="E108" s="228" t="s">
        <v>449</v>
      </c>
      <c r="F108" s="288"/>
      <c r="G108" s="288">
        <v>3</v>
      </c>
      <c r="H108" s="288"/>
      <c r="I108" s="11"/>
      <c r="J108" s="4"/>
      <c r="K108" s="11"/>
      <c r="L108" s="11"/>
      <c r="M108" s="11"/>
      <c r="N108" s="4"/>
      <c r="O108" s="284"/>
      <c r="P108" s="285"/>
      <c r="Q108" s="285"/>
      <c r="R108" s="286"/>
      <c r="S108" s="4"/>
      <c r="T108" s="4"/>
      <c r="U108" s="4"/>
      <c r="V108" s="4"/>
    </row>
    <row r="109" spans="1:16384" s="5" customFormat="1" ht="13.5" thickBot="1" x14ac:dyDescent="0.25">
      <c r="A109" s="54"/>
      <c r="B109" s="88" t="s">
        <v>54</v>
      </c>
      <c r="C109" s="89"/>
      <c r="D109" s="278"/>
      <c r="E109" s="280"/>
      <c r="F109" s="292">
        <f>SUM(F17:F107)</f>
        <v>5169</v>
      </c>
      <c r="G109" s="289">
        <f>SUM(G17:G108)</f>
        <v>33</v>
      </c>
      <c r="H109" s="289">
        <f>SUM(H17:H107)</f>
        <v>15</v>
      </c>
      <c r="I109" s="97"/>
      <c r="J109" s="4"/>
      <c r="K109" s="92"/>
      <c r="L109" s="90"/>
      <c r="M109" s="91"/>
      <c r="N109" s="4"/>
      <c r="O109" s="357"/>
      <c r="P109" s="358"/>
      <c r="Q109" s="358"/>
      <c r="R109" s="359"/>
      <c r="S109" s="4"/>
      <c r="T109" s="4"/>
      <c r="U109" s="4"/>
      <c r="V109" s="4"/>
    </row>
    <row r="110" spans="1:16384" s="4" customFormat="1" ht="12.75" x14ac:dyDescent="0.2">
      <c r="A110" s="54"/>
      <c r="D110" s="163"/>
      <c r="E110" s="163"/>
      <c r="F110" s="293"/>
      <c r="G110" s="293"/>
      <c r="H110" s="293"/>
      <c r="K110" s="49"/>
    </row>
    <row r="111" spans="1:16384" customFormat="1" ht="63.75" x14ac:dyDescent="0.25">
      <c r="A111" s="189">
        <f>'Customers Financials, Usages'!A311</f>
        <v>44531</v>
      </c>
      <c r="B111" s="3" t="s">
        <v>36</v>
      </c>
      <c r="C111" s="3" t="s">
        <v>37</v>
      </c>
      <c r="D111" s="244" t="s">
        <v>38</v>
      </c>
      <c r="E111" s="244" t="s">
        <v>39</v>
      </c>
      <c r="F111" s="287" t="s">
        <v>69</v>
      </c>
      <c r="G111" s="287" t="s">
        <v>70</v>
      </c>
      <c r="H111" s="287" t="s">
        <v>71</v>
      </c>
      <c r="I111" s="2" t="s">
        <v>72</v>
      </c>
      <c r="J111" s="69"/>
      <c r="K111" s="48" t="s">
        <v>73</v>
      </c>
      <c r="L111" s="86" t="s">
        <v>74</v>
      </c>
      <c r="M111" s="93" t="s">
        <v>75</v>
      </c>
      <c r="N111" s="69"/>
      <c r="O111" s="366" t="s">
        <v>76</v>
      </c>
      <c r="P111" s="367"/>
      <c r="Q111" s="367"/>
      <c r="R111" s="368"/>
      <c r="S111" s="4"/>
      <c r="T111" s="4"/>
      <c r="U111" s="4"/>
      <c r="V111" s="4"/>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c r="XEY111" s="5"/>
      <c r="XEZ111" s="5"/>
    </row>
    <row r="112" spans="1:16384" customFormat="1" x14ac:dyDescent="0.25">
      <c r="A112" s="54"/>
      <c r="B112" s="11"/>
      <c r="C112" s="11"/>
      <c r="D112" s="167"/>
      <c r="E112" s="228"/>
      <c r="F112" s="288"/>
      <c r="G112" s="288"/>
      <c r="H112" s="288"/>
      <c r="I112" s="11"/>
      <c r="J112" s="4"/>
      <c r="K112" s="11"/>
      <c r="L112" s="11"/>
      <c r="M112" s="11"/>
      <c r="N112" s="4"/>
      <c r="O112" s="360"/>
      <c r="P112" s="361"/>
      <c r="Q112" s="361"/>
      <c r="R112" s="362"/>
      <c r="S112" s="371"/>
      <c r="T112" s="371"/>
      <c r="U112" s="371"/>
      <c r="V112" s="371"/>
      <c r="W112" s="372"/>
      <c r="X112" s="372"/>
      <c r="Y112" s="372"/>
      <c r="Z112" s="372"/>
      <c r="AA112" s="372"/>
      <c r="AB112" s="372"/>
      <c r="AC112" s="372"/>
      <c r="AD112" s="372"/>
      <c r="AE112" s="372"/>
      <c r="AF112" s="372"/>
      <c r="AG112" s="372"/>
      <c r="AH112" s="372"/>
      <c r="AI112" s="372"/>
      <c r="AJ112" s="372"/>
      <c r="AK112" s="372"/>
      <c r="AL112" s="372"/>
      <c r="AM112" s="372"/>
      <c r="AN112" s="372"/>
      <c r="AO112" s="372"/>
      <c r="AP112" s="372"/>
      <c r="AQ112" s="372"/>
      <c r="AR112" s="372"/>
      <c r="AS112" s="372"/>
      <c r="AT112" s="372"/>
      <c r="AU112" s="372"/>
      <c r="AV112" s="372"/>
      <c r="AW112" s="372"/>
      <c r="AX112" s="372"/>
      <c r="AY112" s="372"/>
      <c r="AZ112" s="372"/>
      <c r="BA112" s="372"/>
      <c r="BB112" s="372"/>
      <c r="BC112" s="372"/>
      <c r="BD112" s="372"/>
      <c r="BE112" s="372"/>
      <c r="BF112" s="372"/>
      <c r="BG112" s="372"/>
      <c r="BH112" s="372"/>
      <c r="BI112" s="372"/>
      <c r="BJ112" s="372"/>
      <c r="BK112" s="372"/>
      <c r="BL112" s="372"/>
      <c r="BM112" s="372"/>
      <c r="BN112" s="372"/>
      <c r="BO112" s="372"/>
      <c r="BP112" s="372"/>
      <c r="BQ112" s="372"/>
      <c r="BR112" s="372"/>
      <c r="BS112" s="372"/>
      <c r="BT112" s="372"/>
      <c r="BU112" s="372"/>
      <c r="BV112" s="372"/>
      <c r="BW112" s="372"/>
      <c r="BX112" s="372"/>
      <c r="BY112" s="372"/>
      <c r="BZ112" s="372"/>
      <c r="CA112" s="372"/>
      <c r="CB112" s="372"/>
      <c r="CC112" s="372"/>
      <c r="CD112" s="372"/>
      <c r="CE112" s="372"/>
      <c r="CF112" s="372"/>
      <c r="CG112" s="372"/>
      <c r="CH112" s="372"/>
      <c r="CI112" s="372"/>
      <c r="CJ112" s="372"/>
      <c r="CK112" s="372"/>
      <c r="CL112" s="372"/>
      <c r="CM112" s="372"/>
      <c r="CN112" s="372"/>
      <c r="CO112" s="372"/>
      <c r="CP112" s="372"/>
      <c r="CQ112" s="372"/>
      <c r="CR112" s="372"/>
      <c r="CS112" s="372"/>
      <c r="CT112" s="372"/>
      <c r="CU112" s="372"/>
      <c r="CV112" s="372"/>
      <c r="CW112" s="372"/>
      <c r="CX112" s="372"/>
      <c r="CY112" s="372"/>
      <c r="CZ112" s="372"/>
      <c r="DA112" s="372"/>
      <c r="DB112" s="372"/>
      <c r="DC112" s="372"/>
      <c r="DD112" s="372"/>
      <c r="DE112" s="372"/>
      <c r="DF112" s="372"/>
      <c r="DG112" s="372"/>
      <c r="DH112" s="372"/>
      <c r="DI112" s="372"/>
      <c r="DJ112" s="372"/>
      <c r="DK112" s="372"/>
      <c r="DL112" s="372"/>
      <c r="DM112" s="372"/>
      <c r="DN112" s="372"/>
      <c r="DO112" s="372"/>
      <c r="DP112" s="372"/>
      <c r="DQ112" s="372"/>
      <c r="DR112" s="372"/>
      <c r="DS112" s="372"/>
      <c r="DT112" s="372"/>
      <c r="DU112" s="372"/>
      <c r="DV112" s="372"/>
      <c r="DW112" s="372"/>
      <c r="DX112" s="372"/>
      <c r="DY112" s="372"/>
      <c r="DZ112" s="372"/>
      <c r="EA112" s="372"/>
      <c r="EB112" s="372"/>
      <c r="EC112" s="372"/>
      <c r="ED112" s="372"/>
      <c r="EE112" s="372"/>
      <c r="EF112" s="372"/>
      <c r="EG112" s="372"/>
      <c r="EH112" s="372"/>
      <c r="EI112" s="372"/>
      <c r="EJ112" s="372"/>
      <c r="EK112" s="372"/>
      <c r="EL112" s="372"/>
      <c r="EM112" s="372"/>
      <c r="EN112" s="372"/>
      <c r="EO112" s="372"/>
      <c r="EP112" s="372"/>
      <c r="EQ112" s="372"/>
      <c r="ER112" s="372"/>
      <c r="ES112" s="372"/>
      <c r="ET112" s="372"/>
      <c r="EU112" s="372"/>
      <c r="EV112" s="372"/>
      <c r="EW112" s="372"/>
      <c r="EX112" s="372"/>
      <c r="EY112" s="372"/>
      <c r="EZ112" s="372"/>
      <c r="FA112" s="372"/>
      <c r="FB112" s="372"/>
      <c r="FC112" s="372"/>
      <c r="FD112" s="372"/>
      <c r="FE112" s="372"/>
      <c r="FF112" s="372"/>
      <c r="FG112" s="372"/>
      <c r="FH112" s="372"/>
      <c r="FI112" s="372"/>
      <c r="FJ112" s="372"/>
      <c r="FK112" s="372"/>
      <c r="FL112" s="372"/>
      <c r="FM112" s="372"/>
      <c r="FN112" s="372"/>
      <c r="FO112" s="372"/>
      <c r="FP112" s="372"/>
      <c r="FQ112" s="372"/>
      <c r="FR112" s="372"/>
      <c r="FS112" s="372"/>
      <c r="FT112" s="372"/>
      <c r="FU112" s="372"/>
      <c r="FV112" s="372"/>
      <c r="FW112" s="372"/>
      <c r="FX112" s="372"/>
      <c r="FY112" s="372"/>
      <c r="FZ112" s="372"/>
      <c r="GA112" s="372"/>
      <c r="GB112" s="372"/>
      <c r="GC112" s="372"/>
      <c r="GD112" s="372"/>
      <c r="GE112" s="372"/>
      <c r="GF112" s="372"/>
      <c r="GG112" s="372"/>
      <c r="GH112" s="372"/>
      <c r="GI112" s="372"/>
      <c r="GJ112" s="372"/>
      <c r="GK112" s="372"/>
      <c r="GL112" s="372"/>
      <c r="GM112" s="372"/>
      <c r="GN112" s="372"/>
      <c r="GO112" s="372"/>
      <c r="GP112" s="372"/>
      <c r="GQ112" s="372"/>
      <c r="GR112" s="372"/>
      <c r="GS112" s="372"/>
      <c r="GT112" s="372"/>
      <c r="GU112" s="372"/>
      <c r="GV112" s="372"/>
      <c r="GW112" s="372"/>
      <c r="GX112" s="372"/>
      <c r="GY112" s="372"/>
      <c r="GZ112" s="372"/>
      <c r="HA112" s="372"/>
      <c r="HB112" s="372"/>
      <c r="HC112" s="372"/>
      <c r="HD112" s="372"/>
      <c r="HE112" s="372"/>
      <c r="HF112" s="372"/>
      <c r="HG112" s="372"/>
      <c r="HH112" s="372"/>
      <c r="HI112" s="372"/>
      <c r="HJ112" s="372"/>
      <c r="HK112" s="372"/>
      <c r="HL112" s="372"/>
      <c r="HM112" s="372"/>
      <c r="HN112" s="372"/>
      <c r="HO112" s="372"/>
      <c r="HP112" s="372"/>
      <c r="HQ112" s="372"/>
      <c r="HR112" s="372"/>
      <c r="HS112" s="372"/>
      <c r="HT112" s="372"/>
      <c r="HU112" s="372"/>
      <c r="HV112" s="372"/>
      <c r="HW112" s="372"/>
      <c r="HX112" s="372"/>
      <c r="HY112" s="372"/>
      <c r="HZ112" s="372"/>
      <c r="IA112" s="372"/>
      <c r="IB112" s="372"/>
      <c r="IC112" s="372"/>
      <c r="ID112" s="372"/>
      <c r="IE112" s="372"/>
      <c r="IF112" s="372"/>
      <c r="IG112" s="372"/>
      <c r="IH112" s="372"/>
      <c r="II112" s="372"/>
      <c r="IJ112" s="372"/>
      <c r="IK112" s="372"/>
      <c r="IL112" s="372"/>
      <c r="IM112" s="372"/>
      <c r="IN112" s="372"/>
      <c r="IO112" s="372"/>
      <c r="IP112" s="372"/>
      <c r="IQ112" s="372"/>
      <c r="IR112" s="372"/>
      <c r="IS112" s="372"/>
      <c r="IT112" s="372"/>
      <c r="IU112" s="372"/>
      <c r="IV112" s="372"/>
      <c r="IW112" s="372"/>
      <c r="IX112" s="372"/>
      <c r="IY112" s="372"/>
      <c r="IZ112" s="372"/>
      <c r="JA112" s="372"/>
      <c r="JB112" s="372"/>
      <c r="JC112" s="372"/>
      <c r="JD112" s="372"/>
      <c r="JE112" s="372"/>
      <c r="JF112" s="372"/>
      <c r="JG112" s="372"/>
      <c r="JH112" s="372"/>
      <c r="JI112" s="372"/>
      <c r="JJ112" s="372"/>
      <c r="JK112" s="372"/>
      <c r="JL112" s="372"/>
      <c r="JM112" s="372"/>
      <c r="JN112" s="372"/>
      <c r="JO112" s="372"/>
      <c r="JP112" s="372"/>
      <c r="JQ112" s="372"/>
      <c r="JR112" s="372"/>
      <c r="JS112" s="372"/>
      <c r="JT112" s="372"/>
      <c r="JU112" s="372"/>
      <c r="JV112" s="372"/>
      <c r="JW112" s="372"/>
      <c r="JX112" s="372"/>
      <c r="JY112" s="372"/>
      <c r="JZ112" s="372"/>
      <c r="KA112" s="372"/>
      <c r="KB112" s="372"/>
      <c r="KC112" s="372"/>
      <c r="KD112" s="372"/>
      <c r="KE112" s="372"/>
      <c r="KF112" s="372"/>
      <c r="KG112" s="372"/>
      <c r="KH112" s="372"/>
      <c r="KI112" s="372"/>
      <c r="KJ112" s="372"/>
      <c r="KK112" s="372"/>
      <c r="KL112" s="372"/>
      <c r="KM112" s="372"/>
      <c r="KN112" s="372"/>
      <c r="KO112" s="372"/>
      <c r="KP112" s="372"/>
      <c r="KQ112" s="372"/>
      <c r="KR112" s="372"/>
      <c r="KS112" s="372"/>
      <c r="KT112" s="372"/>
      <c r="KU112" s="372"/>
      <c r="KV112" s="372"/>
      <c r="KW112" s="372"/>
      <c r="KX112" s="372"/>
      <c r="KY112" s="372"/>
      <c r="KZ112" s="372"/>
      <c r="LA112" s="372"/>
      <c r="LB112" s="372"/>
      <c r="LC112" s="372"/>
      <c r="LD112" s="372"/>
      <c r="LE112" s="372"/>
      <c r="LF112" s="372"/>
      <c r="LG112" s="372"/>
      <c r="LH112" s="372"/>
      <c r="LI112" s="372"/>
      <c r="LJ112" s="372"/>
      <c r="LK112" s="372"/>
      <c r="LL112" s="372"/>
      <c r="LM112" s="372"/>
      <c r="LN112" s="372"/>
      <c r="LO112" s="372"/>
      <c r="LP112" s="372"/>
      <c r="LQ112" s="372"/>
      <c r="LR112" s="372"/>
      <c r="LS112" s="372"/>
      <c r="LT112" s="372"/>
      <c r="LU112" s="372"/>
      <c r="LV112" s="372"/>
      <c r="LW112" s="372"/>
      <c r="LX112" s="372"/>
      <c r="LY112" s="372"/>
      <c r="LZ112" s="372"/>
      <c r="MA112" s="372"/>
      <c r="MB112" s="372"/>
      <c r="MC112" s="372"/>
      <c r="MD112" s="372"/>
      <c r="ME112" s="372"/>
      <c r="MF112" s="372"/>
      <c r="MG112" s="372"/>
      <c r="MH112" s="372"/>
      <c r="MI112" s="372"/>
      <c r="MJ112" s="372"/>
      <c r="MK112" s="372"/>
      <c r="ML112" s="372"/>
      <c r="MM112" s="372"/>
      <c r="MN112" s="372"/>
      <c r="MO112" s="372"/>
      <c r="MP112" s="372"/>
      <c r="MQ112" s="372"/>
      <c r="MR112" s="372"/>
      <c r="MS112" s="372"/>
      <c r="MT112" s="372"/>
      <c r="MU112" s="372"/>
      <c r="MV112" s="372"/>
      <c r="MW112" s="372"/>
      <c r="MX112" s="372"/>
      <c r="MY112" s="372"/>
      <c r="MZ112" s="372"/>
      <c r="NA112" s="372"/>
      <c r="NB112" s="372"/>
      <c r="NC112" s="372"/>
      <c r="ND112" s="372"/>
      <c r="NE112" s="372"/>
      <c r="NF112" s="372"/>
      <c r="NG112" s="372"/>
      <c r="NH112" s="372"/>
      <c r="NI112" s="372"/>
      <c r="NJ112" s="372"/>
      <c r="NK112" s="372"/>
      <c r="NL112" s="372"/>
      <c r="NM112" s="372"/>
      <c r="NN112" s="372"/>
      <c r="NO112" s="372"/>
      <c r="NP112" s="372"/>
      <c r="NQ112" s="372"/>
      <c r="NR112" s="372"/>
      <c r="NS112" s="372"/>
      <c r="NT112" s="372"/>
      <c r="NU112" s="372"/>
      <c r="NV112" s="372"/>
      <c r="NW112" s="372"/>
      <c r="NX112" s="372"/>
      <c r="NY112" s="372"/>
      <c r="NZ112" s="372"/>
      <c r="OA112" s="372"/>
      <c r="OB112" s="372"/>
      <c r="OC112" s="372"/>
      <c r="OD112" s="372"/>
      <c r="OE112" s="372"/>
      <c r="OF112" s="372"/>
      <c r="OG112" s="372"/>
      <c r="OH112" s="372"/>
      <c r="OI112" s="372"/>
      <c r="OJ112" s="372"/>
      <c r="OK112" s="372"/>
      <c r="OL112" s="372"/>
      <c r="OM112" s="372"/>
      <c r="ON112" s="372"/>
      <c r="OO112" s="372"/>
      <c r="OP112" s="372"/>
      <c r="OQ112" s="372"/>
      <c r="OR112" s="372"/>
      <c r="OS112" s="372"/>
      <c r="OT112" s="372"/>
      <c r="OU112" s="372"/>
      <c r="OV112" s="372"/>
      <c r="OW112" s="372"/>
      <c r="OX112" s="372"/>
      <c r="OY112" s="372"/>
      <c r="OZ112" s="372"/>
      <c r="PA112" s="372"/>
      <c r="PB112" s="372"/>
      <c r="PC112" s="372"/>
      <c r="PD112" s="372"/>
      <c r="PE112" s="372"/>
      <c r="PF112" s="372"/>
      <c r="PG112" s="372"/>
      <c r="PH112" s="372"/>
      <c r="PI112" s="372"/>
      <c r="PJ112" s="372"/>
      <c r="PK112" s="372"/>
      <c r="PL112" s="372"/>
      <c r="PM112" s="372"/>
      <c r="PN112" s="372"/>
      <c r="PO112" s="372"/>
      <c r="PP112" s="372"/>
      <c r="PQ112" s="372"/>
      <c r="PR112" s="372"/>
      <c r="PS112" s="372"/>
      <c r="PT112" s="372"/>
      <c r="PU112" s="372"/>
      <c r="PV112" s="372"/>
      <c r="PW112" s="372"/>
      <c r="PX112" s="372"/>
      <c r="PY112" s="372"/>
      <c r="PZ112" s="372"/>
      <c r="QA112" s="372"/>
      <c r="QB112" s="372"/>
      <c r="QC112" s="372"/>
      <c r="QD112" s="372"/>
      <c r="QE112" s="372"/>
      <c r="QF112" s="372"/>
      <c r="QG112" s="372"/>
      <c r="QH112" s="372"/>
      <c r="QI112" s="372"/>
      <c r="QJ112" s="372"/>
      <c r="QK112" s="372"/>
      <c r="QL112" s="372"/>
      <c r="QM112" s="372"/>
      <c r="QN112" s="372"/>
      <c r="QO112" s="372"/>
      <c r="QP112" s="372"/>
      <c r="QQ112" s="372"/>
      <c r="QR112" s="372"/>
      <c r="QS112" s="372"/>
      <c r="QT112" s="372"/>
      <c r="QU112" s="372"/>
      <c r="QV112" s="372"/>
      <c r="QW112" s="372"/>
      <c r="QX112" s="372"/>
      <c r="QY112" s="372"/>
      <c r="QZ112" s="372"/>
      <c r="RA112" s="372"/>
      <c r="RB112" s="372"/>
      <c r="RC112" s="372"/>
      <c r="RD112" s="372"/>
      <c r="RE112" s="372"/>
      <c r="RF112" s="372"/>
      <c r="RG112" s="372"/>
      <c r="RH112" s="372"/>
      <c r="RI112" s="372"/>
      <c r="RJ112" s="372"/>
      <c r="RK112" s="372"/>
      <c r="RL112" s="372"/>
      <c r="RM112" s="372"/>
      <c r="RN112" s="372"/>
      <c r="RO112" s="372"/>
      <c r="RP112" s="372"/>
      <c r="RQ112" s="372"/>
      <c r="RR112" s="372"/>
      <c r="RS112" s="372"/>
      <c r="RT112" s="372"/>
      <c r="RU112" s="372"/>
      <c r="RV112" s="372"/>
      <c r="RW112" s="372"/>
      <c r="RX112" s="372"/>
      <c r="RY112" s="372"/>
      <c r="RZ112" s="372"/>
      <c r="SA112" s="372"/>
      <c r="SB112" s="372"/>
      <c r="SC112" s="372"/>
      <c r="SD112" s="372"/>
      <c r="SE112" s="372"/>
      <c r="SF112" s="372"/>
      <c r="SG112" s="372"/>
      <c r="SH112" s="372"/>
      <c r="SI112" s="372"/>
      <c r="SJ112" s="372"/>
      <c r="SK112" s="372"/>
      <c r="SL112" s="372"/>
      <c r="SM112" s="372"/>
      <c r="SN112" s="372"/>
      <c r="SO112" s="372"/>
      <c r="SP112" s="372"/>
      <c r="SQ112" s="372"/>
      <c r="SR112" s="372"/>
      <c r="SS112" s="372"/>
      <c r="ST112" s="372"/>
      <c r="SU112" s="372"/>
      <c r="SV112" s="372"/>
      <c r="SW112" s="372"/>
      <c r="SX112" s="372"/>
      <c r="SY112" s="372"/>
      <c r="SZ112" s="372"/>
      <c r="TA112" s="372"/>
      <c r="TB112" s="372"/>
      <c r="TC112" s="372"/>
      <c r="TD112" s="372"/>
      <c r="TE112" s="372"/>
      <c r="TF112" s="372"/>
      <c r="TG112" s="372"/>
      <c r="TH112" s="372"/>
      <c r="TI112" s="372"/>
      <c r="TJ112" s="372"/>
      <c r="TK112" s="372"/>
      <c r="TL112" s="372"/>
      <c r="TM112" s="372"/>
      <c r="TN112" s="372"/>
      <c r="TO112" s="372"/>
      <c r="TP112" s="372"/>
      <c r="TQ112" s="372"/>
      <c r="TR112" s="372"/>
      <c r="TS112" s="372"/>
      <c r="TT112" s="372"/>
      <c r="TU112" s="372"/>
      <c r="TV112" s="372"/>
      <c r="TW112" s="372"/>
      <c r="TX112" s="372"/>
      <c r="TY112" s="372"/>
      <c r="TZ112" s="372"/>
      <c r="UA112" s="372"/>
      <c r="UB112" s="372"/>
      <c r="UC112" s="372"/>
      <c r="UD112" s="372"/>
      <c r="UE112" s="372"/>
      <c r="UF112" s="372"/>
      <c r="UG112" s="372"/>
      <c r="UH112" s="372"/>
      <c r="UI112" s="372"/>
      <c r="UJ112" s="372"/>
      <c r="UK112" s="372"/>
      <c r="UL112" s="372"/>
      <c r="UM112" s="372"/>
      <c r="UN112" s="372"/>
      <c r="UO112" s="372"/>
      <c r="UP112" s="372"/>
      <c r="UQ112" s="372"/>
      <c r="UR112" s="372"/>
      <c r="US112" s="372"/>
      <c r="UT112" s="372"/>
      <c r="UU112" s="372"/>
      <c r="UV112" s="372"/>
      <c r="UW112" s="372"/>
      <c r="UX112" s="372"/>
      <c r="UY112" s="372"/>
      <c r="UZ112" s="372"/>
      <c r="VA112" s="372"/>
      <c r="VB112" s="372"/>
      <c r="VC112" s="372"/>
      <c r="VD112" s="372"/>
      <c r="VE112" s="372"/>
      <c r="VF112" s="372"/>
      <c r="VG112" s="372"/>
      <c r="VH112" s="372"/>
      <c r="VI112" s="372"/>
      <c r="VJ112" s="372"/>
      <c r="VK112" s="372"/>
      <c r="VL112" s="372"/>
      <c r="VM112" s="372"/>
      <c r="VN112" s="372"/>
      <c r="VO112" s="372"/>
      <c r="VP112" s="372"/>
      <c r="VQ112" s="372"/>
      <c r="VR112" s="372"/>
      <c r="VS112" s="372"/>
      <c r="VT112" s="372"/>
      <c r="VU112" s="372"/>
      <c r="VV112" s="372"/>
      <c r="VW112" s="372"/>
      <c r="VX112" s="372"/>
      <c r="VY112" s="372"/>
      <c r="VZ112" s="372"/>
      <c r="WA112" s="372"/>
      <c r="WB112" s="372"/>
      <c r="WC112" s="372"/>
      <c r="WD112" s="372"/>
      <c r="WE112" s="372"/>
      <c r="WF112" s="372"/>
      <c r="WG112" s="372"/>
      <c r="WH112" s="372"/>
      <c r="WI112" s="372"/>
      <c r="WJ112" s="372"/>
      <c r="WK112" s="372"/>
      <c r="WL112" s="372"/>
      <c r="WM112" s="372"/>
      <c r="WN112" s="372"/>
      <c r="WO112" s="372"/>
      <c r="WP112" s="372"/>
      <c r="WQ112" s="372"/>
      <c r="WR112" s="372"/>
      <c r="WS112" s="372"/>
      <c r="WT112" s="372"/>
      <c r="WU112" s="372"/>
      <c r="WV112" s="372"/>
      <c r="WW112" s="372"/>
      <c r="WX112" s="372"/>
      <c r="WY112" s="372"/>
      <c r="WZ112" s="372"/>
      <c r="XA112" s="372"/>
      <c r="XB112" s="372"/>
      <c r="XC112" s="372"/>
      <c r="XD112" s="372"/>
      <c r="XE112" s="372"/>
      <c r="XF112" s="372"/>
      <c r="XG112" s="372"/>
      <c r="XH112" s="372"/>
      <c r="XI112" s="372"/>
      <c r="XJ112" s="372"/>
      <c r="XK112" s="372"/>
      <c r="XL112" s="372"/>
      <c r="XM112" s="372"/>
      <c r="XN112" s="372"/>
      <c r="XO112" s="372"/>
      <c r="XP112" s="372"/>
      <c r="XQ112" s="372"/>
      <c r="XR112" s="372"/>
      <c r="XS112" s="372"/>
      <c r="XT112" s="372"/>
      <c r="XU112" s="372"/>
      <c r="XV112" s="372"/>
      <c r="XW112" s="372"/>
      <c r="XX112" s="372"/>
      <c r="XY112" s="372"/>
      <c r="XZ112" s="372"/>
      <c r="YA112" s="372"/>
      <c r="YB112" s="372"/>
      <c r="YC112" s="372"/>
      <c r="YD112" s="372"/>
      <c r="YE112" s="372"/>
      <c r="YF112" s="372"/>
      <c r="YG112" s="372"/>
      <c r="YH112" s="372"/>
      <c r="YI112" s="372"/>
      <c r="YJ112" s="372"/>
      <c r="YK112" s="372"/>
      <c r="YL112" s="372"/>
      <c r="YM112" s="372"/>
      <c r="YN112" s="372"/>
      <c r="YO112" s="372"/>
      <c r="YP112" s="372"/>
      <c r="YQ112" s="372"/>
      <c r="YR112" s="372"/>
      <c r="YS112" s="372"/>
      <c r="YT112" s="372"/>
      <c r="YU112" s="372"/>
      <c r="YV112" s="372"/>
      <c r="YW112" s="372"/>
      <c r="YX112" s="372"/>
      <c r="YY112" s="372"/>
      <c r="YZ112" s="372"/>
      <c r="ZA112" s="372"/>
      <c r="ZB112" s="372"/>
      <c r="ZC112" s="372"/>
      <c r="ZD112" s="372"/>
      <c r="ZE112" s="372"/>
      <c r="ZF112" s="372"/>
      <c r="ZG112" s="372"/>
      <c r="ZH112" s="372"/>
      <c r="ZI112" s="372"/>
      <c r="ZJ112" s="372"/>
      <c r="ZK112" s="372"/>
      <c r="ZL112" s="372"/>
      <c r="ZM112" s="372"/>
      <c r="ZN112" s="372"/>
      <c r="ZO112" s="372"/>
      <c r="ZP112" s="372"/>
      <c r="ZQ112" s="372"/>
      <c r="ZR112" s="372"/>
      <c r="ZS112" s="372"/>
      <c r="ZT112" s="372"/>
      <c r="ZU112" s="372"/>
      <c r="ZV112" s="372"/>
      <c r="ZW112" s="372"/>
      <c r="ZX112" s="372"/>
      <c r="ZY112" s="372"/>
      <c r="ZZ112" s="372"/>
      <c r="AAA112" s="372"/>
      <c r="AAB112" s="372"/>
      <c r="AAC112" s="372"/>
      <c r="AAD112" s="372"/>
      <c r="AAE112" s="372"/>
      <c r="AAF112" s="372"/>
      <c r="AAG112" s="372"/>
      <c r="AAH112" s="372"/>
      <c r="AAI112" s="372"/>
      <c r="AAJ112" s="372"/>
      <c r="AAK112" s="372"/>
      <c r="AAL112" s="372"/>
      <c r="AAM112" s="372"/>
      <c r="AAN112" s="372"/>
      <c r="AAO112" s="372"/>
      <c r="AAP112" s="372"/>
      <c r="AAQ112" s="372"/>
      <c r="AAR112" s="372"/>
      <c r="AAS112" s="372"/>
      <c r="AAT112" s="372"/>
      <c r="AAU112" s="372"/>
      <c r="AAV112" s="372"/>
      <c r="AAW112" s="372"/>
      <c r="AAX112" s="372"/>
      <c r="AAY112" s="372"/>
      <c r="AAZ112" s="372"/>
      <c r="ABA112" s="372"/>
      <c r="ABB112" s="372"/>
      <c r="ABC112" s="372"/>
      <c r="ABD112" s="372"/>
      <c r="ABE112" s="372"/>
      <c r="ABF112" s="372"/>
      <c r="ABG112" s="372"/>
      <c r="ABH112" s="372"/>
      <c r="ABI112" s="372"/>
      <c r="ABJ112" s="372"/>
      <c r="ABK112" s="372"/>
      <c r="ABL112" s="372"/>
      <c r="ABM112" s="372"/>
      <c r="ABN112" s="372"/>
      <c r="ABO112" s="372"/>
      <c r="ABP112" s="372"/>
      <c r="ABQ112" s="372"/>
      <c r="ABR112" s="372"/>
      <c r="ABS112" s="372"/>
      <c r="ABT112" s="372"/>
      <c r="ABU112" s="372"/>
      <c r="ABV112" s="372"/>
      <c r="ABW112" s="372"/>
      <c r="ABX112" s="372"/>
      <c r="ABY112" s="372"/>
      <c r="ABZ112" s="372"/>
      <c r="ACA112" s="372"/>
      <c r="ACB112" s="372"/>
      <c r="ACC112" s="372"/>
      <c r="ACD112" s="372"/>
      <c r="ACE112" s="372"/>
      <c r="ACF112" s="372"/>
      <c r="ACG112" s="372"/>
      <c r="ACH112" s="372"/>
      <c r="ACI112" s="372"/>
      <c r="ACJ112" s="372"/>
      <c r="ACK112" s="372"/>
      <c r="ACL112" s="372"/>
      <c r="ACM112" s="372"/>
      <c r="ACN112" s="372"/>
      <c r="ACO112" s="372"/>
      <c r="ACP112" s="372"/>
      <c r="ACQ112" s="372"/>
      <c r="ACR112" s="372"/>
      <c r="ACS112" s="372"/>
      <c r="ACT112" s="372"/>
      <c r="ACU112" s="372"/>
      <c r="ACV112" s="372"/>
      <c r="ACW112" s="372"/>
      <c r="ACX112" s="372"/>
      <c r="ACY112" s="372"/>
      <c r="ACZ112" s="372"/>
      <c r="ADA112" s="372"/>
      <c r="ADB112" s="372"/>
      <c r="ADC112" s="372"/>
      <c r="ADD112" s="372"/>
      <c r="ADE112" s="372"/>
      <c r="ADF112" s="372"/>
      <c r="ADG112" s="372"/>
      <c r="ADH112" s="372"/>
      <c r="ADI112" s="372"/>
      <c r="ADJ112" s="372"/>
      <c r="ADK112" s="372"/>
      <c r="ADL112" s="372"/>
      <c r="ADM112" s="372"/>
      <c r="ADN112" s="372"/>
      <c r="ADO112" s="372"/>
      <c r="ADP112" s="372"/>
      <c r="ADQ112" s="372"/>
      <c r="ADR112" s="372"/>
      <c r="ADS112" s="372"/>
      <c r="ADT112" s="372"/>
      <c r="ADU112" s="372"/>
      <c r="ADV112" s="372"/>
      <c r="ADW112" s="372"/>
      <c r="ADX112" s="372"/>
      <c r="ADY112" s="372"/>
      <c r="ADZ112" s="372"/>
      <c r="AEA112" s="372"/>
      <c r="AEB112" s="372"/>
      <c r="AEC112" s="372"/>
      <c r="AED112" s="372"/>
      <c r="AEE112" s="372"/>
      <c r="AEF112" s="372"/>
      <c r="AEG112" s="372"/>
      <c r="AEH112" s="372"/>
      <c r="AEI112" s="372"/>
      <c r="AEJ112" s="372"/>
      <c r="AEK112" s="372"/>
      <c r="AEL112" s="372"/>
      <c r="AEM112" s="372"/>
      <c r="AEN112" s="372"/>
      <c r="AEO112" s="372"/>
      <c r="AEP112" s="372"/>
      <c r="AEQ112" s="372"/>
      <c r="AER112" s="372"/>
      <c r="AES112" s="372"/>
      <c r="AET112" s="372"/>
      <c r="AEU112" s="372"/>
      <c r="AEV112" s="372"/>
      <c r="AEW112" s="372"/>
      <c r="AEX112" s="372"/>
      <c r="AEY112" s="372"/>
      <c r="AEZ112" s="372"/>
      <c r="AFA112" s="372"/>
      <c r="AFB112" s="372"/>
      <c r="AFC112" s="372"/>
      <c r="AFD112" s="372"/>
      <c r="AFE112" s="372"/>
      <c r="AFF112" s="372"/>
      <c r="AFG112" s="372"/>
      <c r="AFH112" s="372"/>
      <c r="AFI112" s="372"/>
      <c r="AFJ112" s="372"/>
      <c r="AFK112" s="372"/>
      <c r="AFL112" s="372"/>
      <c r="AFM112" s="372"/>
      <c r="AFN112" s="372"/>
      <c r="AFO112" s="372"/>
      <c r="AFP112" s="372"/>
      <c r="AFQ112" s="372"/>
      <c r="AFR112" s="372"/>
      <c r="AFS112" s="372"/>
      <c r="AFT112" s="372"/>
      <c r="AFU112" s="372"/>
      <c r="AFV112" s="372"/>
      <c r="AFW112" s="372"/>
      <c r="AFX112" s="372"/>
      <c r="AFY112" s="372"/>
      <c r="AFZ112" s="372"/>
      <c r="AGA112" s="372"/>
      <c r="AGB112" s="372"/>
      <c r="AGC112" s="372"/>
      <c r="AGD112" s="372"/>
      <c r="AGE112" s="372"/>
      <c r="AGF112" s="372"/>
      <c r="AGG112" s="372"/>
      <c r="AGH112" s="372"/>
      <c r="AGI112" s="372"/>
      <c r="AGJ112" s="372"/>
      <c r="AGK112" s="372"/>
      <c r="AGL112" s="372"/>
      <c r="AGM112" s="372"/>
      <c r="AGN112" s="372"/>
      <c r="AGO112" s="372"/>
      <c r="AGP112" s="372"/>
      <c r="AGQ112" s="372"/>
      <c r="AGR112" s="372"/>
      <c r="AGS112" s="372"/>
      <c r="AGT112" s="372"/>
      <c r="AGU112" s="372"/>
      <c r="AGV112" s="372"/>
      <c r="AGW112" s="372"/>
      <c r="AGX112" s="372"/>
      <c r="AGY112" s="372"/>
      <c r="AGZ112" s="372"/>
      <c r="AHA112" s="372"/>
      <c r="AHB112" s="372"/>
      <c r="AHC112" s="372"/>
      <c r="AHD112" s="372"/>
      <c r="AHE112" s="372"/>
      <c r="AHF112" s="372"/>
      <c r="AHG112" s="372"/>
      <c r="AHH112" s="372"/>
      <c r="AHI112" s="372"/>
      <c r="AHJ112" s="372"/>
      <c r="AHK112" s="372"/>
      <c r="AHL112" s="372"/>
      <c r="AHM112" s="372"/>
      <c r="AHN112" s="372"/>
      <c r="AHO112" s="372"/>
      <c r="AHP112" s="372"/>
      <c r="AHQ112" s="372"/>
      <c r="AHR112" s="372"/>
      <c r="AHS112" s="372"/>
      <c r="AHT112" s="372"/>
      <c r="AHU112" s="372"/>
      <c r="AHV112" s="372"/>
      <c r="AHW112" s="372"/>
      <c r="AHX112" s="372"/>
      <c r="AHY112" s="372"/>
      <c r="AHZ112" s="372"/>
      <c r="AIA112" s="372"/>
      <c r="AIB112" s="372"/>
      <c r="AIC112" s="372"/>
      <c r="AID112" s="372"/>
      <c r="AIE112" s="372"/>
      <c r="AIF112" s="372"/>
      <c r="AIG112" s="372"/>
      <c r="AIH112" s="372"/>
      <c r="AII112" s="372"/>
      <c r="AIJ112" s="372"/>
      <c r="AIK112" s="372"/>
      <c r="AIL112" s="372"/>
      <c r="AIM112" s="372"/>
      <c r="AIN112" s="372"/>
      <c r="AIO112" s="372"/>
      <c r="AIP112" s="372"/>
      <c r="AIQ112" s="372"/>
      <c r="AIR112" s="372"/>
      <c r="AIS112" s="372"/>
      <c r="AIT112" s="372"/>
      <c r="AIU112" s="372"/>
      <c r="AIV112" s="372"/>
      <c r="AIW112" s="372"/>
      <c r="AIX112" s="372"/>
      <c r="AIY112" s="372"/>
      <c r="AIZ112" s="372"/>
      <c r="AJA112" s="372"/>
      <c r="AJB112" s="372"/>
      <c r="AJC112" s="372"/>
      <c r="AJD112" s="372"/>
      <c r="AJE112" s="372"/>
      <c r="AJF112" s="372"/>
      <c r="AJG112" s="372"/>
      <c r="AJH112" s="372"/>
      <c r="AJI112" s="372"/>
      <c r="AJJ112" s="372"/>
      <c r="AJK112" s="372"/>
      <c r="AJL112" s="372"/>
      <c r="AJM112" s="372"/>
      <c r="AJN112" s="372"/>
      <c r="AJO112" s="372"/>
      <c r="AJP112" s="372"/>
      <c r="AJQ112" s="372"/>
      <c r="AJR112" s="372"/>
      <c r="AJS112" s="372"/>
      <c r="AJT112" s="372"/>
      <c r="AJU112" s="372"/>
      <c r="AJV112" s="372"/>
      <c r="AJW112" s="372"/>
      <c r="AJX112" s="372"/>
      <c r="AJY112" s="372"/>
      <c r="AJZ112" s="372"/>
      <c r="AKA112" s="372"/>
      <c r="AKB112" s="372"/>
      <c r="AKC112" s="372"/>
      <c r="AKD112" s="372"/>
      <c r="AKE112" s="372"/>
      <c r="AKF112" s="372"/>
      <c r="AKG112" s="372"/>
      <c r="AKH112" s="372"/>
      <c r="AKI112" s="372"/>
      <c r="AKJ112" s="372"/>
      <c r="AKK112" s="372"/>
      <c r="AKL112" s="372"/>
      <c r="AKM112" s="372"/>
      <c r="AKN112" s="372"/>
      <c r="AKO112" s="372"/>
      <c r="AKP112" s="372"/>
      <c r="AKQ112" s="372"/>
      <c r="AKR112" s="372"/>
      <c r="AKS112" s="372"/>
      <c r="AKT112" s="372"/>
      <c r="AKU112" s="372"/>
      <c r="AKV112" s="372"/>
      <c r="AKW112" s="372"/>
      <c r="AKX112" s="372"/>
      <c r="AKY112" s="372"/>
      <c r="AKZ112" s="372"/>
      <c r="ALA112" s="372"/>
      <c r="ALB112" s="372"/>
      <c r="ALC112" s="372"/>
      <c r="ALD112" s="372"/>
      <c r="ALE112" s="372"/>
      <c r="ALF112" s="372"/>
      <c r="ALG112" s="372"/>
      <c r="ALH112" s="372"/>
      <c r="ALI112" s="372"/>
      <c r="ALJ112" s="372"/>
      <c r="ALK112" s="372"/>
      <c r="ALL112" s="372"/>
      <c r="ALM112" s="372"/>
      <c r="ALN112" s="372"/>
      <c r="ALO112" s="372"/>
      <c r="ALP112" s="372"/>
      <c r="ALQ112" s="372"/>
      <c r="ALR112" s="372"/>
      <c r="ALS112" s="372"/>
      <c r="ALT112" s="372"/>
      <c r="ALU112" s="372"/>
      <c r="ALV112" s="372"/>
      <c r="ALW112" s="372"/>
      <c r="ALX112" s="372"/>
      <c r="ALY112" s="372"/>
      <c r="ALZ112" s="372"/>
      <c r="AMA112" s="372"/>
      <c r="AMB112" s="372"/>
      <c r="AMC112" s="372"/>
      <c r="AMD112" s="372"/>
      <c r="AME112" s="372"/>
      <c r="AMF112" s="372"/>
      <c r="AMG112" s="372"/>
      <c r="AMH112" s="372"/>
      <c r="AMI112" s="372"/>
      <c r="AMJ112" s="372"/>
      <c r="AMK112" s="372"/>
      <c r="AML112" s="372"/>
      <c r="AMM112" s="372"/>
      <c r="AMN112" s="372"/>
      <c r="AMO112" s="372"/>
      <c r="AMP112" s="372"/>
      <c r="AMQ112" s="372"/>
      <c r="AMR112" s="372"/>
      <c r="AMS112" s="372"/>
      <c r="AMT112" s="372"/>
      <c r="AMU112" s="372"/>
      <c r="AMV112" s="372"/>
      <c r="AMW112" s="372"/>
      <c r="AMX112" s="372"/>
      <c r="AMY112" s="372"/>
      <c r="AMZ112" s="372"/>
      <c r="ANA112" s="372"/>
      <c r="ANB112" s="372"/>
      <c r="ANC112" s="372"/>
      <c r="AND112" s="372"/>
      <c r="ANE112" s="372"/>
      <c r="ANF112" s="372"/>
      <c r="ANG112" s="372"/>
      <c r="ANH112" s="372"/>
      <c r="ANI112" s="372"/>
      <c r="ANJ112" s="372"/>
      <c r="ANK112" s="372"/>
      <c r="ANL112" s="372"/>
      <c r="ANM112" s="372"/>
      <c r="ANN112" s="372"/>
      <c r="ANO112" s="372"/>
      <c r="ANP112" s="372"/>
      <c r="ANQ112" s="372"/>
      <c r="ANR112" s="372"/>
      <c r="ANS112" s="372"/>
      <c r="ANT112" s="372"/>
      <c r="ANU112" s="372"/>
      <c r="ANV112" s="372"/>
      <c r="ANW112" s="372"/>
      <c r="ANX112" s="372"/>
      <c r="ANY112" s="372"/>
      <c r="ANZ112" s="372"/>
      <c r="AOA112" s="372"/>
      <c r="AOB112" s="372"/>
      <c r="AOC112" s="372"/>
      <c r="AOD112" s="372"/>
      <c r="AOE112" s="372"/>
      <c r="AOF112" s="372"/>
      <c r="AOG112" s="372"/>
      <c r="AOH112" s="372"/>
      <c r="AOI112" s="372"/>
      <c r="AOJ112" s="372"/>
      <c r="AOK112" s="372"/>
      <c r="AOL112" s="372"/>
      <c r="AOM112" s="372"/>
      <c r="AON112" s="372"/>
      <c r="AOO112" s="372"/>
      <c r="AOP112" s="372"/>
      <c r="AOQ112" s="372"/>
      <c r="AOR112" s="372"/>
      <c r="AOS112" s="372"/>
      <c r="AOT112" s="372"/>
      <c r="AOU112" s="372"/>
      <c r="AOV112" s="372"/>
      <c r="AOW112" s="372"/>
      <c r="AOX112" s="372"/>
      <c r="AOY112" s="372"/>
      <c r="AOZ112" s="372"/>
      <c r="APA112" s="372"/>
      <c r="APB112" s="372"/>
      <c r="APC112" s="372"/>
      <c r="APD112" s="372"/>
      <c r="APE112" s="372"/>
      <c r="APF112" s="372"/>
      <c r="APG112" s="372"/>
      <c r="APH112" s="372"/>
      <c r="API112" s="372"/>
      <c r="APJ112" s="372"/>
      <c r="APK112" s="372"/>
      <c r="APL112" s="372"/>
      <c r="APM112" s="372"/>
      <c r="APN112" s="372"/>
      <c r="APO112" s="372"/>
      <c r="APP112" s="372"/>
      <c r="APQ112" s="372"/>
      <c r="APR112" s="372"/>
      <c r="APS112" s="372"/>
      <c r="APT112" s="372"/>
      <c r="APU112" s="372"/>
      <c r="APV112" s="372"/>
      <c r="APW112" s="372"/>
      <c r="APX112" s="372"/>
      <c r="APY112" s="372"/>
      <c r="APZ112" s="372"/>
      <c r="AQA112" s="372"/>
      <c r="AQB112" s="372"/>
      <c r="AQC112" s="372"/>
      <c r="AQD112" s="372"/>
      <c r="AQE112" s="372"/>
      <c r="AQF112" s="372"/>
      <c r="AQG112" s="372"/>
      <c r="AQH112" s="372"/>
      <c r="AQI112" s="372"/>
      <c r="AQJ112" s="372"/>
      <c r="AQK112" s="372"/>
      <c r="AQL112" s="372"/>
      <c r="AQM112" s="372"/>
      <c r="AQN112" s="372"/>
      <c r="AQO112" s="372"/>
      <c r="AQP112" s="372"/>
      <c r="AQQ112" s="372"/>
      <c r="AQR112" s="372"/>
      <c r="AQS112" s="372"/>
      <c r="AQT112" s="372"/>
      <c r="AQU112" s="372"/>
      <c r="AQV112" s="372"/>
      <c r="AQW112" s="372"/>
      <c r="AQX112" s="372"/>
      <c r="AQY112" s="372"/>
      <c r="AQZ112" s="372"/>
      <c r="ARA112" s="372"/>
      <c r="ARB112" s="372"/>
      <c r="ARC112" s="372"/>
      <c r="ARD112" s="372"/>
      <c r="ARE112" s="372"/>
      <c r="ARF112" s="372"/>
      <c r="ARG112" s="372"/>
      <c r="ARH112" s="372"/>
      <c r="ARI112" s="372"/>
      <c r="ARJ112" s="372"/>
      <c r="ARK112" s="372"/>
      <c r="ARL112" s="372"/>
      <c r="ARM112" s="372"/>
      <c r="ARN112" s="372"/>
      <c r="ARO112" s="372"/>
      <c r="ARP112" s="372"/>
      <c r="ARQ112" s="372"/>
      <c r="ARR112" s="372"/>
      <c r="ARS112" s="372"/>
      <c r="ART112" s="372"/>
      <c r="ARU112" s="372"/>
      <c r="ARV112" s="372"/>
      <c r="ARW112" s="372"/>
      <c r="ARX112" s="372"/>
      <c r="ARY112" s="372"/>
      <c r="ARZ112" s="372"/>
      <c r="ASA112" s="372"/>
      <c r="ASB112" s="372"/>
      <c r="ASC112" s="372"/>
      <c r="ASD112" s="372"/>
      <c r="ASE112" s="372"/>
      <c r="ASF112" s="372"/>
      <c r="ASG112" s="372"/>
      <c r="ASH112" s="372"/>
      <c r="ASI112" s="372"/>
      <c r="ASJ112" s="372"/>
      <c r="ASK112" s="372"/>
      <c r="ASL112" s="372"/>
      <c r="ASM112" s="372"/>
      <c r="ASN112" s="372"/>
      <c r="ASO112" s="372"/>
      <c r="ASP112" s="372"/>
      <c r="ASQ112" s="372"/>
      <c r="ASR112" s="372"/>
      <c r="ASS112" s="372"/>
      <c r="AST112" s="372"/>
      <c r="ASU112" s="372"/>
      <c r="ASV112" s="372"/>
      <c r="ASW112" s="372"/>
      <c r="ASX112" s="372"/>
      <c r="ASY112" s="372"/>
      <c r="ASZ112" s="372"/>
      <c r="ATA112" s="372"/>
      <c r="ATB112" s="372"/>
      <c r="ATC112" s="372"/>
      <c r="ATD112" s="372"/>
      <c r="ATE112" s="372"/>
      <c r="ATF112" s="372"/>
      <c r="ATG112" s="372"/>
      <c r="ATH112" s="372"/>
      <c r="ATI112" s="372"/>
      <c r="ATJ112" s="372"/>
      <c r="ATK112" s="372"/>
      <c r="ATL112" s="372"/>
      <c r="ATM112" s="372"/>
      <c r="ATN112" s="372"/>
      <c r="ATO112" s="372"/>
      <c r="ATP112" s="372"/>
      <c r="ATQ112" s="372"/>
      <c r="ATR112" s="372"/>
      <c r="ATS112" s="372"/>
      <c r="ATT112" s="372"/>
      <c r="ATU112" s="372"/>
      <c r="ATV112" s="372"/>
      <c r="ATW112" s="372"/>
      <c r="ATX112" s="372"/>
      <c r="ATY112" s="372"/>
      <c r="ATZ112" s="372"/>
      <c r="AUA112" s="372"/>
      <c r="AUB112" s="372"/>
      <c r="AUC112" s="372"/>
      <c r="AUD112" s="372"/>
      <c r="AUE112" s="372"/>
      <c r="AUF112" s="372"/>
      <c r="AUG112" s="372"/>
      <c r="AUH112" s="372"/>
      <c r="AUI112" s="372"/>
      <c r="AUJ112" s="372"/>
      <c r="AUK112" s="372"/>
      <c r="AUL112" s="372"/>
      <c r="AUM112" s="372"/>
      <c r="AUN112" s="372"/>
      <c r="AUO112" s="372"/>
      <c r="AUP112" s="372"/>
      <c r="AUQ112" s="372"/>
      <c r="AUR112" s="372"/>
      <c r="AUS112" s="372"/>
      <c r="AUT112" s="372"/>
      <c r="AUU112" s="372"/>
      <c r="AUV112" s="372"/>
      <c r="AUW112" s="372"/>
      <c r="AUX112" s="372"/>
      <c r="AUY112" s="372"/>
      <c r="AUZ112" s="372"/>
      <c r="AVA112" s="372"/>
      <c r="AVB112" s="372"/>
      <c r="AVC112" s="372"/>
      <c r="AVD112" s="372"/>
      <c r="AVE112" s="372"/>
      <c r="AVF112" s="372"/>
      <c r="AVG112" s="372"/>
      <c r="AVH112" s="372"/>
      <c r="AVI112" s="372"/>
      <c r="AVJ112" s="372"/>
      <c r="AVK112" s="372"/>
      <c r="AVL112" s="372"/>
      <c r="AVM112" s="372"/>
      <c r="AVN112" s="372"/>
      <c r="AVO112" s="372"/>
      <c r="AVP112" s="372"/>
      <c r="AVQ112" s="372"/>
      <c r="AVR112" s="372"/>
      <c r="AVS112" s="372"/>
      <c r="AVT112" s="372"/>
      <c r="AVU112" s="372"/>
      <c r="AVV112" s="372"/>
      <c r="AVW112" s="372"/>
      <c r="AVX112" s="372"/>
      <c r="AVY112" s="372"/>
      <c r="AVZ112" s="372"/>
      <c r="AWA112" s="372"/>
      <c r="AWB112" s="372"/>
      <c r="AWC112" s="372"/>
      <c r="AWD112" s="372"/>
      <c r="AWE112" s="372"/>
      <c r="AWF112" s="372"/>
      <c r="AWG112" s="372"/>
      <c r="AWH112" s="372"/>
      <c r="AWI112" s="372"/>
      <c r="AWJ112" s="372"/>
      <c r="AWK112" s="372"/>
      <c r="AWL112" s="372"/>
      <c r="AWM112" s="372"/>
      <c r="AWN112" s="372"/>
      <c r="AWO112" s="372"/>
      <c r="AWP112" s="372"/>
      <c r="AWQ112" s="372"/>
      <c r="AWR112" s="372"/>
      <c r="AWS112" s="372"/>
      <c r="AWT112" s="372"/>
      <c r="AWU112" s="372"/>
      <c r="AWV112" s="372"/>
      <c r="AWW112" s="372"/>
      <c r="AWX112" s="372"/>
      <c r="AWY112" s="372"/>
      <c r="AWZ112" s="372"/>
      <c r="AXA112" s="372"/>
      <c r="AXB112" s="372"/>
      <c r="AXC112" s="372"/>
      <c r="AXD112" s="372"/>
      <c r="AXE112" s="372"/>
      <c r="AXF112" s="372"/>
      <c r="AXG112" s="372"/>
      <c r="AXH112" s="372"/>
      <c r="AXI112" s="372"/>
      <c r="AXJ112" s="372"/>
      <c r="AXK112" s="372"/>
      <c r="AXL112" s="372"/>
      <c r="AXM112" s="372"/>
      <c r="AXN112" s="372"/>
      <c r="AXO112" s="372"/>
      <c r="AXP112" s="372"/>
      <c r="AXQ112" s="372"/>
      <c r="AXR112" s="372"/>
      <c r="AXS112" s="372"/>
      <c r="AXT112" s="372"/>
      <c r="AXU112" s="372"/>
      <c r="AXV112" s="372"/>
      <c r="AXW112" s="372"/>
      <c r="AXX112" s="372"/>
      <c r="AXY112" s="372"/>
      <c r="AXZ112" s="372"/>
      <c r="AYA112" s="372"/>
      <c r="AYB112" s="372"/>
      <c r="AYC112" s="372"/>
      <c r="AYD112" s="372"/>
      <c r="AYE112" s="372"/>
      <c r="AYF112" s="372"/>
      <c r="AYG112" s="372"/>
      <c r="AYH112" s="372"/>
      <c r="AYI112" s="372"/>
      <c r="AYJ112" s="372"/>
      <c r="AYK112" s="372"/>
      <c r="AYL112" s="372"/>
      <c r="AYM112" s="372"/>
      <c r="AYN112" s="372"/>
      <c r="AYO112" s="372"/>
      <c r="AYP112" s="372"/>
      <c r="AYQ112" s="372"/>
      <c r="AYR112" s="372"/>
      <c r="AYS112" s="372"/>
      <c r="AYT112" s="372"/>
      <c r="AYU112" s="372"/>
      <c r="AYV112" s="372"/>
      <c r="AYW112" s="372"/>
      <c r="AYX112" s="372"/>
      <c r="AYY112" s="372"/>
      <c r="AYZ112" s="372"/>
      <c r="AZA112" s="372"/>
      <c r="AZB112" s="372"/>
      <c r="AZC112" s="372"/>
      <c r="AZD112" s="372"/>
      <c r="AZE112" s="372"/>
      <c r="AZF112" s="372"/>
      <c r="AZG112" s="372"/>
      <c r="AZH112" s="372"/>
      <c r="AZI112" s="372"/>
      <c r="AZJ112" s="372"/>
      <c r="AZK112" s="372"/>
      <c r="AZL112" s="372"/>
      <c r="AZM112" s="372"/>
      <c r="AZN112" s="372"/>
      <c r="AZO112" s="372"/>
      <c r="AZP112" s="372"/>
      <c r="AZQ112" s="372"/>
      <c r="AZR112" s="372"/>
      <c r="AZS112" s="372"/>
      <c r="AZT112" s="372"/>
      <c r="AZU112" s="372"/>
      <c r="AZV112" s="372"/>
      <c r="AZW112" s="372"/>
      <c r="AZX112" s="372"/>
      <c r="AZY112" s="372"/>
      <c r="AZZ112" s="372"/>
      <c r="BAA112" s="372"/>
      <c r="BAB112" s="372"/>
      <c r="BAC112" s="372"/>
      <c r="BAD112" s="372"/>
      <c r="BAE112" s="372"/>
      <c r="BAF112" s="372"/>
      <c r="BAG112" s="372"/>
      <c r="BAH112" s="372"/>
      <c r="BAI112" s="372"/>
      <c r="BAJ112" s="372"/>
      <c r="BAK112" s="372"/>
      <c r="BAL112" s="372"/>
      <c r="BAM112" s="372"/>
      <c r="BAN112" s="372"/>
      <c r="BAO112" s="372"/>
      <c r="BAP112" s="372"/>
      <c r="BAQ112" s="372"/>
      <c r="BAR112" s="372"/>
      <c r="BAS112" s="372"/>
      <c r="BAT112" s="372"/>
      <c r="BAU112" s="372"/>
      <c r="BAV112" s="372"/>
      <c r="BAW112" s="372"/>
      <c r="BAX112" s="372"/>
      <c r="BAY112" s="372"/>
      <c r="BAZ112" s="372"/>
      <c r="BBA112" s="372"/>
      <c r="BBB112" s="372"/>
      <c r="BBC112" s="372"/>
      <c r="BBD112" s="372"/>
      <c r="BBE112" s="372"/>
      <c r="BBF112" s="372"/>
      <c r="BBG112" s="372"/>
      <c r="BBH112" s="372"/>
      <c r="BBI112" s="372"/>
      <c r="BBJ112" s="372"/>
      <c r="BBK112" s="372"/>
      <c r="BBL112" s="372"/>
      <c r="BBM112" s="372"/>
      <c r="BBN112" s="372"/>
      <c r="BBO112" s="372"/>
      <c r="BBP112" s="372"/>
      <c r="BBQ112" s="372"/>
      <c r="BBR112" s="372"/>
      <c r="BBS112" s="372"/>
      <c r="BBT112" s="372"/>
      <c r="BBU112" s="372"/>
      <c r="BBV112" s="372"/>
      <c r="BBW112" s="372"/>
      <c r="BBX112" s="372"/>
      <c r="BBY112" s="372"/>
      <c r="BBZ112" s="372"/>
      <c r="BCA112" s="372"/>
      <c r="BCB112" s="372"/>
      <c r="BCC112" s="372"/>
      <c r="BCD112" s="372"/>
      <c r="BCE112" s="372"/>
      <c r="BCF112" s="372"/>
      <c r="BCG112" s="372"/>
      <c r="BCH112" s="372"/>
      <c r="BCI112" s="372"/>
      <c r="BCJ112" s="372"/>
      <c r="BCK112" s="372"/>
      <c r="BCL112" s="372"/>
      <c r="BCM112" s="372"/>
      <c r="BCN112" s="372"/>
      <c r="BCO112" s="372"/>
      <c r="BCP112" s="372"/>
      <c r="BCQ112" s="372"/>
      <c r="BCR112" s="372"/>
      <c r="BCS112" s="372"/>
      <c r="BCT112" s="372"/>
      <c r="BCU112" s="372"/>
      <c r="BCV112" s="372"/>
      <c r="BCW112" s="372"/>
      <c r="BCX112" s="372"/>
      <c r="BCY112" s="372"/>
      <c r="BCZ112" s="372"/>
      <c r="BDA112" s="372"/>
      <c r="BDB112" s="372"/>
      <c r="BDC112" s="372"/>
      <c r="BDD112" s="372"/>
      <c r="BDE112" s="372"/>
      <c r="BDF112" s="372"/>
      <c r="BDG112" s="372"/>
      <c r="BDH112" s="372"/>
      <c r="BDI112" s="372"/>
      <c r="BDJ112" s="372"/>
      <c r="BDK112" s="372"/>
      <c r="BDL112" s="372"/>
      <c r="BDM112" s="372"/>
      <c r="BDN112" s="372"/>
      <c r="BDO112" s="372"/>
      <c r="BDP112" s="372"/>
      <c r="BDQ112" s="372"/>
      <c r="BDR112" s="372"/>
      <c r="BDS112" s="372"/>
      <c r="BDT112" s="372"/>
      <c r="BDU112" s="372"/>
      <c r="BDV112" s="372"/>
      <c r="BDW112" s="372"/>
      <c r="BDX112" s="372"/>
      <c r="BDY112" s="372"/>
      <c r="BDZ112" s="372"/>
      <c r="BEA112" s="372"/>
      <c r="BEB112" s="372"/>
      <c r="BEC112" s="372"/>
      <c r="BED112" s="372"/>
      <c r="BEE112" s="372"/>
      <c r="BEF112" s="372"/>
      <c r="BEG112" s="372"/>
      <c r="BEH112" s="372"/>
      <c r="BEI112" s="372"/>
      <c r="BEJ112" s="372"/>
      <c r="BEK112" s="372"/>
      <c r="BEL112" s="372"/>
      <c r="BEM112" s="372"/>
      <c r="BEN112" s="372"/>
      <c r="BEO112" s="372"/>
      <c r="BEP112" s="372"/>
      <c r="BEQ112" s="372"/>
      <c r="BER112" s="372"/>
      <c r="BES112" s="372"/>
      <c r="BET112" s="372"/>
      <c r="BEU112" s="372"/>
      <c r="BEV112" s="372"/>
      <c r="BEW112" s="372"/>
      <c r="BEX112" s="372"/>
      <c r="BEY112" s="372"/>
      <c r="BEZ112" s="372"/>
      <c r="BFA112" s="372"/>
      <c r="BFB112" s="372"/>
      <c r="BFC112" s="372"/>
      <c r="BFD112" s="372"/>
      <c r="BFE112" s="372"/>
      <c r="BFF112" s="372"/>
      <c r="BFG112" s="372"/>
      <c r="BFH112" s="372"/>
      <c r="BFI112" s="372"/>
      <c r="BFJ112" s="372"/>
      <c r="BFK112" s="372"/>
      <c r="BFL112" s="372"/>
      <c r="BFM112" s="372"/>
      <c r="BFN112" s="372"/>
      <c r="BFO112" s="372"/>
      <c r="BFP112" s="372"/>
      <c r="BFQ112" s="372"/>
      <c r="BFR112" s="372"/>
      <c r="BFS112" s="372"/>
      <c r="BFT112" s="372"/>
      <c r="BFU112" s="372"/>
      <c r="BFV112" s="372"/>
      <c r="BFW112" s="372"/>
      <c r="BFX112" s="372"/>
      <c r="BFY112" s="372"/>
      <c r="BFZ112" s="372"/>
      <c r="BGA112" s="372"/>
      <c r="BGB112" s="372"/>
      <c r="BGC112" s="372"/>
      <c r="BGD112" s="372"/>
      <c r="BGE112" s="372"/>
      <c r="BGF112" s="372"/>
      <c r="BGG112" s="372"/>
      <c r="BGH112" s="372"/>
      <c r="BGI112" s="372"/>
      <c r="BGJ112" s="372"/>
      <c r="BGK112" s="372"/>
      <c r="BGL112" s="372"/>
      <c r="BGM112" s="372"/>
      <c r="BGN112" s="372"/>
      <c r="BGO112" s="372"/>
      <c r="BGP112" s="372"/>
      <c r="BGQ112" s="372"/>
      <c r="BGR112" s="372"/>
      <c r="BGS112" s="372"/>
      <c r="BGT112" s="372"/>
      <c r="BGU112" s="372"/>
      <c r="BGV112" s="372"/>
      <c r="BGW112" s="372"/>
      <c r="BGX112" s="372"/>
      <c r="BGY112" s="372"/>
      <c r="BGZ112" s="372"/>
      <c r="BHA112" s="372"/>
      <c r="BHB112" s="372"/>
      <c r="BHC112" s="372"/>
      <c r="BHD112" s="372"/>
      <c r="BHE112" s="372"/>
      <c r="BHF112" s="372"/>
      <c r="BHG112" s="372"/>
      <c r="BHH112" s="372"/>
      <c r="BHI112" s="372"/>
      <c r="BHJ112" s="372"/>
      <c r="BHK112" s="372"/>
      <c r="BHL112" s="372"/>
      <c r="BHM112" s="372"/>
      <c r="BHN112" s="372"/>
      <c r="BHO112" s="372"/>
      <c r="BHP112" s="372"/>
      <c r="BHQ112" s="372"/>
      <c r="BHR112" s="372"/>
      <c r="BHS112" s="372"/>
      <c r="BHT112" s="372"/>
      <c r="BHU112" s="372"/>
      <c r="BHV112" s="372"/>
      <c r="BHW112" s="372"/>
      <c r="BHX112" s="372"/>
      <c r="BHY112" s="372"/>
      <c r="BHZ112" s="372"/>
      <c r="BIA112" s="372"/>
      <c r="BIB112" s="372"/>
      <c r="BIC112" s="372"/>
      <c r="BID112" s="372"/>
      <c r="BIE112" s="372"/>
      <c r="BIF112" s="372"/>
      <c r="BIG112" s="372"/>
      <c r="BIH112" s="372"/>
      <c r="BII112" s="372"/>
      <c r="BIJ112" s="372"/>
      <c r="BIK112" s="372"/>
      <c r="BIL112" s="372"/>
      <c r="BIM112" s="372"/>
      <c r="BIN112" s="372"/>
      <c r="BIO112" s="372"/>
      <c r="BIP112" s="372"/>
      <c r="BIQ112" s="372"/>
      <c r="BIR112" s="372"/>
      <c r="BIS112" s="372"/>
      <c r="BIT112" s="372"/>
      <c r="BIU112" s="372"/>
      <c r="BIV112" s="372"/>
      <c r="BIW112" s="372"/>
      <c r="BIX112" s="372"/>
      <c r="BIY112" s="372"/>
      <c r="BIZ112" s="372"/>
      <c r="BJA112" s="372"/>
      <c r="BJB112" s="372"/>
      <c r="BJC112" s="372"/>
      <c r="BJD112" s="372"/>
      <c r="BJE112" s="372"/>
      <c r="BJF112" s="372"/>
      <c r="BJG112" s="372"/>
      <c r="BJH112" s="372"/>
      <c r="BJI112" s="372"/>
      <c r="BJJ112" s="372"/>
      <c r="BJK112" s="372"/>
      <c r="BJL112" s="372"/>
      <c r="BJM112" s="372"/>
      <c r="BJN112" s="372"/>
      <c r="BJO112" s="372"/>
      <c r="BJP112" s="372"/>
      <c r="BJQ112" s="372"/>
      <c r="BJR112" s="372"/>
      <c r="BJS112" s="372"/>
      <c r="BJT112" s="372"/>
      <c r="BJU112" s="372"/>
      <c r="BJV112" s="372"/>
      <c r="BJW112" s="372"/>
      <c r="BJX112" s="372"/>
      <c r="BJY112" s="372"/>
      <c r="BJZ112" s="372"/>
      <c r="BKA112" s="372"/>
      <c r="BKB112" s="372"/>
      <c r="BKC112" s="372"/>
      <c r="BKD112" s="372"/>
      <c r="BKE112" s="372"/>
      <c r="BKF112" s="372"/>
      <c r="BKG112" s="372"/>
      <c r="BKH112" s="372"/>
      <c r="BKI112" s="372"/>
      <c r="BKJ112" s="372"/>
      <c r="BKK112" s="372"/>
      <c r="BKL112" s="372"/>
      <c r="BKM112" s="372"/>
      <c r="BKN112" s="372"/>
      <c r="BKO112" s="372"/>
      <c r="BKP112" s="372"/>
      <c r="BKQ112" s="372"/>
      <c r="BKR112" s="372"/>
      <c r="BKS112" s="372"/>
      <c r="BKT112" s="372"/>
      <c r="BKU112" s="372"/>
      <c r="BKV112" s="372"/>
      <c r="BKW112" s="372"/>
      <c r="BKX112" s="372"/>
      <c r="BKY112" s="372"/>
      <c r="BKZ112" s="372"/>
      <c r="BLA112" s="372"/>
      <c r="BLB112" s="372"/>
      <c r="BLC112" s="372"/>
      <c r="BLD112" s="372"/>
      <c r="BLE112" s="372"/>
      <c r="BLF112" s="372"/>
      <c r="BLG112" s="372"/>
      <c r="BLH112" s="372"/>
      <c r="BLI112" s="372"/>
      <c r="BLJ112" s="372"/>
      <c r="BLK112" s="372"/>
      <c r="BLL112" s="372"/>
      <c r="BLM112" s="372"/>
      <c r="BLN112" s="372"/>
      <c r="BLO112" s="372"/>
      <c r="BLP112" s="372"/>
      <c r="BLQ112" s="372"/>
      <c r="BLR112" s="372"/>
      <c r="BLS112" s="372"/>
      <c r="BLT112" s="372"/>
      <c r="BLU112" s="372"/>
      <c r="BLV112" s="372"/>
      <c r="BLW112" s="372"/>
      <c r="BLX112" s="372"/>
      <c r="BLY112" s="372"/>
      <c r="BLZ112" s="372"/>
      <c r="BMA112" s="372"/>
      <c r="BMB112" s="372"/>
      <c r="BMC112" s="372"/>
      <c r="BMD112" s="372"/>
      <c r="BME112" s="372"/>
      <c r="BMF112" s="372"/>
      <c r="BMG112" s="372"/>
      <c r="BMH112" s="372"/>
      <c r="BMI112" s="372"/>
      <c r="BMJ112" s="372"/>
      <c r="BMK112" s="372"/>
      <c r="BML112" s="372"/>
      <c r="BMM112" s="372"/>
      <c r="BMN112" s="372"/>
      <c r="BMO112" s="372"/>
      <c r="BMP112" s="372"/>
      <c r="BMQ112" s="372"/>
      <c r="BMR112" s="372"/>
      <c r="BMS112" s="372"/>
      <c r="BMT112" s="372"/>
      <c r="BMU112" s="372"/>
      <c r="BMV112" s="372"/>
      <c r="BMW112" s="372"/>
      <c r="BMX112" s="372"/>
      <c r="BMY112" s="372"/>
      <c r="BMZ112" s="372"/>
      <c r="BNA112" s="372"/>
      <c r="BNB112" s="372"/>
      <c r="BNC112" s="372"/>
      <c r="BND112" s="372"/>
      <c r="BNE112" s="372"/>
      <c r="BNF112" s="372"/>
      <c r="BNG112" s="372"/>
      <c r="BNH112" s="372"/>
      <c r="BNI112" s="372"/>
      <c r="BNJ112" s="372"/>
      <c r="BNK112" s="372"/>
      <c r="BNL112" s="372"/>
      <c r="BNM112" s="372"/>
      <c r="BNN112" s="372"/>
      <c r="BNO112" s="372"/>
      <c r="BNP112" s="372"/>
      <c r="BNQ112" s="372"/>
      <c r="BNR112" s="372"/>
      <c r="BNS112" s="372"/>
      <c r="BNT112" s="372"/>
      <c r="BNU112" s="372"/>
      <c r="BNV112" s="372"/>
      <c r="BNW112" s="372"/>
      <c r="BNX112" s="372"/>
      <c r="BNY112" s="372"/>
      <c r="BNZ112" s="372"/>
      <c r="BOA112" s="372"/>
      <c r="BOB112" s="372"/>
      <c r="BOC112" s="372"/>
      <c r="BOD112" s="372"/>
      <c r="BOE112" s="372"/>
      <c r="BOF112" s="372"/>
      <c r="BOG112" s="372"/>
      <c r="BOH112" s="372"/>
      <c r="BOI112" s="372"/>
      <c r="BOJ112" s="372"/>
      <c r="BOK112" s="372"/>
      <c r="BOL112" s="372"/>
      <c r="BOM112" s="372"/>
      <c r="BON112" s="372"/>
      <c r="BOO112" s="372"/>
      <c r="BOP112" s="372"/>
      <c r="BOQ112" s="372"/>
      <c r="BOR112" s="372"/>
      <c r="BOS112" s="372"/>
      <c r="BOT112" s="372"/>
      <c r="BOU112" s="372"/>
      <c r="BOV112" s="372"/>
      <c r="BOW112" s="372"/>
      <c r="BOX112" s="372"/>
      <c r="BOY112" s="372"/>
      <c r="BOZ112" s="372"/>
      <c r="BPA112" s="372"/>
      <c r="BPB112" s="372"/>
      <c r="BPC112" s="372"/>
      <c r="BPD112" s="372"/>
      <c r="BPE112" s="372"/>
      <c r="BPF112" s="372"/>
      <c r="BPG112" s="372"/>
      <c r="BPH112" s="372"/>
      <c r="BPI112" s="372"/>
      <c r="BPJ112" s="372"/>
      <c r="BPK112" s="372"/>
      <c r="BPL112" s="372"/>
      <c r="BPM112" s="372"/>
      <c r="BPN112" s="372"/>
      <c r="BPO112" s="372"/>
      <c r="BPP112" s="372"/>
      <c r="BPQ112" s="372"/>
      <c r="BPR112" s="372"/>
      <c r="BPS112" s="372"/>
      <c r="BPT112" s="372"/>
      <c r="BPU112" s="372"/>
      <c r="BPV112" s="372"/>
      <c r="BPW112" s="372"/>
      <c r="BPX112" s="372"/>
      <c r="BPY112" s="372"/>
      <c r="BPZ112" s="372"/>
      <c r="BQA112" s="372"/>
      <c r="BQB112" s="372"/>
      <c r="BQC112" s="372"/>
      <c r="BQD112" s="372"/>
      <c r="BQE112" s="372"/>
      <c r="BQF112" s="372"/>
      <c r="BQG112" s="372"/>
      <c r="BQH112" s="372"/>
      <c r="BQI112" s="372"/>
      <c r="BQJ112" s="372"/>
      <c r="BQK112" s="372"/>
      <c r="BQL112" s="372"/>
      <c r="BQM112" s="372"/>
      <c r="BQN112" s="372"/>
      <c r="BQO112" s="372"/>
      <c r="BQP112" s="372"/>
      <c r="BQQ112" s="372"/>
      <c r="BQR112" s="372"/>
      <c r="BQS112" s="372"/>
      <c r="BQT112" s="372"/>
      <c r="BQU112" s="372"/>
      <c r="BQV112" s="372"/>
      <c r="BQW112" s="372"/>
      <c r="BQX112" s="372"/>
      <c r="BQY112" s="372"/>
      <c r="BQZ112" s="372"/>
      <c r="BRA112" s="372"/>
      <c r="BRB112" s="372"/>
      <c r="BRC112" s="372"/>
      <c r="BRD112" s="372"/>
      <c r="BRE112" s="372"/>
      <c r="BRF112" s="372"/>
      <c r="BRG112" s="372"/>
      <c r="BRH112" s="372"/>
      <c r="BRI112" s="372"/>
      <c r="BRJ112" s="372"/>
      <c r="BRK112" s="372"/>
      <c r="BRL112" s="372"/>
      <c r="BRM112" s="372"/>
      <c r="BRN112" s="372"/>
      <c r="BRO112" s="372"/>
      <c r="BRP112" s="372"/>
      <c r="BRQ112" s="372"/>
      <c r="BRR112" s="372"/>
      <c r="BRS112" s="372"/>
      <c r="BRT112" s="372"/>
      <c r="BRU112" s="372"/>
      <c r="BRV112" s="372"/>
      <c r="BRW112" s="372"/>
      <c r="BRX112" s="372"/>
      <c r="BRY112" s="372"/>
      <c r="BRZ112" s="372"/>
      <c r="BSA112" s="372"/>
      <c r="BSB112" s="372"/>
      <c r="BSC112" s="372"/>
      <c r="BSD112" s="372"/>
      <c r="BSE112" s="372"/>
      <c r="BSF112" s="372"/>
      <c r="BSG112" s="372"/>
      <c r="BSH112" s="372"/>
      <c r="BSI112" s="372"/>
      <c r="BSJ112" s="372"/>
      <c r="BSK112" s="372"/>
      <c r="BSL112" s="372"/>
      <c r="BSM112" s="372"/>
      <c r="BSN112" s="372"/>
      <c r="BSO112" s="372"/>
      <c r="BSP112" s="372"/>
      <c r="BSQ112" s="372"/>
      <c r="BSR112" s="372"/>
      <c r="BSS112" s="372"/>
      <c r="BST112" s="372"/>
      <c r="BSU112" s="372"/>
      <c r="BSV112" s="372"/>
      <c r="BSW112" s="372"/>
      <c r="BSX112" s="372"/>
      <c r="BSY112" s="372"/>
      <c r="BSZ112" s="372"/>
      <c r="BTA112" s="372"/>
      <c r="BTB112" s="372"/>
      <c r="BTC112" s="372"/>
      <c r="BTD112" s="372"/>
      <c r="BTE112" s="372"/>
      <c r="BTF112" s="372"/>
      <c r="BTG112" s="372"/>
      <c r="BTH112" s="372"/>
      <c r="BTI112" s="372"/>
      <c r="BTJ112" s="372"/>
      <c r="BTK112" s="372"/>
      <c r="BTL112" s="372"/>
      <c r="BTM112" s="372"/>
      <c r="BTN112" s="372"/>
      <c r="BTO112" s="372"/>
      <c r="BTP112" s="372"/>
      <c r="BTQ112" s="372"/>
      <c r="BTR112" s="372"/>
      <c r="BTS112" s="372"/>
      <c r="BTT112" s="372"/>
      <c r="BTU112" s="372"/>
      <c r="BTV112" s="372"/>
      <c r="BTW112" s="372"/>
      <c r="BTX112" s="372"/>
      <c r="BTY112" s="372"/>
      <c r="BTZ112" s="372"/>
      <c r="BUA112" s="372"/>
      <c r="BUB112" s="372"/>
      <c r="BUC112" s="372"/>
      <c r="BUD112" s="372"/>
      <c r="BUE112" s="372"/>
      <c r="BUF112" s="372"/>
      <c r="BUG112" s="372"/>
      <c r="BUH112" s="372"/>
      <c r="BUI112" s="372"/>
      <c r="BUJ112" s="372"/>
      <c r="BUK112" s="372"/>
      <c r="BUL112" s="372"/>
      <c r="BUM112" s="372"/>
      <c r="BUN112" s="372"/>
      <c r="BUO112" s="372"/>
      <c r="BUP112" s="372"/>
      <c r="BUQ112" s="372"/>
      <c r="BUR112" s="372"/>
      <c r="BUS112" s="372"/>
      <c r="BUT112" s="372"/>
      <c r="BUU112" s="372"/>
      <c r="BUV112" s="372"/>
      <c r="BUW112" s="372"/>
      <c r="BUX112" s="372"/>
      <c r="BUY112" s="372"/>
      <c r="BUZ112" s="372"/>
      <c r="BVA112" s="372"/>
      <c r="BVB112" s="372"/>
      <c r="BVC112" s="372"/>
      <c r="BVD112" s="372"/>
      <c r="BVE112" s="372"/>
      <c r="BVF112" s="372"/>
      <c r="BVG112" s="372"/>
      <c r="BVH112" s="372"/>
      <c r="BVI112" s="372"/>
      <c r="BVJ112" s="372"/>
      <c r="BVK112" s="372"/>
      <c r="BVL112" s="372"/>
      <c r="BVM112" s="372"/>
      <c r="BVN112" s="372"/>
      <c r="BVO112" s="372"/>
      <c r="BVP112" s="372"/>
      <c r="BVQ112" s="372"/>
      <c r="BVR112" s="372"/>
      <c r="BVS112" s="372"/>
      <c r="BVT112" s="372"/>
      <c r="BVU112" s="372"/>
      <c r="BVV112" s="372"/>
      <c r="BVW112" s="372"/>
      <c r="BVX112" s="372"/>
      <c r="BVY112" s="372"/>
      <c r="BVZ112" s="372"/>
      <c r="BWA112" s="372"/>
      <c r="BWB112" s="372"/>
      <c r="BWC112" s="372"/>
      <c r="BWD112" s="372"/>
      <c r="BWE112" s="372"/>
      <c r="BWF112" s="372"/>
      <c r="BWG112" s="372"/>
      <c r="BWH112" s="372"/>
      <c r="BWI112" s="372"/>
      <c r="BWJ112" s="372"/>
      <c r="BWK112" s="372"/>
      <c r="BWL112" s="372"/>
      <c r="BWM112" s="372"/>
      <c r="BWN112" s="372"/>
      <c r="BWO112" s="372"/>
      <c r="BWP112" s="372"/>
      <c r="BWQ112" s="372"/>
      <c r="BWR112" s="372"/>
      <c r="BWS112" s="372"/>
      <c r="BWT112" s="372"/>
      <c r="BWU112" s="372"/>
      <c r="BWV112" s="372"/>
      <c r="BWW112" s="372"/>
      <c r="BWX112" s="372"/>
      <c r="BWY112" s="372"/>
      <c r="BWZ112" s="372"/>
      <c r="BXA112" s="372"/>
      <c r="BXB112" s="372"/>
      <c r="BXC112" s="372"/>
      <c r="BXD112" s="372"/>
      <c r="BXE112" s="372"/>
      <c r="BXF112" s="372"/>
      <c r="BXG112" s="372"/>
      <c r="BXH112" s="372"/>
      <c r="BXI112" s="372"/>
      <c r="BXJ112" s="372"/>
      <c r="BXK112" s="372"/>
      <c r="BXL112" s="372"/>
      <c r="BXM112" s="372"/>
      <c r="BXN112" s="372"/>
      <c r="BXO112" s="372"/>
      <c r="BXP112" s="372"/>
      <c r="BXQ112" s="372"/>
      <c r="BXR112" s="372"/>
      <c r="BXS112" s="372"/>
      <c r="BXT112" s="372"/>
      <c r="BXU112" s="372"/>
      <c r="BXV112" s="372"/>
      <c r="BXW112" s="372"/>
      <c r="BXX112" s="372"/>
      <c r="BXY112" s="372"/>
      <c r="BXZ112" s="372"/>
      <c r="BYA112" s="372"/>
      <c r="BYB112" s="372"/>
      <c r="BYC112" s="372"/>
      <c r="BYD112" s="372"/>
      <c r="BYE112" s="372"/>
      <c r="BYF112" s="372"/>
      <c r="BYG112" s="372"/>
      <c r="BYH112" s="372"/>
      <c r="BYI112" s="372"/>
      <c r="BYJ112" s="372"/>
      <c r="BYK112" s="372"/>
      <c r="BYL112" s="372"/>
      <c r="BYM112" s="372"/>
      <c r="BYN112" s="372"/>
      <c r="BYO112" s="372"/>
      <c r="BYP112" s="372"/>
      <c r="BYQ112" s="372"/>
      <c r="BYR112" s="372"/>
      <c r="BYS112" s="372"/>
      <c r="BYT112" s="372"/>
      <c r="BYU112" s="372"/>
      <c r="BYV112" s="372"/>
      <c r="BYW112" s="372"/>
      <c r="BYX112" s="372"/>
      <c r="BYY112" s="372"/>
      <c r="BYZ112" s="372"/>
      <c r="BZA112" s="372"/>
      <c r="BZB112" s="372"/>
      <c r="BZC112" s="372"/>
      <c r="BZD112" s="372"/>
      <c r="BZE112" s="372"/>
      <c r="BZF112" s="372"/>
      <c r="BZG112" s="372"/>
      <c r="BZH112" s="372"/>
      <c r="BZI112" s="372"/>
      <c r="BZJ112" s="372"/>
      <c r="BZK112" s="372"/>
      <c r="BZL112" s="372"/>
      <c r="BZM112" s="372"/>
      <c r="BZN112" s="372"/>
      <c r="BZO112" s="372"/>
      <c r="BZP112" s="372"/>
      <c r="BZQ112" s="372"/>
      <c r="BZR112" s="372"/>
      <c r="BZS112" s="372"/>
      <c r="BZT112" s="372"/>
      <c r="BZU112" s="372"/>
      <c r="BZV112" s="372"/>
      <c r="BZW112" s="372"/>
      <c r="BZX112" s="372"/>
      <c r="BZY112" s="372"/>
      <c r="BZZ112" s="372"/>
      <c r="CAA112" s="372"/>
      <c r="CAB112" s="372"/>
      <c r="CAC112" s="372"/>
      <c r="CAD112" s="372"/>
      <c r="CAE112" s="372"/>
      <c r="CAF112" s="372"/>
      <c r="CAG112" s="372"/>
      <c r="CAH112" s="372"/>
      <c r="CAI112" s="372"/>
      <c r="CAJ112" s="372"/>
      <c r="CAK112" s="372"/>
      <c r="CAL112" s="372"/>
      <c r="CAM112" s="372"/>
      <c r="CAN112" s="372"/>
      <c r="CAO112" s="372"/>
      <c r="CAP112" s="372"/>
      <c r="CAQ112" s="372"/>
      <c r="CAR112" s="372"/>
      <c r="CAS112" s="372"/>
      <c r="CAT112" s="372"/>
      <c r="CAU112" s="372"/>
      <c r="CAV112" s="372"/>
      <c r="CAW112" s="372"/>
      <c r="CAX112" s="372"/>
      <c r="CAY112" s="372"/>
      <c r="CAZ112" s="372"/>
      <c r="CBA112" s="372"/>
      <c r="CBB112" s="372"/>
      <c r="CBC112" s="372"/>
      <c r="CBD112" s="372"/>
      <c r="CBE112" s="372"/>
      <c r="CBF112" s="372"/>
      <c r="CBG112" s="372"/>
      <c r="CBH112" s="372"/>
      <c r="CBI112" s="372"/>
      <c r="CBJ112" s="372"/>
      <c r="CBK112" s="372"/>
      <c r="CBL112" s="372"/>
      <c r="CBM112" s="372"/>
      <c r="CBN112" s="372"/>
      <c r="CBO112" s="372"/>
      <c r="CBP112" s="372"/>
      <c r="CBQ112" s="372"/>
      <c r="CBR112" s="372"/>
      <c r="CBS112" s="372"/>
      <c r="CBT112" s="372"/>
      <c r="CBU112" s="372"/>
      <c r="CBV112" s="372"/>
      <c r="CBW112" s="372"/>
      <c r="CBX112" s="372"/>
      <c r="CBY112" s="372"/>
      <c r="CBZ112" s="372"/>
      <c r="CCA112" s="372"/>
      <c r="CCB112" s="372"/>
      <c r="CCC112" s="372"/>
      <c r="CCD112" s="372"/>
      <c r="CCE112" s="372"/>
      <c r="CCF112" s="372"/>
      <c r="CCG112" s="372"/>
      <c r="CCH112" s="372"/>
      <c r="CCI112" s="372"/>
      <c r="CCJ112" s="372"/>
      <c r="CCK112" s="372"/>
      <c r="CCL112" s="372"/>
      <c r="CCM112" s="372"/>
      <c r="CCN112" s="372"/>
      <c r="CCO112" s="372"/>
      <c r="CCP112" s="372"/>
      <c r="CCQ112" s="372"/>
      <c r="CCR112" s="372"/>
      <c r="CCS112" s="372"/>
      <c r="CCT112" s="372"/>
      <c r="CCU112" s="372"/>
      <c r="CCV112" s="372"/>
      <c r="CCW112" s="372"/>
      <c r="CCX112" s="372"/>
      <c r="CCY112" s="372"/>
      <c r="CCZ112" s="372"/>
      <c r="CDA112" s="372"/>
      <c r="CDB112" s="372"/>
      <c r="CDC112" s="372"/>
      <c r="CDD112" s="372"/>
      <c r="CDE112" s="372"/>
      <c r="CDF112" s="372"/>
      <c r="CDG112" s="372"/>
      <c r="CDH112" s="372"/>
      <c r="CDI112" s="372"/>
      <c r="CDJ112" s="372"/>
      <c r="CDK112" s="372"/>
      <c r="CDL112" s="372"/>
      <c r="CDM112" s="372"/>
      <c r="CDN112" s="372"/>
      <c r="CDO112" s="372"/>
      <c r="CDP112" s="372"/>
      <c r="CDQ112" s="372"/>
      <c r="CDR112" s="372"/>
      <c r="CDS112" s="372"/>
      <c r="CDT112" s="372"/>
      <c r="CDU112" s="372"/>
      <c r="CDV112" s="372"/>
      <c r="CDW112" s="372"/>
      <c r="CDX112" s="372"/>
      <c r="CDY112" s="372"/>
      <c r="CDZ112" s="372"/>
      <c r="CEA112" s="372"/>
      <c r="CEB112" s="372"/>
      <c r="CEC112" s="372"/>
      <c r="CED112" s="372"/>
      <c r="CEE112" s="372"/>
      <c r="CEF112" s="372"/>
      <c r="CEG112" s="372"/>
      <c r="CEH112" s="372"/>
      <c r="CEI112" s="372"/>
      <c r="CEJ112" s="372"/>
      <c r="CEK112" s="372"/>
      <c r="CEL112" s="372"/>
      <c r="CEM112" s="372"/>
      <c r="CEN112" s="372"/>
      <c r="CEO112" s="372"/>
      <c r="CEP112" s="372"/>
      <c r="CEQ112" s="372"/>
      <c r="CER112" s="372"/>
      <c r="CES112" s="372"/>
      <c r="CET112" s="372"/>
      <c r="CEU112" s="372"/>
      <c r="CEV112" s="372"/>
      <c r="CEW112" s="372"/>
      <c r="CEX112" s="372"/>
      <c r="CEY112" s="372"/>
      <c r="CEZ112" s="372"/>
      <c r="CFA112" s="372"/>
      <c r="CFB112" s="372"/>
      <c r="CFC112" s="372"/>
      <c r="CFD112" s="372"/>
      <c r="CFE112" s="372"/>
      <c r="CFF112" s="372"/>
      <c r="CFG112" s="372"/>
      <c r="CFH112" s="372"/>
      <c r="CFI112" s="372"/>
      <c r="CFJ112" s="372"/>
      <c r="CFK112" s="372"/>
      <c r="CFL112" s="372"/>
      <c r="CFM112" s="372"/>
      <c r="CFN112" s="372"/>
      <c r="CFO112" s="372"/>
      <c r="CFP112" s="372"/>
      <c r="CFQ112" s="372"/>
      <c r="CFR112" s="372"/>
      <c r="CFS112" s="372"/>
      <c r="CFT112" s="372"/>
      <c r="CFU112" s="372"/>
      <c r="CFV112" s="372"/>
      <c r="CFW112" s="372"/>
      <c r="CFX112" s="372"/>
      <c r="CFY112" s="372"/>
      <c r="CFZ112" s="372"/>
      <c r="CGA112" s="372"/>
      <c r="CGB112" s="372"/>
      <c r="CGC112" s="372"/>
      <c r="CGD112" s="372"/>
      <c r="CGE112" s="372"/>
      <c r="CGF112" s="372"/>
      <c r="CGG112" s="372"/>
      <c r="CGH112" s="372"/>
      <c r="CGI112" s="372"/>
      <c r="CGJ112" s="372"/>
      <c r="CGK112" s="372"/>
      <c r="CGL112" s="372"/>
      <c r="CGM112" s="372"/>
      <c r="CGN112" s="372"/>
      <c r="CGO112" s="372"/>
      <c r="CGP112" s="372"/>
      <c r="CGQ112" s="372"/>
      <c r="CGR112" s="372"/>
      <c r="CGS112" s="372"/>
      <c r="CGT112" s="372"/>
      <c r="CGU112" s="372"/>
      <c r="CGV112" s="372"/>
      <c r="CGW112" s="372"/>
      <c r="CGX112" s="372"/>
      <c r="CGY112" s="372"/>
      <c r="CGZ112" s="372"/>
      <c r="CHA112" s="372"/>
      <c r="CHB112" s="372"/>
      <c r="CHC112" s="372"/>
      <c r="CHD112" s="372"/>
      <c r="CHE112" s="372"/>
      <c r="CHF112" s="372"/>
      <c r="CHG112" s="372"/>
      <c r="CHH112" s="372"/>
      <c r="CHI112" s="372"/>
      <c r="CHJ112" s="372"/>
      <c r="CHK112" s="372"/>
      <c r="CHL112" s="372"/>
      <c r="CHM112" s="372"/>
      <c r="CHN112" s="372"/>
      <c r="CHO112" s="372"/>
      <c r="CHP112" s="372"/>
      <c r="CHQ112" s="372"/>
      <c r="CHR112" s="372"/>
      <c r="CHS112" s="372"/>
      <c r="CHT112" s="372"/>
      <c r="CHU112" s="372"/>
      <c r="CHV112" s="372"/>
      <c r="CHW112" s="372"/>
      <c r="CHX112" s="372"/>
      <c r="CHY112" s="372"/>
      <c r="CHZ112" s="372"/>
      <c r="CIA112" s="372"/>
      <c r="CIB112" s="372"/>
      <c r="CIC112" s="372"/>
      <c r="CID112" s="372"/>
      <c r="CIE112" s="372"/>
      <c r="CIF112" s="372"/>
      <c r="CIG112" s="372"/>
      <c r="CIH112" s="372"/>
      <c r="CII112" s="372"/>
      <c r="CIJ112" s="372"/>
      <c r="CIK112" s="372"/>
      <c r="CIL112" s="372"/>
      <c r="CIM112" s="372"/>
      <c r="CIN112" s="372"/>
      <c r="CIO112" s="372"/>
      <c r="CIP112" s="372"/>
      <c r="CIQ112" s="372"/>
      <c r="CIR112" s="372"/>
      <c r="CIS112" s="372"/>
      <c r="CIT112" s="372"/>
      <c r="CIU112" s="372"/>
      <c r="CIV112" s="372"/>
      <c r="CIW112" s="372"/>
      <c r="CIX112" s="372"/>
      <c r="CIY112" s="372"/>
      <c r="CIZ112" s="372"/>
      <c r="CJA112" s="372"/>
      <c r="CJB112" s="372"/>
      <c r="CJC112" s="372"/>
      <c r="CJD112" s="372"/>
      <c r="CJE112" s="372"/>
      <c r="CJF112" s="372"/>
      <c r="CJG112" s="372"/>
      <c r="CJH112" s="372"/>
      <c r="CJI112" s="372"/>
      <c r="CJJ112" s="372"/>
      <c r="CJK112" s="372"/>
      <c r="CJL112" s="372"/>
      <c r="CJM112" s="372"/>
      <c r="CJN112" s="372"/>
      <c r="CJO112" s="372"/>
      <c r="CJP112" s="372"/>
      <c r="CJQ112" s="372"/>
      <c r="CJR112" s="372"/>
      <c r="CJS112" s="372"/>
      <c r="CJT112" s="372"/>
      <c r="CJU112" s="372"/>
      <c r="CJV112" s="372"/>
      <c r="CJW112" s="372"/>
      <c r="CJX112" s="372"/>
      <c r="CJY112" s="372"/>
      <c r="CJZ112" s="372"/>
      <c r="CKA112" s="372"/>
      <c r="CKB112" s="372"/>
      <c r="CKC112" s="372"/>
      <c r="CKD112" s="372"/>
      <c r="CKE112" s="372"/>
      <c r="CKF112" s="372"/>
      <c r="CKG112" s="372"/>
      <c r="CKH112" s="372"/>
      <c r="CKI112" s="372"/>
      <c r="CKJ112" s="372"/>
      <c r="CKK112" s="372"/>
      <c r="CKL112" s="372"/>
      <c r="CKM112" s="372"/>
      <c r="CKN112" s="372"/>
      <c r="CKO112" s="372"/>
      <c r="CKP112" s="372"/>
      <c r="CKQ112" s="372"/>
      <c r="CKR112" s="372"/>
      <c r="CKS112" s="372"/>
      <c r="CKT112" s="372"/>
      <c r="CKU112" s="372"/>
      <c r="CKV112" s="372"/>
      <c r="CKW112" s="372"/>
      <c r="CKX112" s="372"/>
      <c r="CKY112" s="372"/>
      <c r="CKZ112" s="372"/>
      <c r="CLA112" s="372"/>
      <c r="CLB112" s="372"/>
      <c r="CLC112" s="372"/>
      <c r="CLD112" s="372"/>
      <c r="CLE112" s="372"/>
      <c r="CLF112" s="372"/>
      <c r="CLG112" s="372"/>
      <c r="CLH112" s="372"/>
      <c r="CLI112" s="372"/>
      <c r="CLJ112" s="372"/>
      <c r="CLK112" s="372"/>
      <c r="CLL112" s="372"/>
      <c r="CLM112" s="372"/>
      <c r="CLN112" s="372"/>
      <c r="CLO112" s="372"/>
      <c r="CLP112" s="372"/>
      <c r="CLQ112" s="372"/>
      <c r="CLR112" s="372"/>
      <c r="CLS112" s="372"/>
      <c r="CLT112" s="372"/>
      <c r="CLU112" s="372"/>
      <c r="CLV112" s="372"/>
      <c r="CLW112" s="372"/>
      <c r="CLX112" s="372"/>
      <c r="CLY112" s="372"/>
      <c r="CLZ112" s="372"/>
      <c r="CMA112" s="372"/>
      <c r="CMB112" s="372"/>
      <c r="CMC112" s="372"/>
      <c r="CMD112" s="372"/>
      <c r="CME112" s="372"/>
      <c r="CMF112" s="372"/>
      <c r="CMG112" s="372"/>
      <c r="CMH112" s="372"/>
      <c r="CMI112" s="372"/>
      <c r="CMJ112" s="372"/>
      <c r="CMK112" s="372"/>
      <c r="CML112" s="372"/>
      <c r="CMM112" s="372"/>
      <c r="CMN112" s="372"/>
      <c r="CMO112" s="372"/>
      <c r="CMP112" s="372"/>
      <c r="CMQ112" s="372"/>
      <c r="CMR112" s="372"/>
      <c r="CMS112" s="372"/>
      <c r="CMT112" s="372"/>
      <c r="CMU112" s="372"/>
      <c r="CMV112" s="372"/>
      <c r="CMW112" s="372"/>
      <c r="CMX112" s="372"/>
      <c r="CMY112" s="372"/>
      <c r="CMZ112" s="372"/>
      <c r="CNA112" s="372"/>
      <c r="CNB112" s="372"/>
      <c r="CNC112" s="372"/>
      <c r="CND112" s="372"/>
      <c r="CNE112" s="372"/>
      <c r="CNF112" s="372"/>
      <c r="CNG112" s="372"/>
      <c r="CNH112" s="372"/>
      <c r="CNI112" s="372"/>
      <c r="CNJ112" s="372"/>
      <c r="CNK112" s="372"/>
      <c r="CNL112" s="372"/>
      <c r="CNM112" s="372"/>
      <c r="CNN112" s="372"/>
      <c r="CNO112" s="372"/>
      <c r="CNP112" s="372"/>
      <c r="CNQ112" s="372"/>
      <c r="CNR112" s="372"/>
      <c r="CNS112" s="372"/>
      <c r="CNT112" s="372"/>
      <c r="CNU112" s="372"/>
      <c r="CNV112" s="372"/>
      <c r="CNW112" s="372"/>
      <c r="CNX112" s="372"/>
      <c r="CNY112" s="372"/>
      <c r="CNZ112" s="372"/>
      <c r="COA112" s="372"/>
      <c r="COB112" s="372"/>
      <c r="COC112" s="372"/>
      <c r="COD112" s="372"/>
      <c r="COE112" s="372"/>
      <c r="COF112" s="372"/>
      <c r="COG112" s="372"/>
      <c r="COH112" s="372"/>
      <c r="COI112" s="372"/>
      <c r="COJ112" s="372"/>
      <c r="COK112" s="372"/>
      <c r="COL112" s="372"/>
      <c r="COM112" s="372"/>
      <c r="CON112" s="372"/>
      <c r="COO112" s="372"/>
      <c r="COP112" s="372"/>
      <c r="COQ112" s="372"/>
      <c r="COR112" s="372"/>
      <c r="COS112" s="372"/>
      <c r="COT112" s="372"/>
      <c r="COU112" s="372"/>
      <c r="COV112" s="372"/>
      <c r="COW112" s="372"/>
      <c r="COX112" s="372"/>
      <c r="COY112" s="372"/>
      <c r="COZ112" s="372"/>
      <c r="CPA112" s="372"/>
      <c r="CPB112" s="372"/>
      <c r="CPC112" s="372"/>
      <c r="CPD112" s="372"/>
      <c r="CPE112" s="372"/>
      <c r="CPF112" s="372"/>
      <c r="CPG112" s="372"/>
      <c r="CPH112" s="372"/>
      <c r="CPI112" s="372"/>
      <c r="CPJ112" s="372"/>
      <c r="CPK112" s="372"/>
      <c r="CPL112" s="372"/>
      <c r="CPM112" s="372"/>
      <c r="CPN112" s="372"/>
      <c r="CPO112" s="372"/>
      <c r="CPP112" s="372"/>
      <c r="CPQ112" s="372"/>
      <c r="CPR112" s="372"/>
      <c r="CPS112" s="372"/>
      <c r="CPT112" s="372"/>
      <c r="CPU112" s="372"/>
      <c r="CPV112" s="372"/>
      <c r="CPW112" s="372"/>
      <c r="CPX112" s="372"/>
      <c r="CPY112" s="372"/>
      <c r="CPZ112" s="372"/>
      <c r="CQA112" s="372"/>
      <c r="CQB112" s="372"/>
      <c r="CQC112" s="372"/>
      <c r="CQD112" s="372"/>
      <c r="CQE112" s="372"/>
      <c r="CQF112" s="372"/>
      <c r="CQG112" s="372"/>
      <c r="CQH112" s="372"/>
      <c r="CQI112" s="372"/>
      <c r="CQJ112" s="372"/>
      <c r="CQK112" s="372"/>
      <c r="CQL112" s="372"/>
      <c r="CQM112" s="372"/>
      <c r="CQN112" s="372"/>
      <c r="CQO112" s="372"/>
      <c r="CQP112" s="372"/>
      <c r="CQQ112" s="372"/>
      <c r="CQR112" s="372"/>
      <c r="CQS112" s="372"/>
      <c r="CQT112" s="372"/>
      <c r="CQU112" s="372"/>
      <c r="CQV112" s="372"/>
      <c r="CQW112" s="372"/>
      <c r="CQX112" s="372"/>
      <c r="CQY112" s="372"/>
      <c r="CQZ112" s="372"/>
      <c r="CRA112" s="372"/>
      <c r="CRB112" s="372"/>
      <c r="CRC112" s="372"/>
      <c r="CRD112" s="372"/>
      <c r="CRE112" s="372"/>
      <c r="CRF112" s="372"/>
      <c r="CRG112" s="372"/>
      <c r="CRH112" s="372"/>
      <c r="CRI112" s="372"/>
      <c r="CRJ112" s="372"/>
      <c r="CRK112" s="372"/>
      <c r="CRL112" s="372"/>
      <c r="CRM112" s="372"/>
      <c r="CRN112" s="372"/>
      <c r="CRO112" s="372"/>
      <c r="CRP112" s="372"/>
      <c r="CRQ112" s="372"/>
      <c r="CRR112" s="372"/>
      <c r="CRS112" s="372"/>
      <c r="CRT112" s="372"/>
      <c r="CRU112" s="372"/>
      <c r="CRV112" s="372"/>
      <c r="CRW112" s="372"/>
      <c r="CRX112" s="372"/>
      <c r="CRY112" s="372"/>
      <c r="CRZ112" s="372"/>
      <c r="CSA112" s="372"/>
      <c r="CSB112" s="372"/>
      <c r="CSC112" s="372"/>
      <c r="CSD112" s="372"/>
      <c r="CSE112" s="372"/>
      <c r="CSF112" s="372"/>
      <c r="CSG112" s="372"/>
      <c r="CSH112" s="372"/>
      <c r="CSI112" s="372"/>
      <c r="CSJ112" s="372"/>
      <c r="CSK112" s="372"/>
      <c r="CSL112" s="372"/>
      <c r="CSM112" s="372"/>
      <c r="CSN112" s="372"/>
      <c r="CSO112" s="372"/>
      <c r="CSP112" s="372"/>
      <c r="CSQ112" s="372"/>
      <c r="CSR112" s="372"/>
      <c r="CSS112" s="372"/>
      <c r="CST112" s="372"/>
      <c r="CSU112" s="372"/>
      <c r="CSV112" s="372"/>
      <c r="CSW112" s="372"/>
      <c r="CSX112" s="372"/>
      <c r="CSY112" s="372"/>
      <c r="CSZ112" s="372"/>
      <c r="CTA112" s="372"/>
      <c r="CTB112" s="372"/>
      <c r="CTC112" s="372"/>
      <c r="CTD112" s="372"/>
      <c r="CTE112" s="372"/>
      <c r="CTF112" s="372"/>
      <c r="CTG112" s="372"/>
      <c r="CTH112" s="372"/>
      <c r="CTI112" s="372"/>
      <c r="CTJ112" s="372"/>
      <c r="CTK112" s="372"/>
      <c r="CTL112" s="372"/>
      <c r="CTM112" s="372"/>
      <c r="CTN112" s="372"/>
      <c r="CTO112" s="372"/>
      <c r="CTP112" s="372"/>
      <c r="CTQ112" s="372"/>
      <c r="CTR112" s="372"/>
      <c r="CTS112" s="372"/>
      <c r="CTT112" s="372"/>
      <c r="CTU112" s="372"/>
      <c r="CTV112" s="372"/>
      <c r="CTW112" s="372"/>
      <c r="CTX112" s="372"/>
      <c r="CTY112" s="372"/>
      <c r="CTZ112" s="372"/>
      <c r="CUA112" s="372"/>
      <c r="CUB112" s="372"/>
      <c r="CUC112" s="372"/>
      <c r="CUD112" s="372"/>
      <c r="CUE112" s="372"/>
      <c r="CUF112" s="372"/>
      <c r="CUG112" s="372"/>
      <c r="CUH112" s="372"/>
      <c r="CUI112" s="372"/>
      <c r="CUJ112" s="372"/>
      <c r="CUK112" s="372"/>
      <c r="CUL112" s="372"/>
      <c r="CUM112" s="372"/>
      <c r="CUN112" s="372"/>
      <c r="CUO112" s="372"/>
      <c r="CUP112" s="372"/>
      <c r="CUQ112" s="372"/>
      <c r="CUR112" s="372"/>
      <c r="CUS112" s="372"/>
      <c r="CUT112" s="372"/>
      <c r="CUU112" s="372"/>
      <c r="CUV112" s="372"/>
      <c r="CUW112" s="372"/>
      <c r="CUX112" s="372"/>
      <c r="CUY112" s="372"/>
      <c r="CUZ112" s="372"/>
      <c r="CVA112" s="372"/>
      <c r="CVB112" s="372"/>
      <c r="CVC112" s="372"/>
      <c r="CVD112" s="372"/>
      <c r="CVE112" s="372"/>
      <c r="CVF112" s="372"/>
      <c r="CVG112" s="372"/>
      <c r="CVH112" s="372"/>
      <c r="CVI112" s="372"/>
      <c r="CVJ112" s="372"/>
      <c r="CVK112" s="372"/>
      <c r="CVL112" s="372"/>
      <c r="CVM112" s="372"/>
      <c r="CVN112" s="372"/>
      <c r="CVO112" s="372"/>
      <c r="CVP112" s="372"/>
      <c r="CVQ112" s="372"/>
      <c r="CVR112" s="372"/>
      <c r="CVS112" s="372"/>
      <c r="CVT112" s="372"/>
      <c r="CVU112" s="372"/>
      <c r="CVV112" s="372"/>
      <c r="CVW112" s="372"/>
      <c r="CVX112" s="372"/>
      <c r="CVY112" s="372"/>
      <c r="CVZ112" s="372"/>
      <c r="CWA112" s="372"/>
      <c r="CWB112" s="372"/>
      <c r="CWC112" s="372"/>
      <c r="CWD112" s="372"/>
      <c r="CWE112" s="372"/>
      <c r="CWF112" s="372"/>
      <c r="CWG112" s="372"/>
      <c r="CWH112" s="372"/>
      <c r="CWI112" s="372"/>
      <c r="CWJ112" s="372"/>
      <c r="CWK112" s="372"/>
      <c r="CWL112" s="372"/>
      <c r="CWM112" s="372"/>
      <c r="CWN112" s="372"/>
      <c r="CWO112" s="372"/>
      <c r="CWP112" s="372"/>
      <c r="CWQ112" s="372"/>
      <c r="CWR112" s="372"/>
      <c r="CWS112" s="372"/>
      <c r="CWT112" s="372"/>
      <c r="CWU112" s="372"/>
      <c r="CWV112" s="372"/>
      <c r="CWW112" s="372"/>
      <c r="CWX112" s="372"/>
      <c r="CWY112" s="372"/>
      <c r="CWZ112" s="372"/>
      <c r="CXA112" s="372"/>
      <c r="CXB112" s="372"/>
      <c r="CXC112" s="372"/>
      <c r="CXD112" s="372"/>
      <c r="CXE112" s="372"/>
      <c r="CXF112" s="372"/>
      <c r="CXG112" s="372"/>
      <c r="CXH112" s="372"/>
      <c r="CXI112" s="372"/>
      <c r="CXJ112" s="372"/>
      <c r="CXK112" s="372"/>
      <c r="CXL112" s="372"/>
      <c r="CXM112" s="372"/>
      <c r="CXN112" s="372"/>
      <c r="CXO112" s="372"/>
      <c r="CXP112" s="372"/>
      <c r="CXQ112" s="372"/>
      <c r="CXR112" s="372"/>
      <c r="CXS112" s="372"/>
      <c r="CXT112" s="372"/>
      <c r="CXU112" s="372"/>
      <c r="CXV112" s="372"/>
      <c r="CXW112" s="372"/>
      <c r="CXX112" s="372"/>
      <c r="CXY112" s="372"/>
      <c r="CXZ112" s="372"/>
      <c r="CYA112" s="372"/>
      <c r="CYB112" s="372"/>
      <c r="CYC112" s="372"/>
      <c r="CYD112" s="372"/>
      <c r="CYE112" s="372"/>
      <c r="CYF112" s="372"/>
      <c r="CYG112" s="372"/>
      <c r="CYH112" s="372"/>
      <c r="CYI112" s="372"/>
      <c r="CYJ112" s="372"/>
      <c r="CYK112" s="372"/>
      <c r="CYL112" s="372"/>
      <c r="CYM112" s="372"/>
      <c r="CYN112" s="372"/>
      <c r="CYO112" s="372"/>
      <c r="CYP112" s="372"/>
      <c r="CYQ112" s="372"/>
      <c r="CYR112" s="372"/>
      <c r="CYS112" s="372"/>
      <c r="CYT112" s="372"/>
      <c r="CYU112" s="372"/>
      <c r="CYV112" s="372"/>
      <c r="CYW112" s="372"/>
      <c r="CYX112" s="372"/>
      <c r="CYY112" s="372"/>
      <c r="CYZ112" s="372"/>
      <c r="CZA112" s="372"/>
      <c r="CZB112" s="372"/>
      <c r="CZC112" s="372"/>
      <c r="CZD112" s="372"/>
      <c r="CZE112" s="372"/>
      <c r="CZF112" s="372"/>
      <c r="CZG112" s="372"/>
      <c r="CZH112" s="372"/>
      <c r="CZI112" s="372"/>
      <c r="CZJ112" s="372"/>
      <c r="CZK112" s="372"/>
      <c r="CZL112" s="372"/>
      <c r="CZM112" s="372"/>
      <c r="CZN112" s="372"/>
      <c r="CZO112" s="372"/>
      <c r="CZP112" s="372"/>
      <c r="CZQ112" s="372"/>
      <c r="CZR112" s="372"/>
      <c r="CZS112" s="372"/>
      <c r="CZT112" s="372"/>
      <c r="CZU112" s="372"/>
      <c r="CZV112" s="372"/>
      <c r="CZW112" s="372"/>
      <c r="CZX112" s="372"/>
      <c r="CZY112" s="372"/>
      <c r="CZZ112" s="372"/>
      <c r="DAA112" s="372"/>
      <c r="DAB112" s="372"/>
      <c r="DAC112" s="372"/>
      <c r="DAD112" s="372"/>
      <c r="DAE112" s="372"/>
      <c r="DAF112" s="372"/>
      <c r="DAG112" s="372"/>
      <c r="DAH112" s="372"/>
      <c r="DAI112" s="372"/>
      <c r="DAJ112" s="372"/>
      <c r="DAK112" s="372"/>
      <c r="DAL112" s="372"/>
      <c r="DAM112" s="372"/>
      <c r="DAN112" s="372"/>
      <c r="DAO112" s="372"/>
      <c r="DAP112" s="372"/>
      <c r="DAQ112" s="372"/>
      <c r="DAR112" s="372"/>
      <c r="DAS112" s="372"/>
      <c r="DAT112" s="372"/>
      <c r="DAU112" s="372"/>
      <c r="DAV112" s="372"/>
      <c r="DAW112" s="372"/>
      <c r="DAX112" s="372"/>
      <c r="DAY112" s="372"/>
      <c r="DAZ112" s="372"/>
      <c r="DBA112" s="372"/>
      <c r="DBB112" s="372"/>
      <c r="DBC112" s="372"/>
      <c r="DBD112" s="372"/>
      <c r="DBE112" s="372"/>
      <c r="DBF112" s="372"/>
      <c r="DBG112" s="372"/>
      <c r="DBH112" s="372"/>
      <c r="DBI112" s="372"/>
      <c r="DBJ112" s="372"/>
      <c r="DBK112" s="372"/>
      <c r="DBL112" s="372"/>
      <c r="DBM112" s="372"/>
      <c r="DBN112" s="372"/>
      <c r="DBO112" s="372"/>
      <c r="DBP112" s="372"/>
      <c r="DBQ112" s="372"/>
      <c r="DBR112" s="372"/>
      <c r="DBS112" s="372"/>
      <c r="DBT112" s="372"/>
      <c r="DBU112" s="372"/>
      <c r="DBV112" s="372"/>
      <c r="DBW112" s="372"/>
      <c r="DBX112" s="372"/>
      <c r="DBY112" s="372"/>
      <c r="DBZ112" s="372"/>
      <c r="DCA112" s="372"/>
      <c r="DCB112" s="372"/>
      <c r="DCC112" s="372"/>
      <c r="DCD112" s="372"/>
      <c r="DCE112" s="372"/>
      <c r="DCF112" s="372"/>
      <c r="DCG112" s="372"/>
      <c r="DCH112" s="372"/>
      <c r="DCI112" s="372"/>
      <c r="DCJ112" s="372"/>
      <c r="DCK112" s="372"/>
      <c r="DCL112" s="372"/>
      <c r="DCM112" s="372"/>
      <c r="DCN112" s="372"/>
      <c r="DCO112" s="372"/>
      <c r="DCP112" s="372"/>
      <c r="DCQ112" s="372"/>
      <c r="DCR112" s="372"/>
      <c r="DCS112" s="372"/>
      <c r="DCT112" s="372"/>
      <c r="DCU112" s="372"/>
      <c r="DCV112" s="372"/>
      <c r="DCW112" s="372"/>
      <c r="DCX112" s="372"/>
      <c r="DCY112" s="372"/>
      <c r="DCZ112" s="372"/>
      <c r="DDA112" s="372"/>
      <c r="DDB112" s="372"/>
      <c r="DDC112" s="372"/>
      <c r="DDD112" s="372"/>
      <c r="DDE112" s="372"/>
      <c r="DDF112" s="372"/>
      <c r="DDG112" s="372"/>
      <c r="DDH112" s="372"/>
      <c r="DDI112" s="372"/>
      <c r="DDJ112" s="372"/>
      <c r="DDK112" s="372"/>
      <c r="DDL112" s="372"/>
      <c r="DDM112" s="372"/>
      <c r="DDN112" s="372"/>
      <c r="DDO112" s="372"/>
      <c r="DDP112" s="372"/>
      <c r="DDQ112" s="372"/>
      <c r="DDR112" s="372"/>
      <c r="DDS112" s="372"/>
      <c r="DDT112" s="372"/>
      <c r="DDU112" s="372"/>
      <c r="DDV112" s="372"/>
      <c r="DDW112" s="372"/>
      <c r="DDX112" s="372"/>
      <c r="DDY112" s="372"/>
      <c r="DDZ112" s="372"/>
      <c r="DEA112" s="372"/>
      <c r="DEB112" s="372"/>
      <c r="DEC112" s="372"/>
      <c r="DED112" s="372"/>
      <c r="DEE112" s="372"/>
      <c r="DEF112" s="372"/>
      <c r="DEG112" s="372"/>
      <c r="DEH112" s="372"/>
      <c r="DEI112" s="372"/>
      <c r="DEJ112" s="372"/>
      <c r="DEK112" s="372"/>
      <c r="DEL112" s="372"/>
      <c r="DEM112" s="372"/>
      <c r="DEN112" s="372"/>
      <c r="DEO112" s="372"/>
      <c r="DEP112" s="372"/>
      <c r="DEQ112" s="372"/>
      <c r="DER112" s="372"/>
      <c r="DES112" s="372"/>
      <c r="DET112" s="372"/>
      <c r="DEU112" s="372"/>
      <c r="DEV112" s="372"/>
      <c r="DEW112" s="372"/>
      <c r="DEX112" s="372"/>
      <c r="DEY112" s="372"/>
      <c r="DEZ112" s="372"/>
      <c r="DFA112" s="372"/>
      <c r="DFB112" s="372"/>
      <c r="DFC112" s="372"/>
      <c r="DFD112" s="372"/>
      <c r="DFE112" s="372"/>
      <c r="DFF112" s="372"/>
      <c r="DFG112" s="372"/>
      <c r="DFH112" s="372"/>
      <c r="DFI112" s="372"/>
      <c r="DFJ112" s="372"/>
      <c r="DFK112" s="372"/>
      <c r="DFL112" s="372"/>
      <c r="DFM112" s="372"/>
      <c r="DFN112" s="372"/>
      <c r="DFO112" s="372"/>
      <c r="DFP112" s="372"/>
      <c r="DFQ112" s="372"/>
      <c r="DFR112" s="372"/>
      <c r="DFS112" s="372"/>
      <c r="DFT112" s="372"/>
      <c r="DFU112" s="372"/>
      <c r="DFV112" s="372"/>
      <c r="DFW112" s="372"/>
      <c r="DFX112" s="372"/>
      <c r="DFY112" s="372"/>
      <c r="DFZ112" s="372"/>
      <c r="DGA112" s="372"/>
      <c r="DGB112" s="372"/>
      <c r="DGC112" s="372"/>
      <c r="DGD112" s="372"/>
      <c r="DGE112" s="372"/>
      <c r="DGF112" s="372"/>
      <c r="DGG112" s="372"/>
      <c r="DGH112" s="372"/>
      <c r="DGI112" s="372"/>
      <c r="DGJ112" s="372"/>
      <c r="DGK112" s="372"/>
      <c r="DGL112" s="372"/>
      <c r="DGM112" s="372"/>
      <c r="DGN112" s="372"/>
      <c r="DGO112" s="372"/>
      <c r="DGP112" s="372"/>
      <c r="DGQ112" s="372"/>
      <c r="DGR112" s="372"/>
      <c r="DGS112" s="372"/>
      <c r="DGT112" s="372"/>
      <c r="DGU112" s="372"/>
      <c r="DGV112" s="372"/>
      <c r="DGW112" s="372"/>
      <c r="DGX112" s="372"/>
      <c r="DGY112" s="372"/>
      <c r="DGZ112" s="372"/>
      <c r="DHA112" s="372"/>
      <c r="DHB112" s="372"/>
      <c r="DHC112" s="372"/>
      <c r="DHD112" s="372"/>
      <c r="DHE112" s="372"/>
      <c r="DHF112" s="372"/>
      <c r="DHG112" s="372"/>
      <c r="DHH112" s="372"/>
      <c r="DHI112" s="372"/>
      <c r="DHJ112" s="372"/>
      <c r="DHK112" s="372"/>
      <c r="DHL112" s="372"/>
      <c r="DHM112" s="372"/>
      <c r="DHN112" s="372"/>
      <c r="DHO112" s="372"/>
      <c r="DHP112" s="372"/>
      <c r="DHQ112" s="372"/>
      <c r="DHR112" s="372"/>
      <c r="DHS112" s="372"/>
      <c r="DHT112" s="372"/>
      <c r="DHU112" s="372"/>
      <c r="DHV112" s="372"/>
      <c r="DHW112" s="372"/>
      <c r="DHX112" s="372"/>
      <c r="DHY112" s="372"/>
      <c r="DHZ112" s="372"/>
      <c r="DIA112" s="372"/>
      <c r="DIB112" s="372"/>
      <c r="DIC112" s="372"/>
      <c r="DID112" s="372"/>
      <c r="DIE112" s="372"/>
      <c r="DIF112" s="372"/>
      <c r="DIG112" s="372"/>
      <c r="DIH112" s="372"/>
      <c r="DII112" s="372"/>
      <c r="DIJ112" s="372"/>
      <c r="DIK112" s="372"/>
      <c r="DIL112" s="372"/>
      <c r="DIM112" s="372"/>
      <c r="DIN112" s="372"/>
      <c r="DIO112" s="372"/>
      <c r="DIP112" s="372"/>
      <c r="DIQ112" s="372"/>
      <c r="DIR112" s="372"/>
      <c r="DIS112" s="372"/>
      <c r="DIT112" s="372"/>
      <c r="DIU112" s="372"/>
      <c r="DIV112" s="372"/>
      <c r="DIW112" s="372"/>
      <c r="DIX112" s="372"/>
      <c r="DIY112" s="372"/>
      <c r="DIZ112" s="372"/>
      <c r="DJA112" s="372"/>
      <c r="DJB112" s="372"/>
      <c r="DJC112" s="372"/>
      <c r="DJD112" s="372"/>
      <c r="DJE112" s="372"/>
      <c r="DJF112" s="372"/>
      <c r="DJG112" s="372"/>
      <c r="DJH112" s="372"/>
      <c r="DJI112" s="372"/>
      <c r="DJJ112" s="372"/>
      <c r="DJK112" s="372"/>
      <c r="DJL112" s="372"/>
      <c r="DJM112" s="372"/>
      <c r="DJN112" s="372"/>
      <c r="DJO112" s="372"/>
      <c r="DJP112" s="372"/>
      <c r="DJQ112" s="372"/>
      <c r="DJR112" s="372"/>
      <c r="DJS112" s="372"/>
      <c r="DJT112" s="372"/>
      <c r="DJU112" s="372"/>
      <c r="DJV112" s="372"/>
      <c r="DJW112" s="372"/>
      <c r="DJX112" s="372"/>
      <c r="DJY112" s="372"/>
      <c r="DJZ112" s="372"/>
      <c r="DKA112" s="372"/>
      <c r="DKB112" s="372"/>
      <c r="DKC112" s="372"/>
      <c r="DKD112" s="372"/>
      <c r="DKE112" s="372"/>
      <c r="DKF112" s="372"/>
      <c r="DKG112" s="372"/>
      <c r="DKH112" s="372"/>
      <c r="DKI112" s="372"/>
      <c r="DKJ112" s="372"/>
      <c r="DKK112" s="372"/>
      <c r="DKL112" s="372"/>
      <c r="DKM112" s="372"/>
      <c r="DKN112" s="372"/>
      <c r="DKO112" s="372"/>
      <c r="DKP112" s="372"/>
      <c r="DKQ112" s="372"/>
      <c r="DKR112" s="372"/>
      <c r="DKS112" s="372"/>
      <c r="DKT112" s="372"/>
      <c r="DKU112" s="372"/>
      <c r="DKV112" s="372"/>
      <c r="DKW112" s="372"/>
      <c r="DKX112" s="372"/>
      <c r="DKY112" s="372"/>
      <c r="DKZ112" s="372"/>
      <c r="DLA112" s="372"/>
      <c r="DLB112" s="372"/>
      <c r="DLC112" s="372"/>
      <c r="DLD112" s="372"/>
      <c r="DLE112" s="372"/>
      <c r="DLF112" s="372"/>
      <c r="DLG112" s="372"/>
      <c r="DLH112" s="372"/>
      <c r="DLI112" s="372"/>
      <c r="DLJ112" s="372"/>
      <c r="DLK112" s="372"/>
      <c r="DLL112" s="372"/>
      <c r="DLM112" s="372"/>
      <c r="DLN112" s="372"/>
      <c r="DLO112" s="372"/>
      <c r="DLP112" s="372"/>
      <c r="DLQ112" s="372"/>
      <c r="DLR112" s="372"/>
      <c r="DLS112" s="372"/>
      <c r="DLT112" s="372"/>
      <c r="DLU112" s="372"/>
      <c r="DLV112" s="372"/>
      <c r="DLW112" s="372"/>
      <c r="DLX112" s="372"/>
      <c r="DLY112" s="372"/>
      <c r="DLZ112" s="372"/>
      <c r="DMA112" s="372"/>
      <c r="DMB112" s="372"/>
      <c r="DMC112" s="372"/>
      <c r="DMD112" s="372"/>
      <c r="DME112" s="372"/>
      <c r="DMF112" s="372"/>
      <c r="DMG112" s="372"/>
      <c r="DMH112" s="372"/>
      <c r="DMI112" s="372"/>
      <c r="DMJ112" s="372"/>
      <c r="DMK112" s="372"/>
      <c r="DML112" s="372"/>
      <c r="DMM112" s="372"/>
      <c r="DMN112" s="372"/>
      <c r="DMO112" s="372"/>
      <c r="DMP112" s="372"/>
      <c r="DMQ112" s="372"/>
      <c r="DMR112" s="372"/>
      <c r="DMS112" s="372"/>
      <c r="DMT112" s="372"/>
      <c r="DMU112" s="372"/>
      <c r="DMV112" s="372"/>
      <c r="DMW112" s="372"/>
      <c r="DMX112" s="372"/>
      <c r="DMY112" s="372"/>
      <c r="DMZ112" s="372"/>
      <c r="DNA112" s="372"/>
      <c r="DNB112" s="372"/>
      <c r="DNC112" s="372"/>
      <c r="DND112" s="372"/>
      <c r="DNE112" s="372"/>
      <c r="DNF112" s="372"/>
      <c r="DNG112" s="372"/>
      <c r="DNH112" s="372"/>
      <c r="DNI112" s="372"/>
      <c r="DNJ112" s="372"/>
      <c r="DNK112" s="372"/>
      <c r="DNL112" s="372"/>
      <c r="DNM112" s="372"/>
      <c r="DNN112" s="372"/>
      <c r="DNO112" s="372"/>
      <c r="DNP112" s="372"/>
      <c r="DNQ112" s="372"/>
      <c r="DNR112" s="372"/>
      <c r="DNS112" s="372"/>
      <c r="DNT112" s="372"/>
      <c r="DNU112" s="372"/>
      <c r="DNV112" s="372"/>
      <c r="DNW112" s="372"/>
      <c r="DNX112" s="372"/>
      <c r="DNY112" s="372"/>
      <c r="DNZ112" s="372"/>
      <c r="DOA112" s="372"/>
      <c r="DOB112" s="372"/>
      <c r="DOC112" s="372"/>
      <c r="DOD112" s="372"/>
      <c r="DOE112" s="372"/>
      <c r="DOF112" s="372"/>
      <c r="DOG112" s="372"/>
      <c r="DOH112" s="372"/>
      <c r="DOI112" s="372"/>
      <c r="DOJ112" s="372"/>
      <c r="DOK112" s="372"/>
      <c r="DOL112" s="372"/>
      <c r="DOM112" s="372"/>
      <c r="DON112" s="372"/>
      <c r="DOO112" s="372"/>
      <c r="DOP112" s="372"/>
      <c r="DOQ112" s="372"/>
      <c r="DOR112" s="372"/>
      <c r="DOS112" s="372"/>
      <c r="DOT112" s="372"/>
      <c r="DOU112" s="372"/>
      <c r="DOV112" s="372"/>
      <c r="DOW112" s="372"/>
      <c r="DOX112" s="372"/>
      <c r="DOY112" s="372"/>
      <c r="DOZ112" s="372"/>
      <c r="DPA112" s="372"/>
      <c r="DPB112" s="372"/>
      <c r="DPC112" s="372"/>
      <c r="DPD112" s="372"/>
      <c r="DPE112" s="372"/>
      <c r="DPF112" s="372"/>
      <c r="DPG112" s="372"/>
      <c r="DPH112" s="372"/>
      <c r="DPI112" s="372"/>
      <c r="DPJ112" s="372"/>
      <c r="DPK112" s="372"/>
      <c r="DPL112" s="372"/>
      <c r="DPM112" s="372"/>
      <c r="DPN112" s="372"/>
      <c r="DPO112" s="372"/>
      <c r="DPP112" s="372"/>
      <c r="DPQ112" s="372"/>
      <c r="DPR112" s="372"/>
      <c r="DPS112" s="372"/>
      <c r="DPT112" s="372"/>
      <c r="DPU112" s="372"/>
      <c r="DPV112" s="372"/>
      <c r="DPW112" s="372"/>
      <c r="DPX112" s="372"/>
      <c r="DPY112" s="372"/>
      <c r="DPZ112" s="372"/>
      <c r="DQA112" s="372"/>
      <c r="DQB112" s="372"/>
      <c r="DQC112" s="372"/>
      <c r="DQD112" s="372"/>
      <c r="DQE112" s="372"/>
      <c r="DQF112" s="372"/>
      <c r="DQG112" s="372"/>
      <c r="DQH112" s="372"/>
      <c r="DQI112" s="372"/>
      <c r="DQJ112" s="372"/>
      <c r="DQK112" s="372"/>
      <c r="DQL112" s="372"/>
      <c r="DQM112" s="372"/>
      <c r="DQN112" s="372"/>
      <c r="DQO112" s="372"/>
      <c r="DQP112" s="372"/>
      <c r="DQQ112" s="372"/>
      <c r="DQR112" s="372"/>
      <c r="DQS112" s="372"/>
      <c r="DQT112" s="372"/>
      <c r="DQU112" s="372"/>
      <c r="DQV112" s="372"/>
      <c r="DQW112" s="372"/>
      <c r="DQX112" s="372"/>
      <c r="DQY112" s="372"/>
      <c r="DQZ112" s="372"/>
      <c r="DRA112" s="372"/>
      <c r="DRB112" s="372"/>
      <c r="DRC112" s="372"/>
      <c r="DRD112" s="372"/>
      <c r="DRE112" s="372"/>
      <c r="DRF112" s="372"/>
      <c r="DRG112" s="372"/>
      <c r="DRH112" s="372"/>
      <c r="DRI112" s="372"/>
      <c r="DRJ112" s="372"/>
      <c r="DRK112" s="372"/>
      <c r="DRL112" s="372"/>
      <c r="DRM112" s="372"/>
      <c r="DRN112" s="372"/>
      <c r="DRO112" s="372"/>
      <c r="DRP112" s="372"/>
      <c r="DRQ112" s="372"/>
      <c r="DRR112" s="372"/>
      <c r="DRS112" s="372"/>
      <c r="DRT112" s="372"/>
      <c r="DRU112" s="372"/>
      <c r="DRV112" s="372"/>
      <c r="DRW112" s="372"/>
      <c r="DRX112" s="372"/>
      <c r="DRY112" s="372"/>
      <c r="DRZ112" s="372"/>
      <c r="DSA112" s="372"/>
      <c r="DSB112" s="372"/>
      <c r="DSC112" s="372"/>
      <c r="DSD112" s="372"/>
      <c r="DSE112" s="372"/>
      <c r="DSF112" s="372"/>
      <c r="DSG112" s="372"/>
      <c r="DSH112" s="372"/>
      <c r="DSI112" s="372"/>
      <c r="DSJ112" s="372"/>
      <c r="DSK112" s="372"/>
      <c r="DSL112" s="372"/>
      <c r="DSM112" s="372"/>
      <c r="DSN112" s="372"/>
      <c r="DSO112" s="372"/>
      <c r="DSP112" s="372"/>
      <c r="DSQ112" s="372"/>
      <c r="DSR112" s="372"/>
      <c r="DSS112" s="372"/>
      <c r="DST112" s="372"/>
      <c r="DSU112" s="372"/>
      <c r="DSV112" s="372"/>
      <c r="DSW112" s="372"/>
      <c r="DSX112" s="372"/>
      <c r="DSY112" s="372"/>
      <c r="DSZ112" s="372"/>
      <c r="DTA112" s="372"/>
      <c r="DTB112" s="372"/>
      <c r="DTC112" s="372"/>
      <c r="DTD112" s="372"/>
      <c r="DTE112" s="372"/>
      <c r="DTF112" s="372"/>
      <c r="DTG112" s="372"/>
      <c r="DTH112" s="372"/>
      <c r="DTI112" s="372"/>
      <c r="DTJ112" s="372"/>
      <c r="DTK112" s="372"/>
      <c r="DTL112" s="372"/>
      <c r="DTM112" s="372"/>
      <c r="DTN112" s="372"/>
      <c r="DTO112" s="372"/>
      <c r="DTP112" s="372"/>
      <c r="DTQ112" s="372"/>
      <c r="DTR112" s="372"/>
      <c r="DTS112" s="372"/>
      <c r="DTT112" s="372"/>
      <c r="DTU112" s="372"/>
      <c r="DTV112" s="372"/>
      <c r="DTW112" s="372"/>
      <c r="DTX112" s="372"/>
      <c r="DTY112" s="372"/>
      <c r="DTZ112" s="372"/>
      <c r="DUA112" s="372"/>
      <c r="DUB112" s="372"/>
      <c r="DUC112" s="372"/>
      <c r="DUD112" s="372"/>
      <c r="DUE112" s="372"/>
      <c r="DUF112" s="372"/>
      <c r="DUG112" s="372"/>
      <c r="DUH112" s="372"/>
      <c r="DUI112" s="372"/>
      <c r="DUJ112" s="372"/>
      <c r="DUK112" s="372"/>
      <c r="DUL112" s="372"/>
      <c r="DUM112" s="372"/>
      <c r="DUN112" s="372"/>
      <c r="DUO112" s="372"/>
      <c r="DUP112" s="372"/>
      <c r="DUQ112" s="372"/>
      <c r="DUR112" s="372"/>
      <c r="DUS112" s="372"/>
      <c r="DUT112" s="372"/>
      <c r="DUU112" s="372"/>
      <c r="DUV112" s="372"/>
      <c r="DUW112" s="372"/>
      <c r="DUX112" s="372"/>
      <c r="DUY112" s="372"/>
      <c r="DUZ112" s="372"/>
      <c r="DVA112" s="372"/>
      <c r="DVB112" s="372"/>
      <c r="DVC112" s="372"/>
      <c r="DVD112" s="372"/>
      <c r="DVE112" s="372"/>
      <c r="DVF112" s="372"/>
      <c r="DVG112" s="372"/>
      <c r="DVH112" s="372"/>
      <c r="DVI112" s="372"/>
      <c r="DVJ112" s="372"/>
      <c r="DVK112" s="372"/>
      <c r="DVL112" s="372"/>
      <c r="DVM112" s="372"/>
      <c r="DVN112" s="372"/>
      <c r="DVO112" s="372"/>
      <c r="DVP112" s="372"/>
      <c r="DVQ112" s="372"/>
      <c r="DVR112" s="372"/>
      <c r="DVS112" s="372"/>
      <c r="DVT112" s="372"/>
      <c r="DVU112" s="372"/>
      <c r="DVV112" s="372"/>
      <c r="DVW112" s="372"/>
      <c r="DVX112" s="372"/>
      <c r="DVY112" s="372"/>
      <c r="DVZ112" s="372"/>
      <c r="DWA112" s="372"/>
      <c r="DWB112" s="372"/>
      <c r="DWC112" s="372"/>
      <c r="DWD112" s="372"/>
      <c r="DWE112" s="372"/>
      <c r="DWF112" s="372"/>
      <c r="DWG112" s="372"/>
      <c r="DWH112" s="372"/>
      <c r="DWI112" s="372"/>
      <c r="DWJ112" s="372"/>
      <c r="DWK112" s="372"/>
      <c r="DWL112" s="372"/>
      <c r="DWM112" s="372"/>
      <c r="DWN112" s="372"/>
      <c r="DWO112" s="372"/>
      <c r="DWP112" s="372"/>
      <c r="DWQ112" s="372"/>
      <c r="DWR112" s="372"/>
      <c r="DWS112" s="372"/>
      <c r="DWT112" s="372"/>
      <c r="DWU112" s="372"/>
      <c r="DWV112" s="372"/>
      <c r="DWW112" s="372"/>
      <c r="DWX112" s="372"/>
      <c r="DWY112" s="372"/>
      <c r="DWZ112" s="372"/>
      <c r="DXA112" s="372"/>
      <c r="DXB112" s="372"/>
      <c r="DXC112" s="372"/>
      <c r="DXD112" s="372"/>
      <c r="DXE112" s="372"/>
      <c r="DXF112" s="372"/>
      <c r="DXG112" s="372"/>
      <c r="DXH112" s="372"/>
      <c r="DXI112" s="372"/>
      <c r="DXJ112" s="372"/>
      <c r="DXK112" s="372"/>
      <c r="DXL112" s="372"/>
      <c r="DXM112" s="372"/>
      <c r="DXN112" s="372"/>
      <c r="DXO112" s="372"/>
      <c r="DXP112" s="372"/>
      <c r="DXQ112" s="372"/>
      <c r="DXR112" s="372"/>
      <c r="DXS112" s="372"/>
      <c r="DXT112" s="372"/>
      <c r="DXU112" s="372"/>
      <c r="DXV112" s="372"/>
      <c r="DXW112" s="372"/>
      <c r="DXX112" s="372"/>
      <c r="DXY112" s="372"/>
      <c r="DXZ112" s="372"/>
      <c r="DYA112" s="372"/>
      <c r="DYB112" s="372"/>
      <c r="DYC112" s="372"/>
      <c r="DYD112" s="372"/>
      <c r="DYE112" s="372"/>
      <c r="DYF112" s="372"/>
      <c r="DYG112" s="372"/>
      <c r="DYH112" s="372"/>
      <c r="DYI112" s="372"/>
      <c r="DYJ112" s="372"/>
      <c r="DYK112" s="372"/>
      <c r="DYL112" s="372"/>
      <c r="DYM112" s="372"/>
      <c r="DYN112" s="372"/>
      <c r="DYO112" s="372"/>
      <c r="DYP112" s="372"/>
      <c r="DYQ112" s="372"/>
      <c r="DYR112" s="372"/>
      <c r="DYS112" s="372"/>
      <c r="DYT112" s="372"/>
      <c r="DYU112" s="372"/>
      <c r="DYV112" s="372"/>
      <c r="DYW112" s="372"/>
      <c r="DYX112" s="372"/>
      <c r="DYY112" s="372"/>
      <c r="DYZ112" s="372"/>
      <c r="DZA112" s="372"/>
      <c r="DZB112" s="372"/>
      <c r="DZC112" s="372"/>
      <c r="DZD112" s="372"/>
      <c r="DZE112" s="372"/>
      <c r="DZF112" s="372"/>
      <c r="DZG112" s="372"/>
      <c r="DZH112" s="372"/>
      <c r="DZI112" s="372"/>
      <c r="DZJ112" s="372"/>
      <c r="DZK112" s="372"/>
      <c r="DZL112" s="372"/>
      <c r="DZM112" s="372"/>
      <c r="DZN112" s="372"/>
      <c r="DZO112" s="372"/>
      <c r="DZP112" s="372"/>
      <c r="DZQ112" s="372"/>
      <c r="DZR112" s="372"/>
      <c r="DZS112" s="372"/>
      <c r="DZT112" s="372"/>
      <c r="DZU112" s="372"/>
      <c r="DZV112" s="372"/>
      <c r="DZW112" s="372"/>
      <c r="DZX112" s="372"/>
      <c r="DZY112" s="372"/>
      <c r="DZZ112" s="372"/>
      <c r="EAA112" s="372"/>
      <c r="EAB112" s="372"/>
      <c r="EAC112" s="372"/>
      <c r="EAD112" s="372"/>
      <c r="EAE112" s="372"/>
      <c r="EAF112" s="372"/>
      <c r="EAG112" s="372"/>
      <c r="EAH112" s="372"/>
      <c r="EAI112" s="372"/>
      <c r="EAJ112" s="372"/>
      <c r="EAK112" s="372"/>
      <c r="EAL112" s="372"/>
      <c r="EAM112" s="372"/>
      <c r="EAN112" s="372"/>
      <c r="EAO112" s="372"/>
      <c r="EAP112" s="372"/>
      <c r="EAQ112" s="372"/>
      <c r="EAR112" s="372"/>
      <c r="EAS112" s="372"/>
      <c r="EAT112" s="372"/>
      <c r="EAU112" s="372"/>
      <c r="EAV112" s="372"/>
      <c r="EAW112" s="372"/>
      <c r="EAX112" s="372"/>
      <c r="EAY112" s="372"/>
      <c r="EAZ112" s="372"/>
      <c r="EBA112" s="372"/>
      <c r="EBB112" s="372"/>
      <c r="EBC112" s="372"/>
      <c r="EBD112" s="372"/>
      <c r="EBE112" s="372"/>
      <c r="EBF112" s="372"/>
      <c r="EBG112" s="372"/>
      <c r="EBH112" s="372"/>
      <c r="EBI112" s="372"/>
      <c r="EBJ112" s="372"/>
      <c r="EBK112" s="372"/>
      <c r="EBL112" s="372"/>
      <c r="EBM112" s="372"/>
      <c r="EBN112" s="372"/>
      <c r="EBO112" s="372"/>
      <c r="EBP112" s="372"/>
      <c r="EBQ112" s="372"/>
      <c r="EBR112" s="372"/>
      <c r="EBS112" s="372"/>
      <c r="EBT112" s="372"/>
      <c r="EBU112" s="372"/>
      <c r="EBV112" s="372"/>
      <c r="EBW112" s="372"/>
      <c r="EBX112" s="372"/>
      <c r="EBY112" s="372"/>
      <c r="EBZ112" s="372"/>
      <c r="ECA112" s="372"/>
      <c r="ECB112" s="372"/>
      <c r="ECC112" s="372"/>
      <c r="ECD112" s="372"/>
      <c r="ECE112" s="372"/>
      <c r="ECF112" s="372"/>
      <c r="ECG112" s="372"/>
      <c r="ECH112" s="372"/>
      <c r="ECI112" s="372"/>
      <c r="ECJ112" s="372"/>
      <c r="ECK112" s="372"/>
      <c r="ECL112" s="372"/>
      <c r="ECM112" s="372"/>
      <c r="ECN112" s="372"/>
      <c r="ECO112" s="372"/>
      <c r="ECP112" s="372"/>
      <c r="ECQ112" s="372"/>
      <c r="ECR112" s="372"/>
      <c r="ECS112" s="372"/>
      <c r="ECT112" s="372"/>
      <c r="ECU112" s="372"/>
      <c r="ECV112" s="372"/>
      <c r="ECW112" s="372"/>
      <c r="ECX112" s="372"/>
      <c r="ECY112" s="372"/>
      <c r="ECZ112" s="372"/>
      <c r="EDA112" s="372"/>
      <c r="EDB112" s="372"/>
      <c r="EDC112" s="372"/>
      <c r="EDD112" s="372"/>
      <c r="EDE112" s="372"/>
      <c r="EDF112" s="372"/>
      <c r="EDG112" s="372"/>
      <c r="EDH112" s="372"/>
      <c r="EDI112" s="372"/>
      <c r="EDJ112" s="372"/>
      <c r="EDK112" s="372"/>
      <c r="EDL112" s="372"/>
      <c r="EDM112" s="372"/>
      <c r="EDN112" s="372"/>
      <c r="EDO112" s="372"/>
      <c r="EDP112" s="372"/>
      <c r="EDQ112" s="372"/>
      <c r="EDR112" s="372"/>
      <c r="EDS112" s="372"/>
      <c r="EDT112" s="372"/>
      <c r="EDU112" s="372"/>
      <c r="EDV112" s="372"/>
      <c r="EDW112" s="372"/>
      <c r="EDX112" s="372"/>
      <c r="EDY112" s="372"/>
      <c r="EDZ112" s="372"/>
      <c r="EEA112" s="372"/>
      <c r="EEB112" s="372"/>
      <c r="EEC112" s="372"/>
      <c r="EED112" s="372"/>
      <c r="EEE112" s="372"/>
      <c r="EEF112" s="372"/>
      <c r="EEG112" s="372"/>
      <c r="EEH112" s="372"/>
      <c r="EEI112" s="372"/>
      <c r="EEJ112" s="372"/>
      <c r="EEK112" s="372"/>
      <c r="EEL112" s="372"/>
      <c r="EEM112" s="372"/>
      <c r="EEN112" s="372"/>
      <c r="EEO112" s="372"/>
      <c r="EEP112" s="372"/>
      <c r="EEQ112" s="372"/>
      <c r="EER112" s="372"/>
      <c r="EES112" s="372"/>
      <c r="EET112" s="372"/>
      <c r="EEU112" s="372"/>
      <c r="EEV112" s="372"/>
      <c r="EEW112" s="372"/>
      <c r="EEX112" s="372"/>
      <c r="EEY112" s="372"/>
      <c r="EEZ112" s="372"/>
      <c r="EFA112" s="372"/>
      <c r="EFB112" s="372"/>
      <c r="EFC112" s="372"/>
      <c r="EFD112" s="372"/>
      <c r="EFE112" s="372"/>
      <c r="EFF112" s="372"/>
      <c r="EFG112" s="372"/>
      <c r="EFH112" s="372"/>
      <c r="EFI112" s="372"/>
      <c r="EFJ112" s="372"/>
      <c r="EFK112" s="372"/>
      <c r="EFL112" s="372"/>
      <c r="EFM112" s="372"/>
      <c r="EFN112" s="372"/>
      <c r="EFO112" s="372"/>
      <c r="EFP112" s="372"/>
      <c r="EFQ112" s="372"/>
      <c r="EFR112" s="372"/>
      <c r="EFS112" s="372"/>
      <c r="EFT112" s="372"/>
      <c r="EFU112" s="372"/>
      <c r="EFV112" s="372"/>
      <c r="EFW112" s="372"/>
      <c r="EFX112" s="372"/>
      <c r="EFY112" s="372"/>
      <c r="EFZ112" s="372"/>
      <c r="EGA112" s="372"/>
      <c r="EGB112" s="372"/>
      <c r="EGC112" s="372"/>
      <c r="EGD112" s="372"/>
      <c r="EGE112" s="372"/>
      <c r="EGF112" s="372"/>
      <c r="EGG112" s="372"/>
      <c r="EGH112" s="372"/>
      <c r="EGI112" s="372"/>
      <c r="EGJ112" s="372"/>
      <c r="EGK112" s="372"/>
      <c r="EGL112" s="372"/>
      <c r="EGM112" s="372"/>
      <c r="EGN112" s="372"/>
      <c r="EGO112" s="372"/>
      <c r="EGP112" s="372"/>
      <c r="EGQ112" s="372"/>
      <c r="EGR112" s="372"/>
      <c r="EGS112" s="372"/>
      <c r="EGT112" s="372"/>
      <c r="EGU112" s="372"/>
      <c r="EGV112" s="372"/>
      <c r="EGW112" s="372"/>
      <c r="EGX112" s="372"/>
      <c r="EGY112" s="372"/>
      <c r="EGZ112" s="372"/>
      <c r="EHA112" s="372"/>
      <c r="EHB112" s="372"/>
      <c r="EHC112" s="372"/>
      <c r="EHD112" s="372"/>
      <c r="EHE112" s="372"/>
      <c r="EHF112" s="372"/>
      <c r="EHG112" s="372"/>
      <c r="EHH112" s="372"/>
      <c r="EHI112" s="372"/>
      <c r="EHJ112" s="372"/>
      <c r="EHK112" s="372"/>
      <c r="EHL112" s="372"/>
      <c r="EHM112" s="372"/>
      <c r="EHN112" s="372"/>
      <c r="EHO112" s="372"/>
      <c r="EHP112" s="372"/>
      <c r="EHQ112" s="372"/>
      <c r="EHR112" s="372"/>
      <c r="EHS112" s="372"/>
      <c r="EHT112" s="372"/>
      <c r="EHU112" s="372"/>
      <c r="EHV112" s="372"/>
      <c r="EHW112" s="372"/>
      <c r="EHX112" s="372"/>
      <c r="EHY112" s="372"/>
      <c r="EHZ112" s="372"/>
      <c r="EIA112" s="372"/>
      <c r="EIB112" s="372"/>
      <c r="EIC112" s="372"/>
      <c r="EID112" s="372"/>
      <c r="EIE112" s="372"/>
      <c r="EIF112" s="372"/>
      <c r="EIG112" s="372"/>
      <c r="EIH112" s="372"/>
      <c r="EII112" s="372"/>
      <c r="EIJ112" s="372"/>
      <c r="EIK112" s="372"/>
      <c r="EIL112" s="372"/>
      <c r="EIM112" s="372"/>
      <c r="EIN112" s="372"/>
      <c r="EIO112" s="372"/>
      <c r="EIP112" s="372"/>
      <c r="EIQ112" s="372"/>
      <c r="EIR112" s="372"/>
      <c r="EIS112" s="372"/>
      <c r="EIT112" s="372"/>
      <c r="EIU112" s="372"/>
      <c r="EIV112" s="372"/>
      <c r="EIW112" s="372"/>
      <c r="EIX112" s="372"/>
      <c r="EIY112" s="372"/>
      <c r="EIZ112" s="372"/>
      <c r="EJA112" s="372"/>
      <c r="EJB112" s="372"/>
      <c r="EJC112" s="372"/>
      <c r="EJD112" s="372"/>
      <c r="EJE112" s="372"/>
      <c r="EJF112" s="372"/>
      <c r="EJG112" s="372"/>
      <c r="EJH112" s="372"/>
      <c r="EJI112" s="372"/>
      <c r="EJJ112" s="372"/>
      <c r="EJK112" s="372"/>
      <c r="EJL112" s="372"/>
      <c r="EJM112" s="372"/>
      <c r="EJN112" s="372"/>
      <c r="EJO112" s="372"/>
      <c r="EJP112" s="372"/>
      <c r="EJQ112" s="372"/>
      <c r="EJR112" s="372"/>
      <c r="EJS112" s="372"/>
      <c r="EJT112" s="372"/>
      <c r="EJU112" s="372"/>
      <c r="EJV112" s="372"/>
      <c r="EJW112" s="372"/>
      <c r="EJX112" s="372"/>
      <c r="EJY112" s="372"/>
      <c r="EJZ112" s="372"/>
      <c r="EKA112" s="372"/>
      <c r="EKB112" s="372"/>
      <c r="EKC112" s="372"/>
      <c r="EKD112" s="372"/>
      <c r="EKE112" s="372"/>
      <c r="EKF112" s="372"/>
      <c r="EKG112" s="372"/>
      <c r="EKH112" s="372"/>
      <c r="EKI112" s="372"/>
      <c r="EKJ112" s="372"/>
      <c r="EKK112" s="372"/>
      <c r="EKL112" s="372"/>
      <c r="EKM112" s="372"/>
      <c r="EKN112" s="372"/>
      <c r="EKO112" s="372"/>
      <c r="EKP112" s="372"/>
      <c r="EKQ112" s="372"/>
      <c r="EKR112" s="372"/>
      <c r="EKS112" s="372"/>
      <c r="EKT112" s="372"/>
      <c r="EKU112" s="372"/>
      <c r="EKV112" s="372"/>
      <c r="EKW112" s="372"/>
      <c r="EKX112" s="372"/>
      <c r="EKY112" s="372"/>
      <c r="EKZ112" s="372"/>
      <c r="ELA112" s="372"/>
      <c r="ELB112" s="372"/>
      <c r="ELC112" s="372"/>
      <c r="ELD112" s="372"/>
      <c r="ELE112" s="372"/>
      <c r="ELF112" s="372"/>
      <c r="ELG112" s="372"/>
      <c r="ELH112" s="372"/>
      <c r="ELI112" s="372"/>
      <c r="ELJ112" s="372"/>
      <c r="ELK112" s="372"/>
      <c r="ELL112" s="372"/>
      <c r="ELM112" s="372"/>
      <c r="ELN112" s="372"/>
      <c r="ELO112" s="372"/>
      <c r="ELP112" s="372"/>
      <c r="ELQ112" s="372"/>
      <c r="ELR112" s="372"/>
      <c r="ELS112" s="372"/>
      <c r="ELT112" s="372"/>
      <c r="ELU112" s="372"/>
      <c r="ELV112" s="372"/>
      <c r="ELW112" s="372"/>
      <c r="ELX112" s="372"/>
      <c r="ELY112" s="372"/>
      <c r="ELZ112" s="372"/>
      <c r="EMA112" s="372"/>
      <c r="EMB112" s="372"/>
      <c r="EMC112" s="372"/>
      <c r="EMD112" s="372"/>
      <c r="EME112" s="372"/>
      <c r="EMF112" s="372"/>
      <c r="EMG112" s="372"/>
      <c r="EMH112" s="372"/>
      <c r="EMI112" s="372"/>
      <c r="EMJ112" s="372"/>
      <c r="EMK112" s="372"/>
      <c r="EML112" s="372"/>
      <c r="EMM112" s="372"/>
      <c r="EMN112" s="372"/>
      <c r="EMO112" s="372"/>
      <c r="EMP112" s="372"/>
      <c r="EMQ112" s="372"/>
      <c r="EMR112" s="372"/>
      <c r="EMS112" s="372"/>
      <c r="EMT112" s="372"/>
      <c r="EMU112" s="372"/>
      <c r="EMV112" s="372"/>
      <c r="EMW112" s="372"/>
      <c r="EMX112" s="372"/>
      <c r="EMY112" s="372"/>
      <c r="EMZ112" s="372"/>
      <c r="ENA112" s="372"/>
      <c r="ENB112" s="372"/>
      <c r="ENC112" s="372"/>
      <c r="END112" s="372"/>
      <c r="ENE112" s="372"/>
      <c r="ENF112" s="372"/>
      <c r="ENG112" s="372"/>
      <c r="ENH112" s="372"/>
      <c r="ENI112" s="372"/>
      <c r="ENJ112" s="372"/>
      <c r="ENK112" s="372"/>
      <c r="ENL112" s="372"/>
      <c r="ENM112" s="372"/>
      <c r="ENN112" s="372"/>
      <c r="ENO112" s="372"/>
      <c r="ENP112" s="372"/>
      <c r="ENQ112" s="372"/>
      <c r="ENR112" s="372"/>
      <c r="ENS112" s="372"/>
      <c r="ENT112" s="372"/>
      <c r="ENU112" s="372"/>
      <c r="ENV112" s="372"/>
      <c r="ENW112" s="372"/>
      <c r="ENX112" s="372"/>
      <c r="ENY112" s="372"/>
      <c r="ENZ112" s="372"/>
      <c r="EOA112" s="372"/>
      <c r="EOB112" s="372"/>
      <c r="EOC112" s="372"/>
      <c r="EOD112" s="372"/>
      <c r="EOE112" s="372"/>
      <c r="EOF112" s="372"/>
      <c r="EOG112" s="372"/>
      <c r="EOH112" s="372"/>
      <c r="EOI112" s="372"/>
      <c r="EOJ112" s="372"/>
      <c r="EOK112" s="372"/>
      <c r="EOL112" s="372"/>
      <c r="EOM112" s="372"/>
      <c r="EON112" s="372"/>
      <c r="EOO112" s="372"/>
      <c r="EOP112" s="372"/>
      <c r="EOQ112" s="372"/>
      <c r="EOR112" s="372"/>
      <c r="EOS112" s="372"/>
      <c r="EOT112" s="372"/>
      <c r="EOU112" s="372"/>
      <c r="EOV112" s="372"/>
      <c r="EOW112" s="372"/>
      <c r="EOX112" s="372"/>
      <c r="EOY112" s="372"/>
      <c r="EOZ112" s="372"/>
      <c r="EPA112" s="372"/>
      <c r="EPB112" s="372"/>
      <c r="EPC112" s="372"/>
      <c r="EPD112" s="372"/>
      <c r="EPE112" s="372"/>
      <c r="EPF112" s="372"/>
      <c r="EPG112" s="372"/>
      <c r="EPH112" s="372"/>
      <c r="EPI112" s="372"/>
      <c r="EPJ112" s="372"/>
      <c r="EPK112" s="372"/>
      <c r="EPL112" s="372"/>
      <c r="EPM112" s="372"/>
      <c r="EPN112" s="372"/>
      <c r="EPO112" s="372"/>
      <c r="EPP112" s="372"/>
      <c r="EPQ112" s="372"/>
      <c r="EPR112" s="372"/>
      <c r="EPS112" s="372"/>
      <c r="EPT112" s="372"/>
      <c r="EPU112" s="372"/>
      <c r="EPV112" s="372"/>
      <c r="EPW112" s="372"/>
      <c r="EPX112" s="372"/>
      <c r="EPY112" s="372"/>
      <c r="EPZ112" s="372"/>
      <c r="EQA112" s="372"/>
      <c r="EQB112" s="372"/>
      <c r="EQC112" s="372"/>
      <c r="EQD112" s="372"/>
      <c r="EQE112" s="372"/>
      <c r="EQF112" s="372"/>
      <c r="EQG112" s="372"/>
      <c r="EQH112" s="372"/>
      <c r="EQI112" s="372"/>
      <c r="EQJ112" s="372"/>
      <c r="EQK112" s="372"/>
      <c r="EQL112" s="372"/>
      <c r="EQM112" s="372"/>
      <c r="EQN112" s="372"/>
      <c r="EQO112" s="372"/>
      <c r="EQP112" s="372"/>
      <c r="EQQ112" s="372"/>
      <c r="EQR112" s="372"/>
      <c r="EQS112" s="372"/>
      <c r="EQT112" s="372"/>
      <c r="EQU112" s="372"/>
      <c r="EQV112" s="372"/>
      <c r="EQW112" s="372"/>
      <c r="EQX112" s="372"/>
      <c r="EQY112" s="372"/>
      <c r="EQZ112" s="372"/>
      <c r="ERA112" s="372"/>
      <c r="ERB112" s="372"/>
      <c r="ERC112" s="372"/>
      <c r="ERD112" s="372"/>
      <c r="ERE112" s="372"/>
      <c r="ERF112" s="372"/>
      <c r="ERG112" s="372"/>
      <c r="ERH112" s="372"/>
      <c r="ERI112" s="372"/>
      <c r="ERJ112" s="372"/>
      <c r="ERK112" s="372"/>
      <c r="ERL112" s="372"/>
      <c r="ERM112" s="372"/>
      <c r="ERN112" s="372"/>
      <c r="ERO112" s="372"/>
      <c r="ERP112" s="372"/>
      <c r="ERQ112" s="372"/>
      <c r="ERR112" s="372"/>
      <c r="ERS112" s="372"/>
      <c r="ERT112" s="372"/>
      <c r="ERU112" s="372"/>
      <c r="ERV112" s="372"/>
      <c r="ERW112" s="372"/>
      <c r="ERX112" s="372"/>
      <c r="ERY112" s="372"/>
      <c r="ERZ112" s="372"/>
      <c r="ESA112" s="372"/>
      <c r="ESB112" s="372"/>
      <c r="ESC112" s="372"/>
      <c r="ESD112" s="372"/>
      <c r="ESE112" s="372"/>
      <c r="ESF112" s="372"/>
      <c r="ESG112" s="372"/>
      <c r="ESH112" s="372"/>
      <c r="ESI112" s="372"/>
      <c r="ESJ112" s="372"/>
      <c r="ESK112" s="372"/>
      <c r="ESL112" s="372"/>
      <c r="ESM112" s="372"/>
      <c r="ESN112" s="372"/>
      <c r="ESO112" s="372"/>
      <c r="ESP112" s="372"/>
      <c r="ESQ112" s="372"/>
      <c r="ESR112" s="372"/>
      <c r="ESS112" s="372"/>
      <c r="EST112" s="372"/>
      <c r="ESU112" s="372"/>
      <c r="ESV112" s="372"/>
      <c r="ESW112" s="372"/>
      <c r="ESX112" s="372"/>
      <c r="ESY112" s="372"/>
      <c r="ESZ112" s="372"/>
      <c r="ETA112" s="372"/>
      <c r="ETB112" s="372"/>
      <c r="ETC112" s="372"/>
      <c r="ETD112" s="372"/>
      <c r="ETE112" s="372"/>
      <c r="ETF112" s="372"/>
      <c r="ETG112" s="372"/>
      <c r="ETH112" s="372"/>
      <c r="ETI112" s="372"/>
      <c r="ETJ112" s="372"/>
      <c r="ETK112" s="372"/>
      <c r="ETL112" s="372"/>
      <c r="ETM112" s="372"/>
      <c r="ETN112" s="372"/>
      <c r="ETO112" s="372"/>
      <c r="ETP112" s="372"/>
      <c r="ETQ112" s="372"/>
      <c r="ETR112" s="372"/>
      <c r="ETS112" s="372"/>
      <c r="ETT112" s="372"/>
      <c r="ETU112" s="372"/>
      <c r="ETV112" s="372"/>
      <c r="ETW112" s="372"/>
      <c r="ETX112" s="372"/>
      <c r="ETY112" s="372"/>
      <c r="ETZ112" s="372"/>
      <c r="EUA112" s="372"/>
      <c r="EUB112" s="372"/>
      <c r="EUC112" s="372"/>
      <c r="EUD112" s="372"/>
      <c r="EUE112" s="372"/>
      <c r="EUF112" s="372"/>
      <c r="EUG112" s="372"/>
      <c r="EUH112" s="372"/>
      <c r="EUI112" s="372"/>
      <c r="EUJ112" s="372"/>
      <c r="EUK112" s="372"/>
      <c r="EUL112" s="372"/>
      <c r="EUM112" s="372"/>
      <c r="EUN112" s="372"/>
      <c r="EUO112" s="372"/>
      <c r="EUP112" s="372"/>
      <c r="EUQ112" s="372"/>
      <c r="EUR112" s="372"/>
      <c r="EUS112" s="372"/>
      <c r="EUT112" s="372"/>
      <c r="EUU112" s="372"/>
      <c r="EUV112" s="372"/>
      <c r="EUW112" s="372"/>
      <c r="EUX112" s="372"/>
      <c r="EUY112" s="372"/>
      <c r="EUZ112" s="372"/>
      <c r="EVA112" s="372"/>
      <c r="EVB112" s="372"/>
      <c r="EVC112" s="372"/>
      <c r="EVD112" s="372"/>
      <c r="EVE112" s="372"/>
      <c r="EVF112" s="372"/>
      <c r="EVG112" s="372"/>
      <c r="EVH112" s="372"/>
      <c r="EVI112" s="372"/>
      <c r="EVJ112" s="372"/>
      <c r="EVK112" s="372"/>
      <c r="EVL112" s="372"/>
      <c r="EVM112" s="372"/>
      <c r="EVN112" s="372"/>
      <c r="EVO112" s="372"/>
      <c r="EVP112" s="372"/>
      <c r="EVQ112" s="372"/>
      <c r="EVR112" s="372"/>
      <c r="EVS112" s="372"/>
      <c r="EVT112" s="372"/>
      <c r="EVU112" s="372"/>
      <c r="EVV112" s="372"/>
      <c r="EVW112" s="372"/>
      <c r="EVX112" s="372"/>
      <c r="EVY112" s="372"/>
      <c r="EVZ112" s="372"/>
      <c r="EWA112" s="372"/>
      <c r="EWB112" s="372"/>
      <c r="EWC112" s="372"/>
      <c r="EWD112" s="372"/>
      <c r="EWE112" s="372"/>
      <c r="EWF112" s="372"/>
      <c r="EWG112" s="372"/>
      <c r="EWH112" s="372"/>
      <c r="EWI112" s="372"/>
      <c r="EWJ112" s="372"/>
      <c r="EWK112" s="372"/>
      <c r="EWL112" s="372"/>
      <c r="EWM112" s="372"/>
      <c r="EWN112" s="372"/>
      <c r="EWO112" s="372"/>
      <c r="EWP112" s="372"/>
      <c r="EWQ112" s="372"/>
      <c r="EWR112" s="372"/>
      <c r="EWS112" s="372"/>
      <c r="EWT112" s="372"/>
      <c r="EWU112" s="372"/>
      <c r="EWV112" s="372"/>
      <c r="EWW112" s="372"/>
      <c r="EWX112" s="372"/>
      <c r="EWY112" s="372"/>
      <c r="EWZ112" s="372"/>
      <c r="EXA112" s="372"/>
      <c r="EXB112" s="372"/>
      <c r="EXC112" s="372"/>
      <c r="EXD112" s="372"/>
      <c r="EXE112" s="372"/>
      <c r="EXF112" s="372"/>
      <c r="EXG112" s="372"/>
      <c r="EXH112" s="372"/>
      <c r="EXI112" s="372"/>
      <c r="EXJ112" s="372"/>
      <c r="EXK112" s="372"/>
      <c r="EXL112" s="372"/>
      <c r="EXM112" s="372"/>
      <c r="EXN112" s="372"/>
      <c r="EXO112" s="372"/>
      <c r="EXP112" s="372"/>
      <c r="EXQ112" s="372"/>
      <c r="EXR112" s="372"/>
      <c r="EXS112" s="372"/>
      <c r="EXT112" s="372"/>
      <c r="EXU112" s="372"/>
      <c r="EXV112" s="372"/>
      <c r="EXW112" s="372"/>
      <c r="EXX112" s="372"/>
      <c r="EXY112" s="372"/>
      <c r="EXZ112" s="372"/>
      <c r="EYA112" s="372"/>
      <c r="EYB112" s="372"/>
      <c r="EYC112" s="372"/>
      <c r="EYD112" s="372"/>
      <c r="EYE112" s="372"/>
      <c r="EYF112" s="372"/>
      <c r="EYG112" s="372"/>
      <c r="EYH112" s="372"/>
      <c r="EYI112" s="372"/>
      <c r="EYJ112" s="372"/>
      <c r="EYK112" s="372"/>
      <c r="EYL112" s="372"/>
      <c r="EYM112" s="372"/>
      <c r="EYN112" s="372"/>
      <c r="EYO112" s="372"/>
      <c r="EYP112" s="372"/>
      <c r="EYQ112" s="372"/>
      <c r="EYR112" s="372"/>
      <c r="EYS112" s="372"/>
      <c r="EYT112" s="372"/>
      <c r="EYU112" s="372"/>
      <c r="EYV112" s="372"/>
      <c r="EYW112" s="372"/>
      <c r="EYX112" s="372"/>
      <c r="EYY112" s="372"/>
      <c r="EYZ112" s="372"/>
      <c r="EZA112" s="372"/>
      <c r="EZB112" s="372"/>
      <c r="EZC112" s="372"/>
      <c r="EZD112" s="372"/>
      <c r="EZE112" s="372"/>
      <c r="EZF112" s="372"/>
      <c r="EZG112" s="372"/>
      <c r="EZH112" s="372"/>
      <c r="EZI112" s="372"/>
      <c r="EZJ112" s="372"/>
      <c r="EZK112" s="372"/>
      <c r="EZL112" s="372"/>
      <c r="EZM112" s="372"/>
      <c r="EZN112" s="372"/>
      <c r="EZO112" s="372"/>
      <c r="EZP112" s="372"/>
      <c r="EZQ112" s="372"/>
      <c r="EZR112" s="372"/>
      <c r="EZS112" s="372"/>
      <c r="EZT112" s="372"/>
      <c r="EZU112" s="372"/>
      <c r="EZV112" s="372"/>
      <c r="EZW112" s="372"/>
      <c r="EZX112" s="372"/>
      <c r="EZY112" s="372"/>
      <c r="EZZ112" s="372"/>
      <c r="FAA112" s="372"/>
      <c r="FAB112" s="372"/>
      <c r="FAC112" s="372"/>
      <c r="FAD112" s="372"/>
      <c r="FAE112" s="372"/>
      <c r="FAF112" s="372"/>
      <c r="FAG112" s="372"/>
      <c r="FAH112" s="372"/>
      <c r="FAI112" s="372"/>
      <c r="FAJ112" s="372"/>
      <c r="FAK112" s="372"/>
      <c r="FAL112" s="372"/>
      <c r="FAM112" s="372"/>
      <c r="FAN112" s="372"/>
      <c r="FAO112" s="372"/>
      <c r="FAP112" s="372"/>
      <c r="FAQ112" s="372"/>
      <c r="FAR112" s="372"/>
      <c r="FAS112" s="372"/>
      <c r="FAT112" s="372"/>
      <c r="FAU112" s="372"/>
      <c r="FAV112" s="372"/>
      <c r="FAW112" s="372"/>
      <c r="FAX112" s="372"/>
      <c r="FAY112" s="372"/>
      <c r="FAZ112" s="372"/>
      <c r="FBA112" s="372"/>
      <c r="FBB112" s="372"/>
      <c r="FBC112" s="372"/>
      <c r="FBD112" s="372"/>
      <c r="FBE112" s="372"/>
      <c r="FBF112" s="372"/>
      <c r="FBG112" s="372"/>
      <c r="FBH112" s="372"/>
      <c r="FBI112" s="372"/>
      <c r="FBJ112" s="372"/>
      <c r="FBK112" s="372"/>
      <c r="FBL112" s="372"/>
      <c r="FBM112" s="372"/>
      <c r="FBN112" s="372"/>
      <c r="FBO112" s="372"/>
      <c r="FBP112" s="372"/>
      <c r="FBQ112" s="372"/>
      <c r="FBR112" s="372"/>
      <c r="FBS112" s="372"/>
      <c r="FBT112" s="372"/>
      <c r="FBU112" s="372"/>
      <c r="FBV112" s="372"/>
      <c r="FBW112" s="372"/>
      <c r="FBX112" s="372"/>
      <c r="FBY112" s="372"/>
      <c r="FBZ112" s="372"/>
      <c r="FCA112" s="372"/>
      <c r="FCB112" s="372"/>
      <c r="FCC112" s="372"/>
      <c r="FCD112" s="372"/>
      <c r="FCE112" s="372"/>
      <c r="FCF112" s="372"/>
      <c r="FCG112" s="372"/>
      <c r="FCH112" s="372"/>
      <c r="FCI112" s="372"/>
      <c r="FCJ112" s="372"/>
      <c r="FCK112" s="372"/>
      <c r="FCL112" s="372"/>
      <c r="FCM112" s="372"/>
      <c r="FCN112" s="372"/>
      <c r="FCO112" s="372"/>
      <c r="FCP112" s="372"/>
      <c r="FCQ112" s="372"/>
      <c r="FCR112" s="372"/>
      <c r="FCS112" s="372"/>
      <c r="FCT112" s="372"/>
      <c r="FCU112" s="372"/>
      <c r="FCV112" s="372"/>
      <c r="FCW112" s="372"/>
      <c r="FCX112" s="372"/>
      <c r="FCY112" s="372"/>
      <c r="FCZ112" s="372"/>
      <c r="FDA112" s="372"/>
      <c r="FDB112" s="372"/>
      <c r="FDC112" s="372"/>
      <c r="FDD112" s="372"/>
      <c r="FDE112" s="372"/>
      <c r="FDF112" s="372"/>
      <c r="FDG112" s="372"/>
      <c r="FDH112" s="372"/>
      <c r="FDI112" s="372"/>
      <c r="FDJ112" s="372"/>
      <c r="FDK112" s="372"/>
      <c r="FDL112" s="372"/>
      <c r="FDM112" s="372"/>
      <c r="FDN112" s="372"/>
      <c r="FDO112" s="372"/>
      <c r="FDP112" s="372"/>
      <c r="FDQ112" s="372"/>
      <c r="FDR112" s="372"/>
      <c r="FDS112" s="372"/>
      <c r="FDT112" s="372"/>
      <c r="FDU112" s="372"/>
      <c r="FDV112" s="372"/>
      <c r="FDW112" s="372"/>
      <c r="FDX112" s="372"/>
      <c r="FDY112" s="372"/>
      <c r="FDZ112" s="372"/>
      <c r="FEA112" s="372"/>
      <c r="FEB112" s="372"/>
      <c r="FEC112" s="372"/>
      <c r="FED112" s="372"/>
      <c r="FEE112" s="372"/>
      <c r="FEF112" s="372"/>
      <c r="FEG112" s="372"/>
      <c r="FEH112" s="372"/>
      <c r="FEI112" s="372"/>
      <c r="FEJ112" s="372"/>
      <c r="FEK112" s="372"/>
      <c r="FEL112" s="372"/>
      <c r="FEM112" s="372"/>
      <c r="FEN112" s="372"/>
      <c r="FEO112" s="372"/>
      <c r="FEP112" s="372"/>
      <c r="FEQ112" s="372"/>
      <c r="FER112" s="372"/>
      <c r="FES112" s="372"/>
      <c r="FET112" s="372"/>
      <c r="FEU112" s="372"/>
      <c r="FEV112" s="372"/>
      <c r="FEW112" s="372"/>
      <c r="FEX112" s="372"/>
      <c r="FEY112" s="372"/>
      <c r="FEZ112" s="372"/>
      <c r="FFA112" s="372"/>
      <c r="FFB112" s="372"/>
      <c r="FFC112" s="372"/>
      <c r="FFD112" s="372"/>
      <c r="FFE112" s="372"/>
      <c r="FFF112" s="372"/>
      <c r="FFG112" s="372"/>
      <c r="FFH112" s="372"/>
      <c r="FFI112" s="372"/>
      <c r="FFJ112" s="372"/>
      <c r="FFK112" s="372"/>
      <c r="FFL112" s="372"/>
      <c r="FFM112" s="372"/>
      <c r="FFN112" s="372"/>
      <c r="FFO112" s="372"/>
      <c r="FFP112" s="372"/>
      <c r="FFQ112" s="372"/>
      <c r="FFR112" s="372"/>
      <c r="FFS112" s="372"/>
      <c r="FFT112" s="372"/>
      <c r="FFU112" s="372"/>
      <c r="FFV112" s="372"/>
      <c r="FFW112" s="372"/>
      <c r="FFX112" s="372"/>
      <c r="FFY112" s="372"/>
      <c r="FFZ112" s="372"/>
      <c r="FGA112" s="372"/>
      <c r="FGB112" s="372"/>
      <c r="FGC112" s="372"/>
      <c r="FGD112" s="372"/>
      <c r="FGE112" s="372"/>
      <c r="FGF112" s="372"/>
      <c r="FGG112" s="372"/>
      <c r="FGH112" s="372"/>
      <c r="FGI112" s="372"/>
      <c r="FGJ112" s="372"/>
      <c r="FGK112" s="372"/>
      <c r="FGL112" s="372"/>
      <c r="FGM112" s="372"/>
      <c r="FGN112" s="372"/>
      <c r="FGO112" s="372"/>
      <c r="FGP112" s="372"/>
      <c r="FGQ112" s="372"/>
      <c r="FGR112" s="372"/>
      <c r="FGS112" s="372"/>
      <c r="FGT112" s="372"/>
      <c r="FGU112" s="372"/>
      <c r="FGV112" s="372"/>
      <c r="FGW112" s="372"/>
      <c r="FGX112" s="372"/>
      <c r="FGY112" s="372"/>
      <c r="FGZ112" s="372"/>
      <c r="FHA112" s="372"/>
      <c r="FHB112" s="372"/>
      <c r="FHC112" s="372"/>
      <c r="FHD112" s="372"/>
      <c r="FHE112" s="372"/>
      <c r="FHF112" s="372"/>
      <c r="FHG112" s="372"/>
      <c r="FHH112" s="372"/>
      <c r="FHI112" s="372"/>
      <c r="FHJ112" s="372"/>
      <c r="FHK112" s="372"/>
      <c r="FHL112" s="372"/>
      <c r="FHM112" s="372"/>
      <c r="FHN112" s="372"/>
      <c r="FHO112" s="372"/>
      <c r="FHP112" s="372"/>
      <c r="FHQ112" s="372"/>
      <c r="FHR112" s="372"/>
      <c r="FHS112" s="372"/>
      <c r="FHT112" s="372"/>
      <c r="FHU112" s="372"/>
      <c r="FHV112" s="372"/>
      <c r="FHW112" s="372"/>
      <c r="FHX112" s="372"/>
      <c r="FHY112" s="372"/>
      <c r="FHZ112" s="372"/>
      <c r="FIA112" s="372"/>
      <c r="FIB112" s="372"/>
      <c r="FIC112" s="372"/>
      <c r="FID112" s="372"/>
      <c r="FIE112" s="372"/>
      <c r="FIF112" s="372"/>
      <c r="FIG112" s="372"/>
      <c r="FIH112" s="372"/>
      <c r="FII112" s="372"/>
      <c r="FIJ112" s="372"/>
      <c r="FIK112" s="372"/>
      <c r="FIL112" s="372"/>
      <c r="FIM112" s="372"/>
      <c r="FIN112" s="372"/>
      <c r="FIO112" s="372"/>
      <c r="FIP112" s="372"/>
      <c r="FIQ112" s="372"/>
      <c r="FIR112" s="372"/>
      <c r="FIS112" s="372"/>
      <c r="FIT112" s="372"/>
      <c r="FIU112" s="372"/>
      <c r="FIV112" s="372"/>
      <c r="FIW112" s="372"/>
      <c r="FIX112" s="372"/>
      <c r="FIY112" s="372"/>
      <c r="FIZ112" s="372"/>
      <c r="FJA112" s="372"/>
      <c r="FJB112" s="372"/>
      <c r="FJC112" s="372"/>
      <c r="FJD112" s="372"/>
      <c r="FJE112" s="372"/>
      <c r="FJF112" s="372"/>
      <c r="FJG112" s="372"/>
      <c r="FJH112" s="372"/>
      <c r="FJI112" s="372"/>
      <c r="FJJ112" s="372"/>
      <c r="FJK112" s="372"/>
      <c r="FJL112" s="372"/>
      <c r="FJM112" s="372"/>
      <c r="FJN112" s="372"/>
      <c r="FJO112" s="372"/>
      <c r="FJP112" s="372"/>
      <c r="FJQ112" s="372"/>
      <c r="FJR112" s="372"/>
      <c r="FJS112" s="372"/>
      <c r="FJT112" s="372"/>
      <c r="FJU112" s="372"/>
      <c r="FJV112" s="372"/>
      <c r="FJW112" s="372"/>
      <c r="FJX112" s="372"/>
      <c r="FJY112" s="372"/>
      <c r="FJZ112" s="372"/>
      <c r="FKA112" s="372"/>
      <c r="FKB112" s="372"/>
      <c r="FKC112" s="372"/>
      <c r="FKD112" s="372"/>
      <c r="FKE112" s="372"/>
      <c r="FKF112" s="372"/>
      <c r="FKG112" s="372"/>
      <c r="FKH112" s="372"/>
      <c r="FKI112" s="372"/>
      <c r="FKJ112" s="372"/>
      <c r="FKK112" s="372"/>
      <c r="FKL112" s="372"/>
      <c r="FKM112" s="372"/>
      <c r="FKN112" s="372"/>
      <c r="FKO112" s="372"/>
      <c r="FKP112" s="372"/>
      <c r="FKQ112" s="372"/>
      <c r="FKR112" s="372"/>
      <c r="FKS112" s="372"/>
      <c r="FKT112" s="372"/>
      <c r="FKU112" s="372"/>
      <c r="FKV112" s="372"/>
      <c r="FKW112" s="372"/>
      <c r="FKX112" s="372"/>
      <c r="FKY112" s="372"/>
      <c r="FKZ112" s="372"/>
      <c r="FLA112" s="372"/>
      <c r="FLB112" s="372"/>
      <c r="FLC112" s="372"/>
      <c r="FLD112" s="372"/>
      <c r="FLE112" s="372"/>
      <c r="FLF112" s="372"/>
      <c r="FLG112" s="372"/>
      <c r="FLH112" s="372"/>
      <c r="FLI112" s="372"/>
      <c r="FLJ112" s="372"/>
      <c r="FLK112" s="372"/>
      <c r="FLL112" s="372"/>
      <c r="FLM112" s="372"/>
      <c r="FLN112" s="372"/>
      <c r="FLO112" s="372"/>
      <c r="FLP112" s="372"/>
      <c r="FLQ112" s="372"/>
      <c r="FLR112" s="372"/>
      <c r="FLS112" s="372"/>
      <c r="FLT112" s="372"/>
      <c r="FLU112" s="372"/>
      <c r="FLV112" s="372"/>
      <c r="FLW112" s="372"/>
      <c r="FLX112" s="372"/>
      <c r="FLY112" s="372"/>
      <c r="FLZ112" s="372"/>
      <c r="FMA112" s="372"/>
      <c r="FMB112" s="372"/>
      <c r="FMC112" s="372"/>
      <c r="FMD112" s="372"/>
      <c r="FME112" s="372"/>
      <c r="FMF112" s="372"/>
      <c r="FMG112" s="372"/>
      <c r="FMH112" s="372"/>
      <c r="FMI112" s="372"/>
      <c r="FMJ112" s="372"/>
      <c r="FMK112" s="372"/>
      <c r="FML112" s="372"/>
      <c r="FMM112" s="372"/>
      <c r="FMN112" s="372"/>
      <c r="FMO112" s="372"/>
      <c r="FMP112" s="372"/>
      <c r="FMQ112" s="372"/>
      <c r="FMR112" s="372"/>
      <c r="FMS112" s="372"/>
      <c r="FMT112" s="372"/>
      <c r="FMU112" s="372"/>
      <c r="FMV112" s="372"/>
      <c r="FMW112" s="372"/>
      <c r="FMX112" s="372"/>
      <c r="FMY112" s="372"/>
      <c r="FMZ112" s="372"/>
      <c r="FNA112" s="372"/>
      <c r="FNB112" s="372"/>
      <c r="FNC112" s="372"/>
      <c r="FND112" s="372"/>
      <c r="FNE112" s="372"/>
      <c r="FNF112" s="372"/>
      <c r="FNG112" s="372"/>
      <c r="FNH112" s="372"/>
      <c r="FNI112" s="372"/>
      <c r="FNJ112" s="372"/>
      <c r="FNK112" s="372"/>
      <c r="FNL112" s="372"/>
      <c r="FNM112" s="372"/>
      <c r="FNN112" s="372"/>
      <c r="FNO112" s="372"/>
      <c r="FNP112" s="372"/>
      <c r="FNQ112" s="372"/>
      <c r="FNR112" s="372"/>
      <c r="FNS112" s="372"/>
      <c r="FNT112" s="372"/>
      <c r="FNU112" s="372"/>
      <c r="FNV112" s="372"/>
      <c r="FNW112" s="372"/>
      <c r="FNX112" s="372"/>
      <c r="FNY112" s="372"/>
      <c r="FNZ112" s="372"/>
      <c r="FOA112" s="372"/>
      <c r="FOB112" s="372"/>
      <c r="FOC112" s="372"/>
      <c r="FOD112" s="372"/>
      <c r="FOE112" s="372"/>
      <c r="FOF112" s="372"/>
      <c r="FOG112" s="372"/>
      <c r="FOH112" s="372"/>
      <c r="FOI112" s="372"/>
      <c r="FOJ112" s="372"/>
      <c r="FOK112" s="372"/>
      <c r="FOL112" s="372"/>
      <c r="FOM112" s="372"/>
      <c r="FON112" s="372"/>
      <c r="FOO112" s="372"/>
      <c r="FOP112" s="372"/>
      <c r="FOQ112" s="372"/>
      <c r="FOR112" s="372"/>
      <c r="FOS112" s="372"/>
      <c r="FOT112" s="372"/>
      <c r="FOU112" s="372"/>
      <c r="FOV112" s="372"/>
      <c r="FOW112" s="372"/>
      <c r="FOX112" s="372"/>
      <c r="FOY112" s="372"/>
      <c r="FOZ112" s="372"/>
      <c r="FPA112" s="372"/>
      <c r="FPB112" s="372"/>
      <c r="FPC112" s="372"/>
      <c r="FPD112" s="372"/>
      <c r="FPE112" s="372"/>
      <c r="FPF112" s="372"/>
      <c r="FPG112" s="372"/>
      <c r="FPH112" s="372"/>
      <c r="FPI112" s="372"/>
      <c r="FPJ112" s="372"/>
      <c r="FPK112" s="372"/>
      <c r="FPL112" s="372"/>
      <c r="FPM112" s="372"/>
      <c r="FPN112" s="372"/>
      <c r="FPO112" s="372"/>
      <c r="FPP112" s="372"/>
      <c r="FPQ112" s="372"/>
      <c r="FPR112" s="372"/>
      <c r="FPS112" s="372"/>
      <c r="FPT112" s="372"/>
      <c r="FPU112" s="372"/>
      <c r="FPV112" s="372"/>
      <c r="FPW112" s="372"/>
      <c r="FPX112" s="372"/>
      <c r="FPY112" s="372"/>
      <c r="FPZ112" s="372"/>
      <c r="FQA112" s="372"/>
      <c r="FQB112" s="372"/>
      <c r="FQC112" s="372"/>
      <c r="FQD112" s="372"/>
      <c r="FQE112" s="372"/>
      <c r="FQF112" s="372"/>
      <c r="FQG112" s="372"/>
      <c r="FQH112" s="372"/>
      <c r="FQI112" s="372"/>
      <c r="FQJ112" s="372"/>
      <c r="FQK112" s="372"/>
      <c r="FQL112" s="372"/>
      <c r="FQM112" s="372"/>
      <c r="FQN112" s="372"/>
      <c r="FQO112" s="372"/>
      <c r="FQP112" s="372"/>
      <c r="FQQ112" s="372"/>
      <c r="FQR112" s="372"/>
      <c r="FQS112" s="372"/>
      <c r="FQT112" s="372"/>
      <c r="FQU112" s="372"/>
      <c r="FQV112" s="372"/>
      <c r="FQW112" s="372"/>
      <c r="FQX112" s="372"/>
      <c r="FQY112" s="372"/>
      <c r="FQZ112" s="372"/>
      <c r="FRA112" s="372"/>
      <c r="FRB112" s="372"/>
      <c r="FRC112" s="372"/>
      <c r="FRD112" s="372"/>
      <c r="FRE112" s="372"/>
      <c r="FRF112" s="372"/>
      <c r="FRG112" s="372"/>
      <c r="FRH112" s="372"/>
      <c r="FRI112" s="372"/>
      <c r="FRJ112" s="372"/>
      <c r="FRK112" s="372"/>
      <c r="FRL112" s="372"/>
      <c r="FRM112" s="372"/>
      <c r="FRN112" s="372"/>
      <c r="FRO112" s="372"/>
      <c r="FRP112" s="372"/>
      <c r="FRQ112" s="372"/>
      <c r="FRR112" s="372"/>
      <c r="FRS112" s="372"/>
      <c r="FRT112" s="372"/>
      <c r="FRU112" s="372"/>
      <c r="FRV112" s="372"/>
      <c r="FRW112" s="372"/>
      <c r="FRX112" s="372"/>
      <c r="FRY112" s="372"/>
      <c r="FRZ112" s="372"/>
      <c r="FSA112" s="372"/>
      <c r="FSB112" s="372"/>
      <c r="FSC112" s="372"/>
      <c r="FSD112" s="372"/>
      <c r="FSE112" s="372"/>
      <c r="FSF112" s="372"/>
      <c r="FSG112" s="372"/>
      <c r="FSH112" s="372"/>
      <c r="FSI112" s="372"/>
      <c r="FSJ112" s="372"/>
      <c r="FSK112" s="372"/>
      <c r="FSL112" s="372"/>
      <c r="FSM112" s="372"/>
      <c r="FSN112" s="372"/>
      <c r="FSO112" s="372"/>
      <c r="FSP112" s="372"/>
      <c r="FSQ112" s="372"/>
      <c r="FSR112" s="372"/>
      <c r="FSS112" s="372"/>
      <c r="FST112" s="372"/>
      <c r="FSU112" s="372"/>
      <c r="FSV112" s="372"/>
      <c r="FSW112" s="372"/>
      <c r="FSX112" s="372"/>
      <c r="FSY112" s="372"/>
      <c r="FSZ112" s="372"/>
      <c r="FTA112" s="372"/>
      <c r="FTB112" s="372"/>
      <c r="FTC112" s="372"/>
      <c r="FTD112" s="372"/>
      <c r="FTE112" s="372"/>
      <c r="FTF112" s="372"/>
      <c r="FTG112" s="372"/>
      <c r="FTH112" s="372"/>
      <c r="FTI112" s="372"/>
      <c r="FTJ112" s="372"/>
      <c r="FTK112" s="372"/>
      <c r="FTL112" s="372"/>
      <c r="FTM112" s="372"/>
      <c r="FTN112" s="372"/>
      <c r="FTO112" s="372"/>
      <c r="FTP112" s="372"/>
      <c r="FTQ112" s="372"/>
      <c r="FTR112" s="372"/>
      <c r="FTS112" s="372"/>
      <c r="FTT112" s="372"/>
      <c r="FTU112" s="372"/>
      <c r="FTV112" s="372"/>
      <c r="FTW112" s="372"/>
      <c r="FTX112" s="372"/>
      <c r="FTY112" s="372"/>
      <c r="FTZ112" s="372"/>
      <c r="FUA112" s="372"/>
      <c r="FUB112" s="372"/>
      <c r="FUC112" s="372"/>
      <c r="FUD112" s="372"/>
      <c r="FUE112" s="372"/>
      <c r="FUF112" s="372"/>
      <c r="FUG112" s="372"/>
      <c r="FUH112" s="372"/>
      <c r="FUI112" s="372"/>
      <c r="FUJ112" s="372"/>
      <c r="FUK112" s="372"/>
      <c r="FUL112" s="372"/>
      <c r="FUM112" s="372"/>
      <c r="FUN112" s="372"/>
      <c r="FUO112" s="372"/>
      <c r="FUP112" s="372"/>
      <c r="FUQ112" s="372"/>
      <c r="FUR112" s="372"/>
      <c r="FUS112" s="372"/>
      <c r="FUT112" s="372"/>
      <c r="FUU112" s="372"/>
      <c r="FUV112" s="372"/>
      <c r="FUW112" s="372"/>
      <c r="FUX112" s="372"/>
      <c r="FUY112" s="372"/>
      <c r="FUZ112" s="372"/>
      <c r="FVA112" s="372"/>
      <c r="FVB112" s="372"/>
      <c r="FVC112" s="372"/>
      <c r="FVD112" s="372"/>
      <c r="FVE112" s="372"/>
      <c r="FVF112" s="372"/>
      <c r="FVG112" s="372"/>
      <c r="FVH112" s="372"/>
      <c r="FVI112" s="372"/>
      <c r="FVJ112" s="372"/>
      <c r="FVK112" s="372"/>
      <c r="FVL112" s="372"/>
      <c r="FVM112" s="372"/>
      <c r="FVN112" s="372"/>
      <c r="FVO112" s="372"/>
      <c r="FVP112" s="372"/>
      <c r="FVQ112" s="372"/>
      <c r="FVR112" s="372"/>
      <c r="FVS112" s="372"/>
      <c r="FVT112" s="372"/>
      <c r="FVU112" s="372"/>
      <c r="FVV112" s="372"/>
      <c r="FVW112" s="372"/>
      <c r="FVX112" s="372"/>
      <c r="FVY112" s="372"/>
      <c r="FVZ112" s="372"/>
      <c r="FWA112" s="372"/>
      <c r="FWB112" s="372"/>
      <c r="FWC112" s="372"/>
      <c r="FWD112" s="372"/>
      <c r="FWE112" s="372"/>
      <c r="FWF112" s="372"/>
      <c r="FWG112" s="372"/>
      <c r="FWH112" s="372"/>
      <c r="FWI112" s="372"/>
      <c r="FWJ112" s="372"/>
      <c r="FWK112" s="372"/>
      <c r="FWL112" s="372"/>
      <c r="FWM112" s="372"/>
      <c r="FWN112" s="372"/>
      <c r="FWO112" s="372"/>
      <c r="FWP112" s="372"/>
      <c r="FWQ112" s="372"/>
      <c r="FWR112" s="372"/>
      <c r="FWS112" s="372"/>
      <c r="FWT112" s="372"/>
      <c r="FWU112" s="372"/>
      <c r="FWV112" s="372"/>
      <c r="FWW112" s="372"/>
      <c r="FWX112" s="372"/>
      <c r="FWY112" s="372"/>
      <c r="FWZ112" s="372"/>
      <c r="FXA112" s="372"/>
      <c r="FXB112" s="372"/>
      <c r="FXC112" s="372"/>
      <c r="FXD112" s="372"/>
      <c r="FXE112" s="372"/>
      <c r="FXF112" s="372"/>
      <c r="FXG112" s="372"/>
      <c r="FXH112" s="372"/>
      <c r="FXI112" s="372"/>
      <c r="FXJ112" s="372"/>
      <c r="FXK112" s="372"/>
      <c r="FXL112" s="372"/>
      <c r="FXM112" s="372"/>
      <c r="FXN112" s="372"/>
      <c r="FXO112" s="372"/>
      <c r="FXP112" s="372"/>
      <c r="FXQ112" s="372"/>
      <c r="FXR112" s="372"/>
      <c r="FXS112" s="372"/>
      <c r="FXT112" s="372"/>
      <c r="FXU112" s="372"/>
      <c r="FXV112" s="372"/>
      <c r="FXW112" s="372"/>
      <c r="FXX112" s="372"/>
      <c r="FXY112" s="372"/>
      <c r="FXZ112" s="372"/>
      <c r="FYA112" s="372"/>
      <c r="FYB112" s="372"/>
      <c r="FYC112" s="372"/>
      <c r="FYD112" s="372"/>
      <c r="FYE112" s="372"/>
      <c r="FYF112" s="372"/>
      <c r="FYG112" s="372"/>
      <c r="FYH112" s="372"/>
      <c r="FYI112" s="372"/>
      <c r="FYJ112" s="372"/>
      <c r="FYK112" s="372"/>
      <c r="FYL112" s="372"/>
      <c r="FYM112" s="372"/>
      <c r="FYN112" s="372"/>
      <c r="FYO112" s="372"/>
      <c r="FYP112" s="372"/>
      <c r="FYQ112" s="372"/>
      <c r="FYR112" s="372"/>
      <c r="FYS112" s="372"/>
      <c r="FYT112" s="372"/>
      <c r="FYU112" s="372"/>
      <c r="FYV112" s="372"/>
      <c r="FYW112" s="372"/>
      <c r="FYX112" s="372"/>
      <c r="FYY112" s="372"/>
      <c r="FYZ112" s="372"/>
      <c r="FZA112" s="372"/>
      <c r="FZB112" s="372"/>
      <c r="FZC112" s="372"/>
      <c r="FZD112" s="372"/>
      <c r="FZE112" s="372"/>
      <c r="FZF112" s="372"/>
      <c r="FZG112" s="372"/>
      <c r="FZH112" s="372"/>
      <c r="FZI112" s="372"/>
      <c r="FZJ112" s="372"/>
      <c r="FZK112" s="372"/>
      <c r="FZL112" s="372"/>
      <c r="FZM112" s="372"/>
      <c r="FZN112" s="372"/>
      <c r="FZO112" s="372"/>
      <c r="FZP112" s="372"/>
      <c r="FZQ112" s="372"/>
      <c r="FZR112" s="372"/>
      <c r="FZS112" s="372"/>
      <c r="FZT112" s="372"/>
      <c r="FZU112" s="372"/>
      <c r="FZV112" s="372"/>
      <c r="FZW112" s="372"/>
      <c r="FZX112" s="372"/>
      <c r="FZY112" s="372"/>
      <c r="FZZ112" s="372"/>
      <c r="GAA112" s="372"/>
      <c r="GAB112" s="372"/>
      <c r="GAC112" s="372"/>
      <c r="GAD112" s="372"/>
      <c r="GAE112" s="372"/>
      <c r="GAF112" s="372"/>
      <c r="GAG112" s="372"/>
      <c r="GAH112" s="372"/>
      <c r="GAI112" s="372"/>
      <c r="GAJ112" s="372"/>
      <c r="GAK112" s="372"/>
      <c r="GAL112" s="372"/>
      <c r="GAM112" s="372"/>
      <c r="GAN112" s="372"/>
      <c r="GAO112" s="372"/>
      <c r="GAP112" s="372"/>
      <c r="GAQ112" s="372"/>
      <c r="GAR112" s="372"/>
      <c r="GAS112" s="372"/>
      <c r="GAT112" s="372"/>
      <c r="GAU112" s="372"/>
      <c r="GAV112" s="372"/>
      <c r="GAW112" s="372"/>
      <c r="GAX112" s="372"/>
      <c r="GAY112" s="372"/>
      <c r="GAZ112" s="372"/>
      <c r="GBA112" s="372"/>
      <c r="GBB112" s="372"/>
      <c r="GBC112" s="372"/>
      <c r="GBD112" s="372"/>
      <c r="GBE112" s="372"/>
      <c r="GBF112" s="372"/>
      <c r="GBG112" s="372"/>
      <c r="GBH112" s="372"/>
      <c r="GBI112" s="372"/>
      <c r="GBJ112" s="372"/>
      <c r="GBK112" s="372"/>
      <c r="GBL112" s="372"/>
      <c r="GBM112" s="372"/>
      <c r="GBN112" s="372"/>
      <c r="GBO112" s="372"/>
      <c r="GBP112" s="372"/>
      <c r="GBQ112" s="372"/>
      <c r="GBR112" s="372"/>
      <c r="GBS112" s="372"/>
      <c r="GBT112" s="372"/>
      <c r="GBU112" s="372"/>
      <c r="GBV112" s="372"/>
      <c r="GBW112" s="372"/>
      <c r="GBX112" s="372"/>
      <c r="GBY112" s="372"/>
      <c r="GBZ112" s="372"/>
      <c r="GCA112" s="372"/>
      <c r="GCB112" s="372"/>
      <c r="GCC112" s="372"/>
      <c r="GCD112" s="372"/>
      <c r="GCE112" s="372"/>
      <c r="GCF112" s="372"/>
      <c r="GCG112" s="372"/>
      <c r="GCH112" s="372"/>
      <c r="GCI112" s="372"/>
      <c r="GCJ112" s="372"/>
      <c r="GCK112" s="372"/>
      <c r="GCL112" s="372"/>
      <c r="GCM112" s="372"/>
      <c r="GCN112" s="372"/>
      <c r="GCO112" s="372"/>
      <c r="GCP112" s="372"/>
      <c r="GCQ112" s="372"/>
      <c r="GCR112" s="372"/>
      <c r="GCS112" s="372"/>
      <c r="GCT112" s="372"/>
      <c r="GCU112" s="372"/>
      <c r="GCV112" s="372"/>
      <c r="GCW112" s="372"/>
      <c r="GCX112" s="372"/>
      <c r="GCY112" s="372"/>
      <c r="GCZ112" s="372"/>
      <c r="GDA112" s="372"/>
      <c r="GDB112" s="372"/>
      <c r="GDC112" s="372"/>
      <c r="GDD112" s="372"/>
      <c r="GDE112" s="372"/>
      <c r="GDF112" s="372"/>
      <c r="GDG112" s="372"/>
      <c r="GDH112" s="372"/>
      <c r="GDI112" s="372"/>
      <c r="GDJ112" s="372"/>
      <c r="GDK112" s="372"/>
      <c r="GDL112" s="372"/>
      <c r="GDM112" s="372"/>
      <c r="GDN112" s="372"/>
      <c r="GDO112" s="372"/>
      <c r="GDP112" s="372"/>
      <c r="GDQ112" s="372"/>
      <c r="GDR112" s="372"/>
      <c r="GDS112" s="372"/>
      <c r="GDT112" s="372"/>
      <c r="GDU112" s="372"/>
      <c r="GDV112" s="372"/>
      <c r="GDW112" s="372"/>
      <c r="GDX112" s="372"/>
      <c r="GDY112" s="372"/>
      <c r="GDZ112" s="372"/>
      <c r="GEA112" s="372"/>
      <c r="GEB112" s="372"/>
      <c r="GEC112" s="372"/>
      <c r="GED112" s="372"/>
      <c r="GEE112" s="372"/>
      <c r="GEF112" s="372"/>
      <c r="GEG112" s="372"/>
      <c r="GEH112" s="372"/>
      <c r="GEI112" s="372"/>
      <c r="GEJ112" s="372"/>
      <c r="GEK112" s="372"/>
      <c r="GEL112" s="372"/>
      <c r="GEM112" s="372"/>
      <c r="GEN112" s="372"/>
      <c r="GEO112" s="372"/>
      <c r="GEP112" s="372"/>
      <c r="GEQ112" s="372"/>
      <c r="GER112" s="372"/>
      <c r="GES112" s="372"/>
      <c r="GET112" s="372"/>
      <c r="GEU112" s="372"/>
      <c r="GEV112" s="372"/>
      <c r="GEW112" s="372"/>
      <c r="GEX112" s="372"/>
      <c r="GEY112" s="372"/>
      <c r="GEZ112" s="372"/>
      <c r="GFA112" s="372"/>
      <c r="GFB112" s="372"/>
      <c r="GFC112" s="372"/>
      <c r="GFD112" s="372"/>
      <c r="GFE112" s="372"/>
      <c r="GFF112" s="372"/>
      <c r="GFG112" s="372"/>
      <c r="GFH112" s="372"/>
      <c r="GFI112" s="372"/>
      <c r="GFJ112" s="372"/>
      <c r="GFK112" s="372"/>
      <c r="GFL112" s="372"/>
      <c r="GFM112" s="372"/>
      <c r="GFN112" s="372"/>
      <c r="GFO112" s="372"/>
      <c r="GFP112" s="372"/>
      <c r="GFQ112" s="372"/>
      <c r="GFR112" s="372"/>
      <c r="GFS112" s="372"/>
      <c r="GFT112" s="372"/>
      <c r="GFU112" s="372"/>
      <c r="GFV112" s="372"/>
      <c r="GFW112" s="372"/>
      <c r="GFX112" s="372"/>
      <c r="GFY112" s="372"/>
      <c r="GFZ112" s="372"/>
      <c r="GGA112" s="372"/>
      <c r="GGB112" s="372"/>
      <c r="GGC112" s="372"/>
      <c r="GGD112" s="372"/>
      <c r="GGE112" s="372"/>
      <c r="GGF112" s="372"/>
      <c r="GGG112" s="372"/>
      <c r="GGH112" s="372"/>
      <c r="GGI112" s="372"/>
      <c r="GGJ112" s="372"/>
      <c r="GGK112" s="372"/>
      <c r="GGL112" s="372"/>
      <c r="GGM112" s="372"/>
      <c r="GGN112" s="372"/>
      <c r="GGO112" s="372"/>
      <c r="GGP112" s="372"/>
      <c r="GGQ112" s="372"/>
      <c r="GGR112" s="372"/>
      <c r="GGS112" s="372"/>
      <c r="GGT112" s="372"/>
      <c r="GGU112" s="372"/>
      <c r="GGV112" s="372"/>
      <c r="GGW112" s="372"/>
      <c r="GGX112" s="372"/>
      <c r="GGY112" s="372"/>
      <c r="GGZ112" s="372"/>
      <c r="GHA112" s="372"/>
      <c r="GHB112" s="372"/>
      <c r="GHC112" s="372"/>
      <c r="GHD112" s="372"/>
      <c r="GHE112" s="372"/>
      <c r="GHF112" s="372"/>
      <c r="GHG112" s="372"/>
      <c r="GHH112" s="372"/>
      <c r="GHI112" s="372"/>
      <c r="GHJ112" s="372"/>
      <c r="GHK112" s="372"/>
      <c r="GHL112" s="372"/>
      <c r="GHM112" s="372"/>
      <c r="GHN112" s="372"/>
      <c r="GHO112" s="372"/>
      <c r="GHP112" s="372"/>
      <c r="GHQ112" s="372"/>
      <c r="GHR112" s="372"/>
      <c r="GHS112" s="372"/>
      <c r="GHT112" s="372"/>
      <c r="GHU112" s="372"/>
      <c r="GHV112" s="372"/>
      <c r="GHW112" s="372"/>
      <c r="GHX112" s="372"/>
      <c r="GHY112" s="372"/>
      <c r="GHZ112" s="372"/>
      <c r="GIA112" s="372"/>
      <c r="GIB112" s="372"/>
      <c r="GIC112" s="372"/>
      <c r="GID112" s="372"/>
      <c r="GIE112" s="372"/>
      <c r="GIF112" s="372"/>
      <c r="GIG112" s="372"/>
      <c r="GIH112" s="372"/>
      <c r="GII112" s="372"/>
      <c r="GIJ112" s="372"/>
      <c r="GIK112" s="372"/>
      <c r="GIL112" s="372"/>
      <c r="GIM112" s="372"/>
      <c r="GIN112" s="372"/>
      <c r="GIO112" s="372"/>
      <c r="GIP112" s="372"/>
      <c r="GIQ112" s="372"/>
      <c r="GIR112" s="372"/>
      <c r="GIS112" s="372"/>
      <c r="GIT112" s="372"/>
      <c r="GIU112" s="372"/>
      <c r="GIV112" s="372"/>
      <c r="GIW112" s="372"/>
      <c r="GIX112" s="372"/>
      <c r="GIY112" s="372"/>
      <c r="GIZ112" s="372"/>
      <c r="GJA112" s="372"/>
      <c r="GJB112" s="372"/>
      <c r="GJC112" s="372"/>
      <c r="GJD112" s="372"/>
      <c r="GJE112" s="372"/>
      <c r="GJF112" s="372"/>
      <c r="GJG112" s="372"/>
      <c r="GJH112" s="372"/>
      <c r="GJI112" s="372"/>
      <c r="GJJ112" s="372"/>
      <c r="GJK112" s="372"/>
      <c r="GJL112" s="372"/>
      <c r="GJM112" s="372"/>
      <c r="GJN112" s="372"/>
      <c r="GJO112" s="372"/>
      <c r="GJP112" s="372"/>
      <c r="GJQ112" s="372"/>
      <c r="GJR112" s="372"/>
      <c r="GJS112" s="372"/>
      <c r="GJT112" s="372"/>
      <c r="GJU112" s="372"/>
      <c r="GJV112" s="372"/>
      <c r="GJW112" s="372"/>
      <c r="GJX112" s="372"/>
      <c r="GJY112" s="372"/>
      <c r="GJZ112" s="372"/>
      <c r="GKA112" s="372"/>
      <c r="GKB112" s="372"/>
      <c r="GKC112" s="372"/>
      <c r="GKD112" s="372"/>
      <c r="GKE112" s="372"/>
      <c r="GKF112" s="372"/>
      <c r="GKG112" s="372"/>
      <c r="GKH112" s="372"/>
      <c r="GKI112" s="372"/>
      <c r="GKJ112" s="372"/>
      <c r="GKK112" s="372"/>
      <c r="GKL112" s="372"/>
      <c r="GKM112" s="372"/>
      <c r="GKN112" s="372"/>
      <c r="GKO112" s="372"/>
      <c r="GKP112" s="372"/>
      <c r="GKQ112" s="372"/>
      <c r="GKR112" s="372"/>
      <c r="GKS112" s="372"/>
      <c r="GKT112" s="372"/>
      <c r="GKU112" s="372"/>
      <c r="GKV112" s="372"/>
      <c r="GKW112" s="372"/>
      <c r="GKX112" s="372"/>
      <c r="GKY112" s="372"/>
      <c r="GKZ112" s="372"/>
      <c r="GLA112" s="372"/>
      <c r="GLB112" s="372"/>
      <c r="GLC112" s="372"/>
      <c r="GLD112" s="372"/>
      <c r="GLE112" s="372"/>
      <c r="GLF112" s="372"/>
      <c r="GLG112" s="372"/>
      <c r="GLH112" s="372"/>
      <c r="GLI112" s="372"/>
      <c r="GLJ112" s="372"/>
      <c r="GLK112" s="372"/>
      <c r="GLL112" s="372"/>
      <c r="GLM112" s="372"/>
      <c r="GLN112" s="372"/>
      <c r="GLO112" s="372"/>
      <c r="GLP112" s="372"/>
      <c r="GLQ112" s="372"/>
      <c r="GLR112" s="372"/>
      <c r="GLS112" s="372"/>
      <c r="GLT112" s="372"/>
      <c r="GLU112" s="372"/>
      <c r="GLV112" s="372"/>
      <c r="GLW112" s="372"/>
      <c r="GLX112" s="372"/>
      <c r="GLY112" s="372"/>
      <c r="GLZ112" s="372"/>
      <c r="GMA112" s="372"/>
      <c r="GMB112" s="372"/>
      <c r="GMC112" s="372"/>
      <c r="GMD112" s="372"/>
      <c r="GME112" s="372"/>
      <c r="GMF112" s="372"/>
      <c r="GMG112" s="372"/>
      <c r="GMH112" s="372"/>
      <c r="GMI112" s="372"/>
      <c r="GMJ112" s="372"/>
      <c r="GMK112" s="372"/>
      <c r="GML112" s="372"/>
      <c r="GMM112" s="372"/>
      <c r="GMN112" s="372"/>
      <c r="GMO112" s="372"/>
      <c r="GMP112" s="372"/>
      <c r="GMQ112" s="372"/>
      <c r="GMR112" s="372"/>
      <c r="GMS112" s="372"/>
      <c r="GMT112" s="372"/>
      <c r="GMU112" s="372"/>
      <c r="GMV112" s="372"/>
      <c r="GMW112" s="372"/>
      <c r="GMX112" s="372"/>
      <c r="GMY112" s="372"/>
      <c r="GMZ112" s="372"/>
      <c r="GNA112" s="372"/>
      <c r="GNB112" s="372"/>
      <c r="GNC112" s="372"/>
      <c r="GND112" s="372"/>
      <c r="GNE112" s="372"/>
      <c r="GNF112" s="372"/>
      <c r="GNG112" s="372"/>
      <c r="GNH112" s="372"/>
      <c r="GNI112" s="372"/>
      <c r="GNJ112" s="372"/>
      <c r="GNK112" s="372"/>
      <c r="GNL112" s="372"/>
      <c r="GNM112" s="372"/>
      <c r="GNN112" s="372"/>
      <c r="GNO112" s="372"/>
      <c r="GNP112" s="372"/>
      <c r="GNQ112" s="372"/>
      <c r="GNR112" s="372"/>
      <c r="GNS112" s="372"/>
      <c r="GNT112" s="372"/>
      <c r="GNU112" s="372"/>
      <c r="GNV112" s="372"/>
      <c r="GNW112" s="372"/>
      <c r="GNX112" s="372"/>
      <c r="GNY112" s="372"/>
      <c r="GNZ112" s="372"/>
      <c r="GOA112" s="372"/>
      <c r="GOB112" s="372"/>
      <c r="GOC112" s="372"/>
      <c r="GOD112" s="372"/>
      <c r="GOE112" s="372"/>
      <c r="GOF112" s="372"/>
      <c r="GOG112" s="372"/>
      <c r="GOH112" s="372"/>
      <c r="GOI112" s="372"/>
      <c r="GOJ112" s="372"/>
      <c r="GOK112" s="372"/>
      <c r="GOL112" s="372"/>
      <c r="GOM112" s="372"/>
      <c r="GON112" s="372"/>
      <c r="GOO112" s="372"/>
      <c r="GOP112" s="372"/>
      <c r="GOQ112" s="372"/>
      <c r="GOR112" s="372"/>
      <c r="GOS112" s="372"/>
      <c r="GOT112" s="372"/>
      <c r="GOU112" s="372"/>
      <c r="GOV112" s="372"/>
      <c r="GOW112" s="372"/>
      <c r="GOX112" s="372"/>
      <c r="GOY112" s="372"/>
      <c r="GOZ112" s="372"/>
      <c r="GPA112" s="372"/>
      <c r="GPB112" s="372"/>
      <c r="GPC112" s="372"/>
      <c r="GPD112" s="372"/>
      <c r="GPE112" s="372"/>
      <c r="GPF112" s="372"/>
      <c r="GPG112" s="372"/>
      <c r="GPH112" s="372"/>
      <c r="GPI112" s="372"/>
      <c r="GPJ112" s="372"/>
      <c r="GPK112" s="372"/>
      <c r="GPL112" s="372"/>
      <c r="GPM112" s="372"/>
      <c r="GPN112" s="372"/>
      <c r="GPO112" s="372"/>
      <c r="GPP112" s="372"/>
      <c r="GPQ112" s="372"/>
      <c r="GPR112" s="372"/>
      <c r="GPS112" s="372"/>
      <c r="GPT112" s="372"/>
      <c r="GPU112" s="372"/>
      <c r="GPV112" s="372"/>
      <c r="GPW112" s="372"/>
      <c r="GPX112" s="372"/>
      <c r="GPY112" s="372"/>
      <c r="GPZ112" s="372"/>
      <c r="GQA112" s="372"/>
      <c r="GQB112" s="372"/>
      <c r="GQC112" s="372"/>
      <c r="GQD112" s="372"/>
      <c r="GQE112" s="372"/>
      <c r="GQF112" s="372"/>
      <c r="GQG112" s="372"/>
      <c r="GQH112" s="372"/>
      <c r="GQI112" s="372"/>
      <c r="GQJ112" s="372"/>
      <c r="GQK112" s="372"/>
      <c r="GQL112" s="372"/>
      <c r="GQM112" s="372"/>
      <c r="GQN112" s="372"/>
      <c r="GQO112" s="372"/>
      <c r="GQP112" s="372"/>
      <c r="GQQ112" s="372"/>
      <c r="GQR112" s="372"/>
      <c r="GQS112" s="372"/>
      <c r="GQT112" s="372"/>
      <c r="GQU112" s="372"/>
      <c r="GQV112" s="372"/>
      <c r="GQW112" s="372"/>
      <c r="GQX112" s="372"/>
      <c r="GQY112" s="372"/>
      <c r="GQZ112" s="372"/>
      <c r="GRA112" s="372"/>
      <c r="GRB112" s="372"/>
      <c r="GRC112" s="372"/>
      <c r="GRD112" s="372"/>
      <c r="GRE112" s="372"/>
      <c r="GRF112" s="372"/>
      <c r="GRG112" s="372"/>
      <c r="GRH112" s="372"/>
      <c r="GRI112" s="372"/>
      <c r="GRJ112" s="372"/>
      <c r="GRK112" s="372"/>
      <c r="GRL112" s="372"/>
      <c r="GRM112" s="372"/>
      <c r="GRN112" s="372"/>
      <c r="GRO112" s="372"/>
      <c r="GRP112" s="372"/>
      <c r="GRQ112" s="372"/>
      <c r="GRR112" s="372"/>
      <c r="GRS112" s="372"/>
      <c r="GRT112" s="372"/>
      <c r="GRU112" s="372"/>
      <c r="GRV112" s="372"/>
      <c r="GRW112" s="372"/>
      <c r="GRX112" s="372"/>
      <c r="GRY112" s="372"/>
      <c r="GRZ112" s="372"/>
      <c r="GSA112" s="372"/>
      <c r="GSB112" s="372"/>
      <c r="GSC112" s="372"/>
      <c r="GSD112" s="372"/>
      <c r="GSE112" s="372"/>
      <c r="GSF112" s="372"/>
      <c r="GSG112" s="372"/>
      <c r="GSH112" s="372"/>
      <c r="GSI112" s="372"/>
      <c r="GSJ112" s="372"/>
      <c r="GSK112" s="372"/>
      <c r="GSL112" s="372"/>
      <c r="GSM112" s="372"/>
      <c r="GSN112" s="372"/>
      <c r="GSO112" s="372"/>
      <c r="GSP112" s="372"/>
      <c r="GSQ112" s="372"/>
      <c r="GSR112" s="372"/>
      <c r="GSS112" s="372"/>
      <c r="GST112" s="372"/>
      <c r="GSU112" s="372"/>
      <c r="GSV112" s="372"/>
      <c r="GSW112" s="372"/>
      <c r="GSX112" s="372"/>
      <c r="GSY112" s="372"/>
      <c r="GSZ112" s="372"/>
      <c r="GTA112" s="372"/>
      <c r="GTB112" s="372"/>
      <c r="GTC112" s="372"/>
      <c r="GTD112" s="372"/>
      <c r="GTE112" s="372"/>
      <c r="GTF112" s="372"/>
      <c r="GTG112" s="372"/>
      <c r="GTH112" s="372"/>
      <c r="GTI112" s="372"/>
      <c r="GTJ112" s="372"/>
      <c r="GTK112" s="372"/>
      <c r="GTL112" s="372"/>
      <c r="GTM112" s="372"/>
      <c r="GTN112" s="372"/>
      <c r="GTO112" s="372"/>
      <c r="GTP112" s="372"/>
      <c r="GTQ112" s="372"/>
      <c r="GTR112" s="372"/>
      <c r="GTS112" s="372"/>
      <c r="GTT112" s="372"/>
      <c r="GTU112" s="372"/>
      <c r="GTV112" s="372"/>
      <c r="GTW112" s="372"/>
      <c r="GTX112" s="372"/>
      <c r="GTY112" s="372"/>
      <c r="GTZ112" s="372"/>
      <c r="GUA112" s="372"/>
      <c r="GUB112" s="372"/>
      <c r="GUC112" s="372"/>
      <c r="GUD112" s="372"/>
      <c r="GUE112" s="372"/>
      <c r="GUF112" s="372"/>
      <c r="GUG112" s="372"/>
      <c r="GUH112" s="372"/>
      <c r="GUI112" s="372"/>
      <c r="GUJ112" s="372"/>
      <c r="GUK112" s="372"/>
      <c r="GUL112" s="372"/>
      <c r="GUM112" s="372"/>
      <c r="GUN112" s="372"/>
      <c r="GUO112" s="372"/>
      <c r="GUP112" s="372"/>
      <c r="GUQ112" s="372"/>
      <c r="GUR112" s="372"/>
      <c r="GUS112" s="372"/>
      <c r="GUT112" s="372"/>
      <c r="GUU112" s="372"/>
      <c r="GUV112" s="372"/>
      <c r="GUW112" s="372"/>
      <c r="GUX112" s="372"/>
      <c r="GUY112" s="372"/>
      <c r="GUZ112" s="372"/>
      <c r="GVA112" s="372"/>
      <c r="GVB112" s="372"/>
      <c r="GVC112" s="372"/>
      <c r="GVD112" s="372"/>
      <c r="GVE112" s="372"/>
      <c r="GVF112" s="372"/>
      <c r="GVG112" s="372"/>
      <c r="GVH112" s="372"/>
      <c r="GVI112" s="372"/>
      <c r="GVJ112" s="372"/>
      <c r="GVK112" s="372"/>
      <c r="GVL112" s="372"/>
      <c r="GVM112" s="372"/>
      <c r="GVN112" s="372"/>
      <c r="GVO112" s="372"/>
      <c r="GVP112" s="372"/>
      <c r="GVQ112" s="372"/>
      <c r="GVR112" s="372"/>
      <c r="GVS112" s="372"/>
      <c r="GVT112" s="372"/>
      <c r="GVU112" s="372"/>
      <c r="GVV112" s="372"/>
      <c r="GVW112" s="372"/>
      <c r="GVX112" s="372"/>
      <c r="GVY112" s="372"/>
      <c r="GVZ112" s="372"/>
      <c r="GWA112" s="372"/>
      <c r="GWB112" s="372"/>
      <c r="GWC112" s="372"/>
      <c r="GWD112" s="372"/>
      <c r="GWE112" s="372"/>
      <c r="GWF112" s="372"/>
      <c r="GWG112" s="372"/>
      <c r="GWH112" s="372"/>
      <c r="GWI112" s="372"/>
      <c r="GWJ112" s="372"/>
      <c r="GWK112" s="372"/>
      <c r="GWL112" s="372"/>
      <c r="GWM112" s="372"/>
      <c r="GWN112" s="372"/>
      <c r="GWO112" s="372"/>
      <c r="GWP112" s="372"/>
      <c r="GWQ112" s="372"/>
      <c r="GWR112" s="372"/>
      <c r="GWS112" s="372"/>
      <c r="GWT112" s="372"/>
      <c r="GWU112" s="372"/>
      <c r="GWV112" s="372"/>
      <c r="GWW112" s="372"/>
      <c r="GWX112" s="372"/>
      <c r="GWY112" s="372"/>
      <c r="GWZ112" s="372"/>
      <c r="GXA112" s="372"/>
      <c r="GXB112" s="372"/>
      <c r="GXC112" s="372"/>
      <c r="GXD112" s="372"/>
      <c r="GXE112" s="372"/>
      <c r="GXF112" s="372"/>
      <c r="GXG112" s="372"/>
      <c r="GXH112" s="372"/>
      <c r="GXI112" s="372"/>
      <c r="GXJ112" s="372"/>
      <c r="GXK112" s="372"/>
      <c r="GXL112" s="372"/>
      <c r="GXM112" s="372"/>
      <c r="GXN112" s="372"/>
      <c r="GXO112" s="372"/>
      <c r="GXP112" s="372"/>
      <c r="GXQ112" s="372"/>
      <c r="GXR112" s="372"/>
      <c r="GXS112" s="372"/>
      <c r="GXT112" s="372"/>
      <c r="GXU112" s="372"/>
      <c r="GXV112" s="372"/>
      <c r="GXW112" s="372"/>
      <c r="GXX112" s="372"/>
      <c r="GXY112" s="372"/>
      <c r="GXZ112" s="372"/>
      <c r="GYA112" s="372"/>
      <c r="GYB112" s="372"/>
      <c r="GYC112" s="372"/>
      <c r="GYD112" s="372"/>
      <c r="GYE112" s="372"/>
      <c r="GYF112" s="372"/>
      <c r="GYG112" s="372"/>
      <c r="GYH112" s="372"/>
      <c r="GYI112" s="372"/>
      <c r="GYJ112" s="372"/>
      <c r="GYK112" s="372"/>
      <c r="GYL112" s="372"/>
      <c r="GYM112" s="372"/>
      <c r="GYN112" s="372"/>
      <c r="GYO112" s="372"/>
      <c r="GYP112" s="372"/>
      <c r="GYQ112" s="372"/>
      <c r="GYR112" s="372"/>
      <c r="GYS112" s="372"/>
      <c r="GYT112" s="372"/>
      <c r="GYU112" s="372"/>
      <c r="GYV112" s="372"/>
      <c r="GYW112" s="372"/>
      <c r="GYX112" s="372"/>
      <c r="GYY112" s="372"/>
      <c r="GYZ112" s="372"/>
      <c r="GZA112" s="372"/>
      <c r="GZB112" s="372"/>
      <c r="GZC112" s="372"/>
      <c r="GZD112" s="372"/>
      <c r="GZE112" s="372"/>
      <c r="GZF112" s="372"/>
      <c r="GZG112" s="372"/>
      <c r="GZH112" s="372"/>
      <c r="GZI112" s="372"/>
      <c r="GZJ112" s="372"/>
      <c r="GZK112" s="372"/>
      <c r="GZL112" s="372"/>
      <c r="GZM112" s="372"/>
      <c r="GZN112" s="372"/>
      <c r="GZO112" s="372"/>
      <c r="GZP112" s="372"/>
      <c r="GZQ112" s="372"/>
      <c r="GZR112" s="372"/>
      <c r="GZS112" s="372"/>
      <c r="GZT112" s="372"/>
      <c r="GZU112" s="372"/>
      <c r="GZV112" s="372"/>
      <c r="GZW112" s="372"/>
      <c r="GZX112" s="372"/>
      <c r="GZY112" s="372"/>
      <c r="GZZ112" s="372"/>
      <c r="HAA112" s="372"/>
      <c r="HAB112" s="372"/>
      <c r="HAC112" s="372"/>
      <c r="HAD112" s="372"/>
      <c r="HAE112" s="372"/>
      <c r="HAF112" s="372"/>
      <c r="HAG112" s="372"/>
      <c r="HAH112" s="372"/>
      <c r="HAI112" s="372"/>
      <c r="HAJ112" s="372"/>
      <c r="HAK112" s="372"/>
      <c r="HAL112" s="372"/>
      <c r="HAM112" s="372"/>
      <c r="HAN112" s="372"/>
      <c r="HAO112" s="372"/>
      <c r="HAP112" s="372"/>
      <c r="HAQ112" s="372"/>
      <c r="HAR112" s="372"/>
      <c r="HAS112" s="372"/>
      <c r="HAT112" s="372"/>
      <c r="HAU112" s="372"/>
      <c r="HAV112" s="372"/>
      <c r="HAW112" s="372"/>
      <c r="HAX112" s="372"/>
      <c r="HAY112" s="372"/>
      <c r="HAZ112" s="372"/>
      <c r="HBA112" s="372"/>
      <c r="HBB112" s="372"/>
      <c r="HBC112" s="372"/>
      <c r="HBD112" s="372"/>
      <c r="HBE112" s="372"/>
      <c r="HBF112" s="372"/>
      <c r="HBG112" s="372"/>
      <c r="HBH112" s="372"/>
      <c r="HBI112" s="372"/>
      <c r="HBJ112" s="372"/>
      <c r="HBK112" s="372"/>
      <c r="HBL112" s="372"/>
      <c r="HBM112" s="372"/>
      <c r="HBN112" s="372"/>
      <c r="HBO112" s="372"/>
      <c r="HBP112" s="372"/>
      <c r="HBQ112" s="372"/>
      <c r="HBR112" s="372"/>
      <c r="HBS112" s="372"/>
      <c r="HBT112" s="372"/>
      <c r="HBU112" s="372"/>
      <c r="HBV112" s="372"/>
      <c r="HBW112" s="372"/>
      <c r="HBX112" s="372"/>
      <c r="HBY112" s="372"/>
      <c r="HBZ112" s="372"/>
      <c r="HCA112" s="372"/>
      <c r="HCB112" s="372"/>
      <c r="HCC112" s="372"/>
      <c r="HCD112" s="372"/>
      <c r="HCE112" s="372"/>
      <c r="HCF112" s="372"/>
      <c r="HCG112" s="372"/>
      <c r="HCH112" s="372"/>
      <c r="HCI112" s="372"/>
      <c r="HCJ112" s="372"/>
      <c r="HCK112" s="372"/>
      <c r="HCL112" s="372"/>
      <c r="HCM112" s="372"/>
      <c r="HCN112" s="372"/>
      <c r="HCO112" s="372"/>
      <c r="HCP112" s="372"/>
      <c r="HCQ112" s="372"/>
      <c r="HCR112" s="372"/>
      <c r="HCS112" s="372"/>
      <c r="HCT112" s="372"/>
      <c r="HCU112" s="372"/>
      <c r="HCV112" s="372"/>
      <c r="HCW112" s="372"/>
      <c r="HCX112" s="372"/>
      <c r="HCY112" s="372"/>
      <c r="HCZ112" s="372"/>
      <c r="HDA112" s="372"/>
      <c r="HDB112" s="372"/>
      <c r="HDC112" s="372"/>
      <c r="HDD112" s="372"/>
      <c r="HDE112" s="372"/>
      <c r="HDF112" s="372"/>
      <c r="HDG112" s="372"/>
      <c r="HDH112" s="372"/>
      <c r="HDI112" s="372"/>
      <c r="HDJ112" s="372"/>
      <c r="HDK112" s="372"/>
      <c r="HDL112" s="372"/>
      <c r="HDM112" s="372"/>
      <c r="HDN112" s="372"/>
      <c r="HDO112" s="372"/>
      <c r="HDP112" s="372"/>
      <c r="HDQ112" s="372"/>
      <c r="HDR112" s="372"/>
      <c r="HDS112" s="372"/>
      <c r="HDT112" s="372"/>
      <c r="HDU112" s="372"/>
      <c r="HDV112" s="372"/>
      <c r="HDW112" s="372"/>
      <c r="HDX112" s="372"/>
      <c r="HDY112" s="372"/>
      <c r="HDZ112" s="372"/>
      <c r="HEA112" s="372"/>
      <c r="HEB112" s="372"/>
      <c r="HEC112" s="372"/>
      <c r="HED112" s="372"/>
      <c r="HEE112" s="372"/>
      <c r="HEF112" s="372"/>
      <c r="HEG112" s="372"/>
      <c r="HEH112" s="372"/>
      <c r="HEI112" s="372"/>
      <c r="HEJ112" s="372"/>
      <c r="HEK112" s="372"/>
      <c r="HEL112" s="372"/>
      <c r="HEM112" s="372"/>
      <c r="HEN112" s="372"/>
      <c r="HEO112" s="372"/>
      <c r="HEP112" s="372"/>
      <c r="HEQ112" s="372"/>
      <c r="HER112" s="372"/>
      <c r="HES112" s="372"/>
      <c r="HET112" s="372"/>
      <c r="HEU112" s="372"/>
      <c r="HEV112" s="372"/>
      <c r="HEW112" s="372"/>
      <c r="HEX112" s="372"/>
      <c r="HEY112" s="372"/>
      <c r="HEZ112" s="372"/>
      <c r="HFA112" s="372"/>
      <c r="HFB112" s="372"/>
      <c r="HFC112" s="372"/>
      <c r="HFD112" s="372"/>
      <c r="HFE112" s="372"/>
      <c r="HFF112" s="372"/>
      <c r="HFG112" s="372"/>
      <c r="HFH112" s="372"/>
      <c r="HFI112" s="372"/>
      <c r="HFJ112" s="372"/>
      <c r="HFK112" s="372"/>
      <c r="HFL112" s="372"/>
      <c r="HFM112" s="372"/>
      <c r="HFN112" s="372"/>
      <c r="HFO112" s="372"/>
      <c r="HFP112" s="372"/>
      <c r="HFQ112" s="372"/>
      <c r="HFR112" s="372"/>
      <c r="HFS112" s="372"/>
      <c r="HFT112" s="372"/>
      <c r="HFU112" s="372"/>
      <c r="HFV112" s="372"/>
      <c r="HFW112" s="372"/>
      <c r="HFX112" s="372"/>
      <c r="HFY112" s="372"/>
      <c r="HFZ112" s="372"/>
      <c r="HGA112" s="372"/>
      <c r="HGB112" s="372"/>
      <c r="HGC112" s="372"/>
      <c r="HGD112" s="372"/>
      <c r="HGE112" s="372"/>
      <c r="HGF112" s="372"/>
      <c r="HGG112" s="372"/>
      <c r="HGH112" s="372"/>
      <c r="HGI112" s="372"/>
      <c r="HGJ112" s="372"/>
      <c r="HGK112" s="372"/>
      <c r="HGL112" s="372"/>
      <c r="HGM112" s="372"/>
      <c r="HGN112" s="372"/>
      <c r="HGO112" s="372"/>
      <c r="HGP112" s="372"/>
      <c r="HGQ112" s="372"/>
      <c r="HGR112" s="372"/>
      <c r="HGS112" s="372"/>
      <c r="HGT112" s="372"/>
      <c r="HGU112" s="372"/>
      <c r="HGV112" s="372"/>
      <c r="HGW112" s="372"/>
      <c r="HGX112" s="372"/>
      <c r="HGY112" s="372"/>
      <c r="HGZ112" s="372"/>
      <c r="HHA112" s="372"/>
      <c r="HHB112" s="372"/>
      <c r="HHC112" s="372"/>
      <c r="HHD112" s="372"/>
      <c r="HHE112" s="372"/>
      <c r="HHF112" s="372"/>
      <c r="HHG112" s="372"/>
      <c r="HHH112" s="372"/>
      <c r="HHI112" s="372"/>
      <c r="HHJ112" s="372"/>
      <c r="HHK112" s="372"/>
      <c r="HHL112" s="372"/>
      <c r="HHM112" s="372"/>
      <c r="HHN112" s="372"/>
      <c r="HHO112" s="372"/>
      <c r="HHP112" s="372"/>
      <c r="HHQ112" s="372"/>
      <c r="HHR112" s="372"/>
      <c r="HHS112" s="372"/>
      <c r="HHT112" s="372"/>
      <c r="HHU112" s="372"/>
      <c r="HHV112" s="372"/>
      <c r="HHW112" s="372"/>
      <c r="HHX112" s="372"/>
      <c r="HHY112" s="372"/>
      <c r="HHZ112" s="372"/>
      <c r="HIA112" s="372"/>
      <c r="HIB112" s="372"/>
      <c r="HIC112" s="372"/>
      <c r="HID112" s="372"/>
      <c r="HIE112" s="372"/>
      <c r="HIF112" s="372"/>
      <c r="HIG112" s="372"/>
      <c r="HIH112" s="372"/>
      <c r="HII112" s="372"/>
      <c r="HIJ112" s="372"/>
      <c r="HIK112" s="372"/>
      <c r="HIL112" s="372"/>
      <c r="HIM112" s="372"/>
      <c r="HIN112" s="372"/>
      <c r="HIO112" s="372"/>
      <c r="HIP112" s="372"/>
      <c r="HIQ112" s="372"/>
      <c r="HIR112" s="372"/>
      <c r="HIS112" s="372"/>
      <c r="HIT112" s="372"/>
      <c r="HIU112" s="372"/>
      <c r="HIV112" s="372"/>
      <c r="HIW112" s="372"/>
      <c r="HIX112" s="372"/>
      <c r="HIY112" s="372"/>
      <c r="HIZ112" s="372"/>
      <c r="HJA112" s="372"/>
      <c r="HJB112" s="372"/>
      <c r="HJC112" s="372"/>
      <c r="HJD112" s="372"/>
      <c r="HJE112" s="372"/>
      <c r="HJF112" s="372"/>
      <c r="HJG112" s="372"/>
      <c r="HJH112" s="372"/>
      <c r="HJI112" s="372"/>
      <c r="HJJ112" s="372"/>
      <c r="HJK112" s="372"/>
      <c r="HJL112" s="372"/>
      <c r="HJM112" s="372"/>
      <c r="HJN112" s="372"/>
      <c r="HJO112" s="372"/>
      <c r="HJP112" s="372"/>
      <c r="HJQ112" s="372"/>
      <c r="HJR112" s="372"/>
      <c r="HJS112" s="372"/>
      <c r="HJT112" s="372"/>
      <c r="HJU112" s="372"/>
      <c r="HJV112" s="372"/>
      <c r="HJW112" s="372"/>
      <c r="HJX112" s="372"/>
      <c r="HJY112" s="372"/>
      <c r="HJZ112" s="372"/>
      <c r="HKA112" s="372"/>
      <c r="HKB112" s="372"/>
      <c r="HKC112" s="372"/>
      <c r="HKD112" s="372"/>
      <c r="HKE112" s="372"/>
      <c r="HKF112" s="372"/>
      <c r="HKG112" s="372"/>
      <c r="HKH112" s="372"/>
      <c r="HKI112" s="372"/>
      <c r="HKJ112" s="372"/>
      <c r="HKK112" s="372"/>
      <c r="HKL112" s="372"/>
      <c r="HKM112" s="372"/>
      <c r="HKN112" s="372"/>
      <c r="HKO112" s="372"/>
      <c r="HKP112" s="372"/>
      <c r="HKQ112" s="372"/>
      <c r="HKR112" s="372"/>
      <c r="HKS112" s="372"/>
      <c r="HKT112" s="372"/>
      <c r="HKU112" s="372"/>
      <c r="HKV112" s="372"/>
      <c r="HKW112" s="372"/>
      <c r="HKX112" s="372"/>
      <c r="HKY112" s="372"/>
      <c r="HKZ112" s="372"/>
      <c r="HLA112" s="372"/>
      <c r="HLB112" s="372"/>
      <c r="HLC112" s="372"/>
      <c r="HLD112" s="372"/>
      <c r="HLE112" s="372"/>
      <c r="HLF112" s="372"/>
      <c r="HLG112" s="372"/>
      <c r="HLH112" s="372"/>
      <c r="HLI112" s="372"/>
      <c r="HLJ112" s="372"/>
      <c r="HLK112" s="372"/>
      <c r="HLL112" s="372"/>
      <c r="HLM112" s="372"/>
      <c r="HLN112" s="372"/>
      <c r="HLO112" s="372"/>
      <c r="HLP112" s="372"/>
      <c r="HLQ112" s="372"/>
      <c r="HLR112" s="372"/>
      <c r="HLS112" s="372"/>
      <c r="HLT112" s="372"/>
      <c r="HLU112" s="372"/>
      <c r="HLV112" s="372"/>
      <c r="HLW112" s="372"/>
      <c r="HLX112" s="372"/>
      <c r="HLY112" s="372"/>
      <c r="HLZ112" s="372"/>
      <c r="HMA112" s="372"/>
      <c r="HMB112" s="372"/>
      <c r="HMC112" s="372"/>
      <c r="HMD112" s="372"/>
      <c r="HME112" s="372"/>
      <c r="HMF112" s="372"/>
      <c r="HMG112" s="372"/>
      <c r="HMH112" s="372"/>
      <c r="HMI112" s="372"/>
      <c r="HMJ112" s="372"/>
      <c r="HMK112" s="372"/>
      <c r="HML112" s="372"/>
      <c r="HMM112" s="372"/>
      <c r="HMN112" s="372"/>
      <c r="HMO112" s="372"/>
      <c r="HMP112" s="372"/>
      <c r="HMQ112" s="372"/>
      <c r="HMR112" s="372"/>
      <c r="HMS112" s="372"/>
      <c r="HMT112" s="372"/>
      <c r="HMU112" s="372"/>
      <c r="HMV112" s="372"/>
      <c r="HMW112" s="372"/>
      <c r="HMX112" s="372"/>
      <c r="HMY112" s="372"/>
      <c r="HMZ112" s="372"/>
      <c r="HNA112" s="372"/>
      <c r="HNB112" s="372"/>
      <c r="HNC112" s="372"/>
      <c r="HND112" s="372"/>
      <c r="HNE112" s="372"/>
      <c r="HNF112" s="372"/>
      <c r="HNG112" s="372"/>
      <c r="HNH112" s="372"/>
      <c r="HNI112" s="372"/>
      <c r="HNJ112" s="372"/>
      <c r="HNK112" s="372"/>
      <c r="HNL112" s="372"/>
      <c r="HNM112" s="372"/>
      <c r="HNN112" s="372"/>
      <c r="HNO112" s="372"/>
      <c r="HNP112" s="372"/>
      <c r="HNQ112" s="372"/>
      <c r="HNR112" s="372"/>
      <c r="HNS112" s="372"/>
      <c r="HNT112" s="372"/>
      <c r="HNU112" s="372"/>
      <c r="HNV112" s="372"/>
      <c r="HNW112" s="372"/>
      <c r="HNX112" s="372"/>
      <c r="HNY112" s="372"/>
      <c r="HNZ112" s="372"/>
      <c r="HOA112" s="372"/>
      <c r="HOB112" s="372"/>
      <c r="HOC112" s="372"/>
      <c r="HOD112" s="372"/>
      <c r="HOE112" s="372"/>
      <c r="HOF112" s="372"/>
      <c r="HOG112" s="372"/>
      <c r="HOH112" s="372"/>
      <c r="HOI112" s="372"/>
      <c r="HOJ112" s="372"/>
      <c r="HOK112" s="372"/>
      <c r="HOL112" s="372"/>
      <c r="HOM112" s="372"/>
      <c r="HON112" s="372"/>
      <c r="HOO112" s="372"/>
      <c r="HOP112" s="372"/>
      <c r="HOQ112" s="372"/>
      <c r="HOR112" s="372"/>
      <c r="HOS112" s="372"/>
      <c r="HOT112" s="372"/>
      <c r="HOU112" s="372"/>
      <c r="HOV112" s="372"/>
      <c r="HOW112" s="372"/>
      <c r="HOX112" s="372"/>
      <c r="HOY112" s="372"/>
      <c r="HOZ112" s="372"/>
      <c r="HPA112" s="372"/>
      <c r="HPB112" s="372"/>
      <c r="HPC112" s="372"/>
      <c r="HPD112" s="372"/>
      <c r="HPE112" s="372"/>
      <c r="HPF112" s="372"/>
      <c r="HPG112" s="372"/>
      <c r="HPH112" s="372"/>
      <c r="HPI112" s="372"/>
      <c r="HPJ112" s="372"/>
      <c r="HPK112" s="372"/>
      <c r="HPL112" s="372"/>
      <c r="HPM112" s="372"/>
      <c r="HPN112" s="372"/>
      <c r="HPO112" s="372"/>
      <c r="HPP112" s="372"/>
      <c r="HPQ112" s="372"/>
      <c r="HPR112" s="372"/>
      <c r="HPS112" s="372"/>
      <c r="HPT112" s="372"/>
      <c r="HPU112" s="372"/>
      <c r="HPV112" s="372"/>
      <c r="HPW112" s="372"/>
      <c r="HPX112" s="372"/>
      <c r="HPY112" s="372"/>
      <c r="HPZ112" s="372"/>
      <c r="HQA112" s="372"/>
      <c r="HQB112" s="372"/>
      <c r="HQC112" s="372"/>
      <c r="HQD112" s="372"/>
      <c r="HQE112" s="372"/>
      <c r="HQF112" s="372"/>
      <c r="HQG112" s="372"/>
      <c r="HQH112" s="372"/>
      <c r="HQI112" s="372"/>
      <c r="HQJ112" s="372"/>
      <c r="HQK112" s="372"/>
      <c r="HQL112" s="372"/>
      <c r="HQM112" s="372"/>
      <c r="HQN112" s="372"/>
      <c r="HQO112" s="372"/>
      <c r="HQP112" s="372"/>
      <c r="HQQ112" s="372"/>
      <c r="HQR112" s="372"/>
      <c r="HQS112" s="372"/>
      <c r="HQT112" s="372"/>
      <c r="HQU112" s="372"/>
      <c r="HQV112" s="372"/>
      <c r="HQW112" s="372"/>
      <c r="HQX112" s="372"/>
      <c r="HQY112" s="372"/>
      <c r="HQZ112" s="372"/>
      <c r="HRA112" s="372"/>
      <c r="HRB112" s="372"/>
      <c r="HRC112" s="372"/>
      <c r="HRD112" s="372"/>
      <c r="HRE112" s="372"/>
      <c r="HRF112" s="372"/>
      <c r="HRG112" s="372"/>
      <c r="HRH112" s="372"/>
      <c r="HRI112" s="372"/>
      <c r="HRJ112" s="372"/>
      <c r="HRK112" s="372"/>
      <c r="HRL112" s="372"/>
      <c r="HRM112" s="372"/>
      <c r="HRN112" s="372"/>
      <c r="HRO112" s="372"/>
      <c r="HRP112" s="372"/>
      <c r="HRQ112" s="372"/>
      <c r="HRR112" s="372"/>
      <c r="HRS112" s="372"/>
      <c r="HRT112" s="372"/>
      <c r="HRU112" s="372"/>
      <c r="HRV112" s="372"/>
      <c r="HRW112" s="372"/>
      <c r="HRX112" s="372"/>
      <c r="HRY112" s="372"/>
      <c r="HRZ112" s="372"/>
      <c r="HSA112" s="372"/>
      <c r="HSB112" s="372"/>
      <c r="HSC112" s="372"/>
      <c r="HSD112" s="372"/>
      <c r="HSE112" s="372"/>
      <c r="HSF112" s="372"/>
      <c r="HSG112" s="372"/>
      <c r="HSH112" s="372"/>
      <c r="HSI112" s="372"/>
      <c r="HSJ112" s="372"/>
      <c r="HSK112" s="372"/>
      <c r="HSL112" s="372"/>
      <c r="HSM112" s="372"/>
      <c r="HSN112" s="372"/>
      <c r="HSO112" s="372"/>
      <c r="HSP112" s="372"/>
      <c r="HSQ112" s="372"/>
      <c r="HSR112" s="372"/>
      <c r="HSS112" s="372"/>
      <c r="HST112" s="372"/>
      <c r="HSU112" s="372"/>
      <c r="HSV112" s="372"/>
      <c r="HSW112" s="372"/>
      <c r="HSX112" s="372"/>
      <c r="HSY112" s="372"/>
      <c r="HSZ112" s="372"/>
      <c r="HTA112" s="372"/>
      <c r="HTB112" s="372"/>
      <c r="HTC112" s="372"/>
      <c r="HTD112" s="372"/>
      <c r="HTE112" s="372"/>
      <c r="HTF112" s="372"/>
      <c r="HTG112" s="372"/>
      <c r="HTH112" s="372"/>
      <c r="HTI112" s="372"/>
      <c r="HTJ112" s="372"/>
      <c r="HTK112" s="372"/>
      <c r="HTL112" s="372"/>
      <c r="HTM112" s="372"/>
      <c r="HTN112" s="372"/>
      <c r="HTO112" s="372"/>
      <c r="HTP112" s="372"/>
      <c r="HTQ112" s="372"/>
      <c r="HTR112" s="372"/>
      <c r="HTS112" s="372"/>
      <c r="HTT112" s="372"/>
      <c r="HTU112" s="372"/>
      <c r="HTV112" s="372"/>
      <c r="HTW112" s="372"/>
      <c r="HTX112" s="372"/>
      <c r="HTY112" s="372"/>
      <c r="HTZ112" s="372"/>
      <c r="HUA112" s="372"/>
      <c r="HUB112" s="372"/>
      <c r="HUC112" s="372"/>
      <c r="HUD112" s="372"/>
      <c r="HUE112" s="372"/>
      <c r="HUF112" s="372"/>
      <c r="HUG112" s="372"/>
      <c r="HUH112" s="372"/>
      <c r="HUI112" s="372"/>
      <c r="HUJ112" s="372"/>
      <c r="HUK112" s="372"/>
      <c r="HUL112" s="372"/>
      <c r="HUM112" s="372"/>
      <c r="HUN112" s="372"/>
      <c r="HUO112" s="372"/>
      <c r="HUP112" s="372"/>
      <c r="HUQ112" s="372"/>
      <c r="HUR112" s="372"/>
      <c r="HUS112" s="372"/>
      <c r="HUT112" s="372"/>
      <c r="HUU112" s="372"/>
      <c r="HUV112" s="372"/>
      <c r="HUW112" s="372"/>
      <c r="HUX112" s="372"/>
      <c r="HUY112" s="372"/>
      <c r="HUZ112" s="372"/>
      <c r="HVA112" s="372"/>
      <c r="HVB112" s="372"/>
      <c r="HVC112" s="372"/>
      <c r="HVD112" s="372"/>
      <c r="HVE112" s="372"/>
      <c r="HVF112" s="372"/>
      <c r="HVG112" s="372"/>
      <c r="HVH112" s="372"/>
      <c r="HVI112" s="372"/>
      <c r="HVJ112" s="372"/>
      <c r="HVK112" s="372"/>
      <c r="HVL112" s="372"/>
      <c r="HVM112" s="372"/>
      <c r="HVN112" s="372"/>
      <c r="HVO112" s="372"/>
      <c r="HVP112" s="372"/>
      <c r="HVQ112" s="372"/>
      <c r="HVR112" s="372"/>
      <c r="HVS112" s="372"/>
      <c r="HVT112" s="372"/>
      <c r="HVU112" s="372"/>
      <c r="HVV112" s="372"/>
      <c r="HVW112" s="372"/>
      <c r="HVX112" s="372"/>
      <c r="HVY112" s="372"/>
      <c r="HVZ112" s="372"/>
      <c r="HWA112" s="372"/>
      <c r="HWB112" s="372"/>
      <c r="HWC112" s="372"/>
      <c r="HWD112" s="372"/>
      <c r="HWE112" s="372"/>
      <c r="HWF112" s="372"/>
      <c r="HWG112" s="372"/>
      <c r="HWH112" s="372"/>
      <c r="HWI112" s="372"/>
      <c r="HWJ112" s="372"/>
      <c r="HWK112" s="372"/>
      <c r="HWL112" s="372"/>
      <c r="HWM112" s="372"/>
      <c r="HWN112" s="372"/>
      <c r="HWO112" s="372"/>
      <c r="HWP112" s="372"/>
      <c r="HWQ112" s="372"/>
      <c r="HWR112" s="372"/>
      <c r="HWS112" s="372"/>
      <c r="HWT112" s="372"/>
      <c r="HWU112" s="372"/>
      <c r="HWV112" s="372"/>
      <c r="HWW112" s="372"/>
      <c r="HWX112" s="372"/>
      <c r="HWY112" s="372"/>
      <c r="HWZ112" s="372"/>
      <c r="HXA112" s="372"/>
      <c r="HXB112" s="372"/>
      <c r="HXC112" s="372"/>
      <c r="HXD112" s="372"/>
      <c r="HXE112" s="372"/>
      <c r="HXF112" s="372"/>
      <c r="HXG112" s="372"/>
      <c r="HXH112" s="372"/>
      <c r="HXI112" s="372"/>
      <c r="HXJ112" s="372"/>
      <c r="HXK112" s="372"/>
      <c r="HXL112" s="372"/>
      <c r="HXM112" s="372"/>
      <c r="HXN112" s="372"/>
      <c r="HXO112" s="372"/>
      <c r="HXP112" s="372"/>
      <c r="HXQ112" s="372"/>
      <c r="HXR112" s="372"/>
      <c r="HXS112" s="372"/>
      <c r="HXT112" s="372"/>
      <c r="HXU112" s="372"/>
      <c r="HXV112" s="372"/>
      <c r="HXW112" s="372"/>
      <c r="HXX112" s="372"/>
      <c r="HXY112" s="372"/>
      <c r="HXZ112" s="372"/>
      <c r="HYA112" s="372"/>
      <c r="HYB112" s="372"/>
      <c r="HYC112" s="372"/>
      <c r="HYD112" s="372"/>
      <c r="HYE112" s="372"/>
      <c r="HYF112" s="372"/>
      <c r="HYG112" s="372"/>
      <c r="HYH112" s="372"/>
      <c r="HYI112" s="372"/>
      <c r="HYJ112" s="372"/>
      <c r="HYK112" s="372"/>
      <c r="HYL112" s="372"/>
      <c r="HYM112" s="372"/>
      <c r="HYN112" s="372"/>
      <c r="HYO112" s="372"/>
      <c r="HYP112" s="372"/>
      <c r="HYQ112" s="372"/>
      <c r="HYR112" s="372"/>
      <c r="HYS112" s="372"/>
      <c r="HYT112" s="372"/>
      <c r="HYU112" s="372"/>
      <c r="HYV112" s="372"/>
      <c r="HYW112" s="372"/>
      <c r="HYX112" s="372"/>
      <c r="HYY112" s="372"/>
      <c r="HYZ112" s="372"/>
      <c r="HZA112" s="372"/>
      <c r="HZB112" s="372"/>
      <c r="HZC112" s="372"/>
      <c r="HZD112" s="372"/>
      <c r="HZE112" s="372"/>
      <c r="HZF112" s="372"/>
      <c r="HZG112" s="372"/>
      <c r="HZH112" s="372"/>
      <c r="HZI112" s="372"/>
      <c r="HZJ112" s="372"/>
      <c r="HZK112" s="372"/>
      <c r="HZL112" s="372"/>
      <c r="HZM112" s="372"/>
      <c r="HZN112" s="372"/>
      <c r="HZO112" s="372"/>
      <c r="HZP112" s="372"/>
      <c r="HZQ112" s="372"/>
      <c r="HZR112" s="372"/>
      <c r="HZS112" s="372"/>
      <c r="HZT112" s="372"/>
      <c r="HZU112" s="372"/>
      <c r="HZV112" s="372"/>
      <c r="HZW112" s="372"/>
      <c r="HZX112" s="372"/>
      <c r="HZY112" s="372"/>
      <c r="HZZ112" s="372"/>
      <c r="IAA112" s="372"/>
      <c r="IAB112" s="372"/>
      <c r="IAC112" s="372"/>
      <c r="IAD112" s="372"/>
      <c r="IAE112" s="372"/>
      <c r="IAF112" s="372"/>
      <c r="IAG112" s="372"/>
      <c r="IAH112" s="372"/>
      <c r="IAI112" s="372"/>
      <c r="IAJ112" s="372"/>
      <c r="IAK112" s="372"/>
      <c r="IAL112" s="372"/>
      <c r="IAM112" s="372"/>
      <c r="IAN112" s="372"/>
      <c r="IAO112" s="372"/>
      <c r="IAP112" s="372"/>
      <c r="IAQ112" s="372"/>
      <c r="IAR112" s="372"/>
      <c r="IAS112" s="372"/>
      <c r="IAT112" s="372"/>
      <c r="IAU112" s="372"/>
      <c r="IAV112" s="372"/>
      <c r="IAW112" s="372"/>
      <c r="IAX112" s="372"/>
      <c r="IAY112" s="372"/>
      <c r="IAZ112" s="372"/>
      <c r="IBA112" s="372"/>
      <c r="IBB112" s="372"/>
      <c r="IBC112" s="372"/>
      <c r="IBD112" s="372"/>
      <c r="IBE112" s="372"/>
      <c r="IBF112" s="372"/>
      <c r="IBG112" s="372"/>
      <c r="IBH112" s="372"/>
      <c r="IBI112" s="372"/>
      <c r="IBJ112" s="372"/>
      <c r="IBK112" s="372"/>
      <c r="IBL112" s="372"/>
      <c r="IBM112" s="372"/>
      <c r="IBN112" s="372"/>
      <c r="IBO112" s="372"/>
      <c r="IBP112" s="372"/>
      <c r="IBQ112" s="372"/>
      <c r="IBR112" s="372"/>
      <c r="IBS112" s="372"/>
      <c r="IBT112" s="372"/>
      <c r="IBU112" s="372"/>
      <c r="IBV112" s="372"/>
      <c r="IBW112" s="372"/>
      <c r="IBX112" s="372"/>
      <c r="IBY112" s="372"/>
      <c r="IBZ112" s="372"/>
      <c r="ICA112" s="372"/>
      <c r="ICB112" s="372"/>
      <c r="ICC112" s="372"/>
      <c r="ICD112" s="372"/>
      <c r="ICE112" s="372"/>
      <c r="ICF112" s="372"/>
      <c r="ICG112" s="372"/>
      <c r="ICH112" s="372"/>
      <c r="ICI112" s="372"/>
      <c r="ICJ112" s="372"/>
      <c r="ICK112" s="372"/>
      <c r="ICL112" s="372"/>
      <c r="ICM112" s="372"/>
      <c r="ICN112" s="372"/>
      <c r="ICO112" s="372"/>
      <c r="ICP112" s="372"/>
      <c r="ICQ112" s="372"/>
      <c r="ICR112" s="372"/>
      <c r="ICS112" s="372"/>
      <c r="ICT112" s="372"/>
      <c r="ICU112" s="372"/>
      <c r="ICV112" s="372"/>
      <c r="ICW112" s="372"/>
      <c r="ICX112" s="372"/>
      <c r="ICY112" s="372"/>
      <c r="ICZ112" s="372"/>
      <c r="IDA112" s="372"/>
      <c r="IDB112" s="372"/>
      <c r="IDC112" s="372"/>
      <c r="IDD112" s="372"/>
      <c r="IDE112" s="372"/>
      <c r="IDF112" s="372"/>
      <c r="IDG112" s="372"/>
      <c r="IDH112" s="372"/>
      <c r="IDI112" s="372"/>
      <c r="IDJ112" s="372"/>
      <c r="IDK112" s="372"/>
      <c r="IDL112" s="372"/>
      <c r="IDM112" s="372"/>
      <c r="IDN112" s="372"/>
      <c r="IDO112" s="372"/>
      <c r="IDP112" s="372"/>
      <c r="IDQ112" s="372"/>
      <c r="IDR112" s="372"/>
      <c r="IDS112" s="372"/>
      <c r="IDT112" s="372"/>
      <c r="IDU112" s="372"/>
      <c r="IDV112" s="372"/>
      <c r="IDW112" s="372"/>
      <c r="IDX112" s="372"/>
      <c r="IDY112" s="372"/>
      <c r="IDZ112" s="372"/>
      <c r="IEA112" s="372"/>
      <c r="IEB112" s="372"/>
      <c r="IEC112" s="372"/>
      <c r="IED112" s="372"/>
      <c r="IEE112" s="372"/>
      <c r="IEF112" s="372"/>
      <c r="IEG112" s="372"/>
      <c r="IEH112" s="372"/>
      <c r="IEI112" s="372"/>
      <c r="IEJ112" s="372"/>
      <c r="IEK112" s="372"/>
      <c r="IEL112" s="372"/>
      <c r="IEM112" s="372"/>
      <c r="IEN112" s="372"/>
      <c r="IEO112" s="372"/>
      <c r="IEP112" s="372"/>
      <c r="IEQ112" s="372"/>
      <c r="IER112" s="372"/>
      <c r="IES112" s="372"/>
      <c r="IET112" s="372"/>
      <c r="IEU112" s="372"/>
      <c r="IEV112" s="372"/>
      <c r="IEW112" s="372"/>
      <c r="IEX112" s="372"/>
      <c r="IEY112" s="372"/>
      <c r="IEZ112" s="372"/>
      <c r="IFA112" s="372"/>
      <c r="IFB112" s="372"/>
      <c r="IFC112" s="372"/>
      <c r="IFD112" s="372"/>
      <c r="IFE112" s="372"/>
      <c r="IFF112" s="372"/>
      <c r="IFG112" s="372"/>
      <c r="IFH112" s="372"/>
      <c r="IFI112" s="372"/>
      <c r="IFJ112" s="372"/>
      <c r="IFK112" s="372"/>
      <c r="IFL112" s="372"/>
      <c r="IFM112" s="372"/>
      <c r="IFN112" s="372"/>
      <c r="IFO112" s="372"/>
      <c r="IFP112" s="372"/>
      <c r="IFQ112" s="372"/>
      <c r="IFR112" s="372"/>
      <c r="IFS112" s="372"/>
      <c r="IFT112" s="372"/>
      <c r="IFU112" s="372"/>
      <c r="IFV112" s="372"/>
      <c r="IFW112" s="372"/>
      <c r="IFX112" s="372"/>
      <c r="IFY112" s="372"/>
      <c r="IFZ112" s="372"/>
      <c r="IGA112" s="372"/>
      <c r="IGB112" s="372"/>
      <c r="IGC112" s="372"/>
      <c r="IGD112" s="372"/>
      <c r="IGE112" s="372"/>
      <c r="IGF112" s="372"/>
      <c r="IGG112" s="372"/>
      <c r="IGH112" s="372"/>
      <c r="IGI112" s="372"/>
      <c r="IGJ112" s="372"/>
      <c r="IGK112" s="372"/>
      <c r="IGL112" s="372"/>
      <c r="IGM112" s="372"/>
      <c r="IGN112" s="372"/>
      <c r="IGO112" s="372"/>
      <c r="IGP112" s="372"/>
      <c r="IGQ112" s="372"/>
      <c r="IGR112" s="372"/>
      <c r="IGS112" s="372"/>
      <c r="IGT112" s="372"/>
      <c r="IGU112" s="372"/>
      <c r="IGV112" s="372"/>
      <c r="IGW112" s="372"/>
      <c r="IGX112" s="372"/>
      <c r="IGY112" s="372"/>
      <c r="IGZ112" s="372"/>
      <c r="IHA112" s="372"/>
      <c r="IHB112" s="372"/>
      <c r="IHC112" s="372"/>
      <c r="IHD112" s="372"/>
      <c r="IHE112" s="372"/>
      <c r="IHF112" s="372"/>
      <c r="IHG112" s="372"/>
      <c r="IHH112" s="372"/>
      <c r="IHI112" s="372"/>
      <c r="IHJ112" s="372"/>
      <c r="IHK112" s="372"/>
      <c r="IHL112" s="372"/>
      <c r="IHM112" s="372"/>
      <c r="IHN112" s="372"/>
      <c r="IHO112" s="372"/>
      <c r="IHP112" s="372"/>
      <c r="IHQ112" s="372"/>
      <c r="IHR112" s="372"/>
      <c r="IHS112" s="372"/>
      <c r="IHT112" s="372"/>
      <c r="IHU112" s="372"/>
      <c r="IHV112" s="372"/>
      <c r="IHW112" s="372"/>
      <c r="IHX112" s="372"/>
      <c r="IHY112" s="372"/>
      <c r="IHZ112" s="372"/>
      <c r="IIA112" s="372"/>
      <c r="IIB112" s="372"/>
      <c r="IIC112" s="372"/>
      <c r="IID112" s="372"/>
      <c r="IIE112" s="372"/>
      <c r="IIF112" s="372"/>
      <c r="IIG112" s="372"/>
      <c r="IIH112" s="372"/>
      <c r="III112" s="372"/>
      <c r="IIJ112" s="372"/>
      <c r="IIK112" s="372"/>
      <c r="IIL112" s="372"/>
      <c r="IIM112" s="372"/>
      <c r="IIN112" s="372"/>
      <c r="IIO112" s="372"/>
      <c r="IIP112" s="372"/>
      <c r="IIQ112" s="372"/>
      <c r="IIR112" s="372"/>
      <c r="IIS112" s="372"/>
      <c r="IIT112" s="372"/>
      <c r="IIU112" s="372"/>
      <c r="IIV112" s="372"/>
      <c r="IIW112" s="372"/>
      <c r="IIX112" s="372"/>
      <c r="IIY112" s="372"/>
      <c r="IIZ112" s="372"/>
      <c r="IJA112" s="372"/>
      <c r="IJB112" s="372"/>
      <c r="IJC112" s="372"/>
      <c r="IJD112" s="372"/>
      <c r="IJE112" s="372"/>
      <c r="IJF112" s="372"/>
      <c r="IJG112" s="372"/>
      <c r="IJH112" s="372"/>
      <c r="IJI112" s="372"/>
      <c r="IJJ112" s="372"/>
      <c r="IJK112" s="372"/>
      <c r="IJL112" s="372"/>
      <c r="IJM112" s="372"/>
      <c r="IJN112" s="372"/>
      <c r="IJO112" s="372"/>
      <c r="IJP112" s="372"/>
      <c r="IJQ112" s="372"/>
      <c r="IJR112" s="372"/>
      <c r="IJS112" s="372"/>
      <c r="IJT112" s="372"/>
      <c r="IJU112" s="372"/>
      <c r="IJV112" s="372"/>
      <c r="IJW112" s="372"/>
      <c r="IJX112" s="372"/>
      <c r="IJY112" s="372"/>
      <c r="IJZ112" s="372"/>
      <c r="IKA112" s="372"/>
      <c r="IKB112" s="372"/>
      <c r="IKC112" s="372"/>
      <c r="IKD112" s="372"/>
      <c r="IKE112" s="372"/>
      <c r="IKF112" s="372"/>
      <c r="IKG112" s="372"/>
      <c r="IKH112" s="372"/>
      <c r="IKI112" s="372"/>
      <c r="IKJ112" s="372"/>
      <c r="IKK112" s="372"/>
      <c r="IKL112" s="372"/>
      <c r="IKM112" s="372"/>
      <c r="IKN112" s="372"/>
      <c r="IKO112" s="372"/>
      <c r="IKP112" s="372"/>
      <c r="IKQ112" s="372"/>
      <c r="IKR112" s="372"/>
      <c r="IKS112" s="372"/>
      <c r="IKT112" s="372"/>
      <c r="IKU112" s="372"/>
      <c r="IKV112" s="372"/>
      <c r="IKW112" s="372"/>
      <c r="IKX112" s="372"/>
      <c r="IKY112" s="372"/>
      <c r="IKZ112" s="372"/>
      <c r="ILA112" s="372"/>
      <c r="ILB112" s="372"/>
      <c r="ILC112" s="372"/>
      <c r="ILD112" s="372"/>
      <c r="ILE112" s="372"/>
      <c r="ILF112" s="372"/>
      <c r="ILG112" s="372"/>
      <c r="ILH112" s="372"/>
      <c r="ILI112" s="372"/>
      <c r="ILJ112" s="372"/>
      <c r="ILK112" s="372"/>
      <c r="ILL112" s="372"/>
      <c r="ILM112" s="372"/>
      <c r="ILN112" s="372"/>
      <c r="ILO112" s="372"/>
      <c r="ILP112" s="372"/>
      <c r="ILQ112" s="372"/>
      <c r="ILR112" s="372"/>
      <c r="ILS112" s="372"/>
      <c r="ILT112" s="372"/>
      <c r="ILU112" s="372"/>
      <c r="ILV112" s="372"/>
      <c r="ILW112" s="372"/>
      <c r="ILX112" s="372"/>
      <c r="ILY112" s="372"/>
      <c r="ILZ112" s="372"/>
      <c r="IMA112" s="372"/>
      <c r="IMB112" s="372"/>
      <c r="IMC112" s="372"/>
      <c r="IMD112" s="372"/>
      <c r="IME112" s="372"/>
      <c r="IMF112" s="372"/>
      <c r="IMG112" s="372"/>
      <c r="IMH112" s="372"/>
      <c r="IMI112" s="372"/>
      <c r="IMJ112" s="372"/>
      <c r="IMK112" s="372"/>
      <c r="IML112" s="372"/>
      <c r="IMM112" s="372"/>
      <c r="IMN112" s="372"/>
      <c r="IMO112" s="372"/>
      <c r="IMP112" s="372"/>
      <c r="IMQ112" s="372"/>
      <c r="IMR112" s="372"/>
      <c r="IMS112" s="372"/>
      <c r="IMT112" s="372"/>
      <c r="IMU112" s="372"/>
      <c r="IMV112" s="372"/>
      <c r="IMW112" s="372"/>
      <c r="IMX112" s="372"/>
      <c r="IMY112" s="372"/>
      <c r="IMZ112" s="372"/>
      <c r="INA112" s="372"/>
      <c r="INB112" s="372"/>
      <c r="INC112" s="372"/>
      <c r="IND112" s="372"/>
      <c r="INE112" s="372"/>
      <c r="INF112" s="372"/>
      <c r="ING112" s="372"/>
      <c r="INH112" s="372"/>
      <c r="INI112" s="372"/>
      <c r="INJ112" s="372"/>
      <c r="INK112" s="372"/>
      <c r="INL112" s="372"/>
      <c r="INM112" s="372"/>
      <c r="INN112" s="372"/>
      <c r="INO112" s="372"/>
      <c r="INP112" s="372"/>
      <c r="INQ112" s="372"/>
      <c r="INR112" s="372"/>
      <c r="INS112" s="372"/>
      <c r="INT112" s="372"/>
      <c r="INU112" s="372"/>
      <c r="INV112" s="372"/>
      <c r="INW112" s="372"/>
      <c r="INX112" s="372"/>
      <c r="INY112" s="372"/>
      <c r="INZ112" s="372"/>
      <c r="IOA112" s="372"/>
      <c r="IOB112" s="372"/>
      <c r="IOC112" s="372"/>
      <c r="IOD112" s="372"/>
      <c r="IOE112" s="372"/>
      <c r="IOF112" s="372"/>
      <c r="IOG112" s="372"/>
      <c r="IOH112" s="372"/>
      <c r="IOI112" s="372"/>
      <c r="IOJ112" s="372"/>
      <c r="IOK112" s="372"/>
      <c r="IOL112" s="372"/>
      <c r="IOM112" s="372"/>
      <c r="ION112" s="372"/>
      <c r="IOO112" s="372"/>
      <c r="IOP112" s="372"/>
      <c r="IOQ112" s="372"/>
      <c r="IOR112" s="372"/>
      <c r="IOS112" s="372"/>
      <c r="IOT112" s="372"/>
      <c r="IOU112" s="372"/>
      <c r="IOV112" s="372"/>
      <c r="IOW112" s="372"/>
      <c r="IOX112" s="372"/>
      <c r="IOY112" s="372"/>
      <c r="IOZ112" s="372"/>
      <c r="IPA112" s="372"/>
      <c r="IPB112" s="372"/>
      <c r="IPC112" s="372"/>
      <c r="IPD112" s="372"/>
      <c r="IPE112" s="372"/>
      <c r="IPF112" s="372"/>
      <c r="IPG112" s="372"/>
      <c r="IPH112" s="372"/>
      <c r="IPI112" s="372"/>
      <c r="IPJ112" s="372"/>
      <c r="IPK112" s="372"/>
      <c r="IPL112" s="372"/>
      <c r="IPM112" s="372"/>
      <c r="IPN112" s="372"/>
      <c r="IPO112" s="372"/>
      <c r="IPP112" s="372"/>
      <c r="IPQ112" s="372"/>
      <c r="IPR112" s="372"/>
      <c r="IPS112" s="372"/>
      <c r="IPT112" s="372"/>
      <c r="IPU112" s="372"/>
      <c r="IPV112" s="372"/>
      <c r="IPW112" s="372"/>
      <c r="IPX112" s="372"/>
      <c r="IPY112" s="372"/>
      <c r="IPZ112" s="372"/>
      <c r="IQA112" s="372"/>
      <c r="IQB112" s="372"/>
      <c r="IQC112" s="372"/>
      <c r="IQD112" s="372"/>
      <c r="IQE112" s="372"/>
      <c r="IQF112" s="372"/>
      <c r="IQG112" s="372"/>
      <c r="IQH112" s="372"/>
      <c r="IQI112" s="372"/>
      <c r="IQJ112" s="372"/>
      <c r="IQK112" s="372"/>
      <c r="IQL112" s="372"/>
      <c r="IQM112" s="372"/>
      <c r="IQN112" s="372"/>
      <c r="IQO112" s="372"/>
      <c r="IQP112" s="372"/>
      <c r="IQQ112" s="372"/>
      <c r="IQR112" s="372"/>
      <c r="IQS112" s="372"/>
      <c r="IQT112" s="372"/>
      <c r="IQU112" s="372"/>
      <c r="IQV112" s="372"/>
      <c r="IQW112" s="372"/>
      <c r="IQX112" s="372"/>
      <c r="IQY112" s="372"/>
      <c r="IQZ112" s="372"/>
      <c r="IRA112" s="372"/>
      <c r="IRB112" s="372"/>
      <c r="IRC112" s="372"/>
      <c r="IRD112" s="372"/>
      <c r="IRE112" s="372"/>
      <c r="IRF112" s="372"/>
      <c r="IRG112" s="372"/>
      <c r="IRH112" s="372"/>
      <c r="IRI112" s="372"/>
      <c r="IRJ112" s="372"/>
      <c r="IRK112" s="372"/>
      <c r="IRL112" s="372"/>
      <c r="IRM112" s="372"/>
      <c r="IRN112" s="372"/>
      <c r="IRO112" s="372"/>
      <c r="IRP112" s="372"/>
      <c r="IRQ112" s="372"/>
      <c r="IRR112" s="372"/>
      <c r="IRS112" s="372"/>
      <c r="IRT112" s="372"/>
      <c r="IRU112" s="372"/>
      <c r="IRV112" s="372"/>
      <c r="IRW112" s="372"/>
      <c r="IRX112" s="372"/>
      <c r="IRY112" s="372"/>
      <c r="IRZ112" s="372"/>
      <c r="ISA112" s="372"/>
      <c r="ISB112" s="372"/>
      <c r="ISC112" s="372"/>
      <c r="ISD112" s="372"/>
      <c r="ISE112" s="372"/>
      <c r="ISF112" s="372"/>
      <c r="ISG112" s="372"/>
      <c r="ISH112" s="372"/>
      <c r="ISI112" s="372"/>
      <c r="ISJ112" s="372"/>
      <c r="ISK112" s="372"/>
      <c r="ISL112" s="372"/>
      <c r="ISM112" s="372"/>
      <c r="ISN112" s="372"/>
      <c r="ISO112" s="372"/>
      <c r="ISP112" s="372"/>
      <c r="ISQ112" s="372"/>
      <c r="ISR112" s="372"/>
      <c r="ISS112" s="372"/>
      <c r="IST112" s="372"/>
      <c r="ISU112" s="372"/>
      <c r="ISV112" s="372"/>
      <c r="ISW112" s="372"/>
      <c r="ISX112" s="372"/>
      <c r="ISY112" s="372"/>
      <c r="ISZ112" s="372"/>
      <c r="ITA112" s="372"/>
      <c r="ITB112" s="372"/>
      <c r="ITC112" s="372"/>
      <c r="ITD112" s="372"/>
      <c r="ITE112" s="372"/>
      <c r="ITF112" s="372"/>
      <c r="ITG112" s="372"/>
      <c r="ITH112" s="372"/>
      <c r="ITI112" s="372"/>
      <c r="ITJ112" s="372"/>
      <c r="ITK112" s="372"/>
      <c r="ITL112" s="372"/>
      <c r="ITM112" s="372"/>
      <c r="ITN112" s="372"/>
      <c r="ITO112" s="372"/>
      <c r="ITP112" s="372"/>
      <c r="ITQ112" s="372"/>
      <c r="ITR112" s="372"/>
      <c r="ITS112" s="372"/>
      <c r="ITT112" s="372"/>
      <c r="ITU112" s="372"/>
      <c r="ITV112" s="372"/>
      <c r="ITW112" s="372"/>
      <c r="ITX112" s="372"/>
      <c r="ITY112" s="372"/>
      <c r="ITZ112" s="372"/>
      <c r="IUA112" s="372"/>
      <c r="IUB112" s="372"/>
      <c r="IUC112" s="372"/>
      <c r="IUD112" s="372"/>
      <c r="IUE112" s="372"/>
      <c r="IUF112" s="372"/>
      <c r="IUG112" s="372"/>
      <c r="IUH112" s="372"/>
      <c r="IUI112" s="372"/>
      <c r="IUJ112" s="372"/>
      <c r="IUK112" s="372"/>
      <c r="IUL112" s="372"/>
      <c r="IUM112" s="372"/>
      <c r="IUN112" s="372"/>
      <c r="IUO112" s="372"/>
      <c r="IUP112" s="372"/>
      <c r="IUQ112" s="372"/>
      <c r="IUR112" s="372"/>
      <c r="IUS112" s="372"/>
      <c r="IUT112" s="372"/>
      <c r="IUU112" s="372"/>
      <c r="IUV112" s="372"/>
      <c r="IUW112" s="372"/>
      <c r="IUX112" s="372"/>
      <c r="IUY112" s="372"/>
      <c r="IUZ112" s="372"/>
      <c r="IVA112" s="372"/>
      <c r="IVB112" s="372"/>
      <c r="IVC112" s="372"/>
      <c r="IVD112" s="372"/>
      <c r="IVE112" s="372"/>
      <c r="IVF112" s="372"/>
      <c r="IVG112" s="372"/>
      <c r="IVH112" s="372"/>
      <c r="IVI112" s="372"/>
      <c r="IVJ112" s="372"/>
      <c r="IVK112" s="372"/>
      <c r="IVL112" s="372"/>
      <c r="IVM112" s="372"/>
      <c r="IVN112" s="372"/>
      <c r="IVO112" s="372"/>
      <c r="IVP112" s="372"/>
      <c r="IVQ112" s="372"/>
      <c r="IVR112" s="372"/>
      <c r="IVS112" s="372"/>
      <c r="IVT112" s="372"/>
      <c r="IVU112" s="372"/>
      <c r="IVV112" s="372"/>
      <c r="IVW112" s="372"/>
      <c r="IVX112" s="372"/>
      <c r="IVY112" s="372"/>
      <c r="IVZ112" s="372"/>
      <c r="IWA112" s="372"/>
      <c r="IWB112" s="372"/>
      <c r="IWC112" s="372"/>
      <c r="IWD112" s="372"/>
      <c r="IWE112" s="372"/>
      <c r="IWF112" s="372"/>
      <c r="IWG112" s="372"/>
      <c r="IWH112" s="372"/>
      <c r="IWI112" s="372"/>
      <c r="IWJ112" s="372"/>
      <c r="IWK112" s="372"/>
      <c r="IWL112" s="372"/>
      <c r="IWM112" s="372"/>
      <c r="IWN112" s="372"/>
      <c r="IWO112" s="372"/>
      <c r="IWP112" s="372"/>
      <c r="IWQ112" s="372"/>
      <c r="IWR112" s="372"/>
      <c r="IWS112" s="372"/>
      <c r="IWT112" s="372"/>
      <c r="IWU112" s="372"/>
      <c r="IWV112" s="372"/>
      <c r="IWW112" s="372"/>
      <c r="IWX112" s="372"/>
      <c r="IWY112" s="372"/>
      <c r="IWZ112" s="372"/>
      <c r="IXA112" s="372"/>
      <c r="IXB112" s="372"/>
      <c r="IXC112" s="372"/>
      <c r="IXD112" s="372"/>
      <c r="IXE112" s="372"/>
      <c r="IXF112" s="372"/>
      <c r="IXG112" s="372"/>
      <c r="IXH112" s="372"/>
      <c r="IXI112" s="372"/>
      <c r="IXJ112" s="372"/>
      <c r="IXK112" s="372"/>
      <c r="IXL112" s="372"/>
      <c r="IXM112" s="372"/>
      <c r="IXN112" s="372"/>
      <c r="IXO112" s="372"/>
      <c r="IXP112" s="372"/>
      <c r="IXQ112" s="372"/>
      <c r="IXR112" s="372"/>
      <c r="IXS112" s="372"/>
      <c r="IXT112" s="372"/>
      <c r="IXU112" s="372"/>
      <c r="IXV112" s="372"/>
      <c r="IXW112" s="372"/>
      <c r="IXX112" s="372"/>
      <c r="IXY112" s="372"/>
      <c r="IXZ112" s="372"/>
      <c r="IYA112" s="372"/>
      <c r="IYB112" s="372"/>
      <c r="IYC112" s="372"/>
      <c r="IYD112" s="372"/>
      <c r="IYE112" s="372"/>
      <c r="IYF112" s="372"/>
      <c r="IYG112" s="372"/>
      <c r="IYH112" s="372"/>
      <c r="IYI112" s="372"/>
      <c r="IYJ112" s="372"/>
      <c r="IYK112" s="372"/>
      <c r="IYL112" s="372"/>
      <c r="IYM112" s="372"/>
      <c r="IYN112" s="372"/>
      <c r="IYO112" s="372"/>
      <c r="IYP112" s="372"/>
      <c r="IYQ112" s="372"/>
      <c r="IYR112" s="372"/>
      <c r="IYS112" s="372"/>
      <c r="IYT112" s="372"/>
      <c r="IYU112" s="372"/>
      <c r="IYV112" s="372"/>
      <c r="IYW112" s="372"/>
      <c r="IYX112" s="372"/>
      <c r="IYY112" s="372"/>
      <c r="IYZ112" s="372"/>
      <c r="IZA112" s="372"/>
      <c r="IZB112" s="372"/>
      <c r="IZC112" s="372"/>
      <c r="IZD112" s="372"/>
      <c r="IZE112" s="372"/>
      <c r="IZF112" s="372"/>
      <c r="IZG112" s="372"/>
      <c r="IZH112" s="372"/>
      <c r="IZI112" s="372"/>
      <c r="IZJ112" s="372"/>
      <c r="IZK112" s="372"/>
      <c r="IZL112" s="372"/>
      <c r="IZM112" s="372"/>
      <c r="IZN112" s="372"/>
      <c r="IZO112" s="372"/>
      <c r="IZP112" s="372"/>
      <c r="IZQ112" s="372"/>
      <c r="IZR112" s="372"/>
      <c r="IZS112" s="372"/>
      <c r="IZT112" s="372"/>
      <c r="IZU112" s="372"/>
      <c r="IZV112" s="372"/>
      <c r="IZW112" s="372"/>
      <c r="IZX112" s="372"/>
      <c r="IZY112" s="372"/>
      <c r="IZZ112" s="372"/>
      <c r="JAA112" s="372"/>
      <c r="JAB112" s="372"/>
      <c r="JAC112" s="372"/>
      <c r="JAD112" s="372"/>
      <c r="JAE112" s="372"/>
      <c r="JAF112" s="372"/>
      <c r="JAG112" s="372"/>
      <c r="JAH112" s="372"/>
      <c r="JAI112" s="372"/>
      <c r="JAJ112" s="372"/>
      <c r="JAK112" s="372"/>
      <c r="JAL112" s="372"/>
      <c r="JAM112" s="372"/>
      <c r="JAN112" s="372"/>
      <c r="JAO112" s="372"/>
      <c r="JAP112" s="372"/>
      <c r="JAQ112" s="372"/>
      <c r="JAR112" s="372"/>
      <c r="JAS112" s="372"/>
      <c r="JAT112" s="372"/>
      <c r="JAU112" s="372"/>
      <c r="JAV112" s="372"/>
      <c r="JAW112" s="372"/>
      <c r="JAX112" s="372"/>
      <c r="JAY112" s="372"/>
      <c r="JAZ112" s="372"/>
      <c r="JBA112" s="372"/>
      <c r="JBB112" s="372"/>
      <c r="JBC112" s="372"/>
      <c r="JBD112" s="372"/>
      <c r="JBE112" s="372"/>
      <c r="JBF112" s="372"/>
      <c r="JBG112" s="372"/>
      <c r="JBH112" s="372"/>
      <c r="JBI112" s="372"/>
      <c r="JBJ112" s="372"/>
      <c r="JBK112" s="372"/>
      <c r="JBL112" s="372"/>
      <c r="JBM112" s="372"/>
      <c r="JBN112" s="372"/>
      <c r="JBO112" s="372"/>
      <c r="JBP112" s="372"/>
      <c r="JBQ112" s="372"/>
      <c r="JBR112" s="372"/>
      <c r="JBS112" s="372"/>
      <c r="JBT112" s="372"/>
      <c r="JBU112" s="372"/>
      <c r="JBV112" s="372"/>
      <c r="JBW112" s="372"/>
      <c r="JBX112" s="372"/>
      <c r="JBY112" s="372"/>
      <c r="JBZ112" s="372"/>
      <c r="JCA112" s="372"/>
      <c r="JCB112" s="372"/>
      <c r="JCC112" s="372"/>
      <c r="JCD112" s="372"/>
      <c r="JCE112" s="372"/>
      <c r="JCF112" s="372"/>
      <c r="JCG112" s="372"/>
      <c r="JCH112" s="372"/>
      <c r="JCI112" s="372"/>
      <c r="JCJ112" s="372"/>
      <c r="JCK112" s="372"/>
      <c r="JCL112" s="372"/>
      <c r="JCM112" s="372"/>
      <c r="JCN112" s="372"/>
      <c r="JCO112" s="372"/>
      <c r="JCP112" s="372"/>
      <c r="JCQ112" s="372"/>
      <c r="JCR112" s="372"/>
      <c r="JCS112" s="372"/>
      <c r="JCT112" s="372"/>
      <c r="JCU112" s="372"/>
      <c r="JCV112" s="372"/>
      <c r="JCW112" s="372"/>
      <c r="JCX112" s="372"/>
      <c r="JCY112" s="372"/>
      <c r="JCZ112" s="372"/>
      <c r="JDA112" s="372"/>
      <c r="JDB112" s="372"/>
      <c r="JDC112" s="372"/>
      <c r="JDD112" s="372"/>
      <c r="JDE112" s="372"/>
      <c r="JDF112" s="372"/>
      <c r="JDG112" s="372"/>
      <c r="JDH112" s="372"/>
      <c r="JDI112" s="372"/>
      <c r="JDJ112" s="372"/>
      <c r="JDK112" s="372"/>
      <c r="JDL112" s="372"/>
      <c r="JDM112" s="372"/>
      <c r="JDN112" s="372"/>
      <c r="JDO112" s="372"/>
      <c r="JDP112" s="372"/>
      <c r="JDQ112" s="372"/>
      <c r="JDR112" s="372"/>
      <c r="JDS112" s="372"/>
      <c r="JDT112" s="372"/>
      <c r="JDU112" s="372"/>
      <c r="JDV112" s="372"/>
      <c r="JDW112" s="372"/>
      <c r="JDX112" s="372"/>
      <c r="JDY112" s="372"/>
      <c r="JDZ112" s="372"/>
      <c r="JEA112" s="372"/>
      <c r="JEB112" s="372"/>
      <c r="JEC112" s="372"/>
      <c r="JED112" s="372"/>
      <c r="JEE112" s="372"/>
      <c r="JEF112" s="372"/>
      <c r="JEG112" s="372"/>
      <c r="JEH112" s="372"/>
      <c r="JEI112" s="372"/>
      <c r="JEJ112" s="372"/>
      <c r="JEK112" s="372"/>
      <c r="JEL112" s="372"/>
      <c r="JEM112" s="372"/>
      <c r="JEN112" s="372"/>
      <c r="JEO112" s="372"/>
      <c r="JEP112" s="372"/>
      <c r="JEQ112" s="372"/>
      <c r="JER112" s="372"/>
      <c r="JES112" s="372"/>
      <c r="JET112" s="372"/>
      <c r="JEU112" s="372"/>
      <c r="JEV112" s="372"/>
      <c r="JEW112" s="372"/>
      <c r="JEX112" s="372"/>
      <c r="JEY112" s="372"/>
      <c r="JEZ112" s="372"/>
      <c r="JFA112" s="372"/>
      <c r="JFB112" s="372"/>
      <c r="JFC112" s="372"/>
      <c r="JFD112" s="372"/>
      <c r="JFE112" s="372"/>
      <c r="JFF112" s="372"/>
      <c r="JFG112" s="372"/>
      <c r="JFH112" s="372"/>
      <c r="JFI112" s="372"/>
      <c r="JFJ112" s="372"/>
      <c r="JFK112" s="372"/>
      <c r="JFL112" s="372"/>
      <c r="JFM112" s="372"/>
      <c r="JFN112" s="372"/>
      <c r="JFO112" s="372"/>
      <c r="JFP112" s="372"/>
      <c r="JFQ112" s="372"/>
      <c r="JFR112" s="372"/>
      <c r="JFS112" s="372"/>
      <c r="JFT112" s="372"/>
      <c r="JFU112" s="372"/>
      <c r="JFV112" s="372"/>
      <c r="JFW112" s="372"/>
      <c r="JFX112" s="372"/>
      <c r="JFY112" s="372"/>
      <c r="JFZ112" s="372"/>
      <c r="JGA112" s="372"/>
      <c r="JGB112" s="372"/>
      <c r="JGC112" s="372"/>
      <c r="JGD112" s="372"/>
      <c r="JGE112" s="372"/>
      <c r="JGF112" s="372"/>
      <c r="JGG112" s="372"/>
      <c r="JGH112" s="372"/>
      <c r="JGI112" s="372"/>
      <c r="JGJ112" s="372"/>
      <c r="JGK112" s="372"/>
      <c r="JGL112" s="372"/>
      <c r="JGM112" s="372"/>
      <c r="JGN112" s="372"/>
      <c r="JGO112" s="372"/>
      <c r="JGP112" s="372"/>
      <c r="JGQ112" s="372"/>
      <c r="JGR112" s="372"/>
      <c r="JGS112" s="372"/>
      <c r="JGT112" s="372"/>
      <c r="JGU112" s="372"/>
      <c r="JGV112" s="372"/>
      <c r="JGW112" s="372"/>
      <c r="JGX112" s="372"/>
      <c r="JGY112" s="372"/>
      <c r="JGZ112" s="372"/>
      <c r="JHA112" s="372"/>
      <c r="JHB112" s="372"/>
      <c r="JHC112" s="372"/>
      <c r="JHD112" s="372"/>
      <c r="JHE112" s="372"/>
      <c r="JHF112" s="372"/>
      <c r="JHG112" s="372"/>
      <c r="JHH112" s="372"/>
      <c r="JHI112" s="372"/>
      <c r="JHJ112" s="372"/>
      <c r="JHK112" s="372"/>
      <c r="JHL112" s="372"/>
      <c r="JHM112" s="372"/>
      <c r="JHN112" s="372"/>
      <c r="JHO112" s="372"/>
      <c r="JHP112" s="372"/>
      <c r="JHQ112" s="372"/>
      <c r="JHR112" s="372"/>
      <c r="JHS112" s="372"/>
      <c r="JHT112" s="372"/>
      <c r="JHU112" s="372"/>
      <c r="JHV112" s="372"/>
      <c r="JHW112" s="372"/>
      <c r="JHX112" s="372"/>
      <c r="JHY112" s="372"/>
      <c r="JHZ112" s="372"/>
      <c r="JIA112" s="372"/>
      <c r="JIB112" s="372"/>
      <c r="JIC112" s="372"/>
      <c r="JID112" s="372"/>
      <c r="JIE112" s="372"/>
      <c r="JIF112" s="372"/>
      <c r="JIG112" s="372"/>
      <c r="JIH112" s="372"/>
      <c r="JII112" s="372"/>
      <c r="JIJ112" s="372"/>
      <c r="JIK112" s="372"/>
      <c r="JIL112" s="372"/>
      <c r="JIM112" s="372"/>
      <c r="JIN112" s="372"/>
      <c r="JIO112" s="372"/>
      <c r="JIP112" s="372"/>
      <c r="JIQ112" s="372"/>
      <c r="JIR112" s="372"/>
      <c r="JIS112" s="372"/>
      <c r="JIT112" s="372"/>
      <c r="JIU112" s="372"/>
      <c r="JIV112" s="372"/>
      <c r="JIW112" s="372"/>
      <c r="JIX112" s="372"/>
      <c r="JIY112" s="372"/>
      <c r="JIZ112" s="372"/>
      <c r="JJA112" s="372"/>
      <c r="JJB112" s="372"/>
      <c r="JJC112" s="372"/>
      <c r="JJD112" s="372"/>
      <c r="JJE112" s="372"/>
      <c r="JJF112" s="372"/>
      <c r="JJG112" s="372"/>
      <c r="JJH112" s="372"/>
      <c r="JJI112" s="372"/>
      <c r="JJJ112" s="372"/>
      <c r="JJK112" s="372"/>
      <c r="JJL112" s="372"/>
      <c r="JJM112" s="372"/>
      <c r="JJN112" s="372"/>
      <c r="JJO112" s="372"/>
      <c r="JJP112" s="372"/>
      <c r="JJQ112" s="372"/>
      <c r="JJR112" s="372"/>
      <c r="JJS112" s="372"/>
      <c r="JJT112" s="372"/>
      <c r="JJU112" s="372"/>
      <c r="JJV112" s="372"/>
      <c r="JJW112" s="372"/>
      <c r="JJX112" s="372"/>
      <c r="JJY112" s="372"/>
      <c r="JJZ112" s="372"/>
      <c r="JKA112" s="372"/>
      <c r="JKB112" s="372"/>
      <c r="JKC112" s="372"/>
      <c r="JKD112" s="372"/>
      <c r="JKE112" s="372"/>
      <c r="JKF112" s="372"/>
      <c r="JKG112" s="372"/>
      <c r="JKH112" s="372"/>
      <c r="JKI112" s="372"/>
      <c r="JKJ112" s="372"/>
      <c r="JKK112" s="372"/>
      <c r="JKL112" s="372"/>
      <c r="JKM112" s="372"/>
      <c r="JKN112" s="372"/>
      <c r="JKO112" s="372"/>
      <c r="JKP112" s="372"/>
      <c r="JKQ112" s="372"/>
      <c r="JKR112" s="372"/>
      <c r="JKS112" s="372"/>
      <c r="JKT112" s="372"/>
      <c r="JKU112" s="372"/>
      <c r="JKV112" s="372"/>
      <c r="JKW112" s="372"/>
      <c r="JKX112" s="372"/>
      <c r="JKY112" s="372"/>
      <c r="JKZ112" s="372"/>
      <c r="JLA112" s="372"/>
      <c r="JLB112" s="372"/>
      <c r="JLC112" s="372"/>
      <c r="JLD112" s="372"/>
      <c r="JLE112" s="372"/>
      <c r="JLF112" s="372"/>
      <c r="JLG112" s="372"/>
      <c r="JLH112" s="372"/>
      <c r="JLI112" s="372"/>
      <c r="JLJ112" s="372"/>
      <c r="JLK112" s="372"/>
      <c r="JLL112" s="372"/>
      <c r="JLM112" s="372"/>
      <c r="JLN112" s="372"/>
      <c r="JLO112" s="372"/>
      <c r="JLP112" s="372"/>
      <c r="JLQ112" s="372"/>
      <c r="JLR112" s="372"/>
      <c r="JLS112" s="372"/>
      <c r="JLT112" s="372"/>
      <c r="JLU112" s="372"/>
      <c r="JLV112" s="372"/>
      <c r="JLW112" s="372"/>
      <c r="JLX112" s="372"/>
      <c r="JLY112" s="372"/>
      <c r="JLZ112" s="372"/>
      <c r="JMA112" s="372"/>
      <c r="JMB112" s="372"/>
      <c r="JMC112" s="372"/>
      <c r="JMD112" s="372"/>
      <c r="JME112" s="372"/>
      <c r="JMF112" s="372"/>
      <c r="JMG112" s="372"/>
      <c r="JMH112" s="372"/>
      <c r="JMI112" s="372"/>
      <c r="JMJ112" s="372"/>
      <c r="JMK112" s="372"/>
      <c r="JML112" s="372"/>
      <c r="JMM112" s="372"/>
      <c r="JMN112" s="372"/>
      <c r="JMO112" s="372"/>
      <c r="JMP112" s="372"/>
      <c r="JMQ112" s="372"/>
      <c r="JMR112" s="372"/>
      <c r="JMS112" s="372"/>
      <c r="JMT112" s="372"/>
      <c r="JMU112" s="372"/>
      <c r="JMV112" s="372"/>
      <c r="JMW112" s="372"/>
      <c r="JMX112" s="372"/>
      <c r="JMY112" s="372"/>
      <c r="JMZ112" s="372"/>
      <c r="JNA112" s="372"/>
      <c r="JNB112" s="372"/>
      <c r="JNC112" s="372"/>
      <c r="JND112" s="372"/>
      <c r="JNE112" s="372"/>
      <c r="JNF112" s="372"/>
      <c r="JNG112" s="372"/>
      <c r="JNH112" s="372"/>
      <c r="JNI112" s="372"/>
      <c r="JNJ112" s="372"/>
      <c r="JNK112" s="372"/>
      <c r="JNL112" s="372"/>
      <c r="JNM112" s="372"/>
      <c r="JNN112" s="372"/>
      <c r="JNO112" s="372"/>
      <c r="JNP112" s="372"/>
      <c r="JNQ112" s="372"/>
      <c r="JNR112" s="372"/>
      <c r="JNS112" s="372"/>
      <c r="JNT112" s="372"/>
      <c r="JNU112" s="372"/>
      <c r="JNV112" s="372"/>
      <c r="JNW112" s="372"/>
      <c r="JNX112" s="372"/>
      <c r="JNY112" s="372"/>
      <c r="JNZ112" s="372"/>
      <c r="JOA112" s="372"/>
      <c r="JOB112" s="372"/>
      <c r="JOC112" s="372"/>
      <c r="JOD112" s="372"/>
      <c r="JOE112" s="372"/>
      <c r="JOF112" s="372"/>
      <c r="JOG112" s="372"/>
      <c r="JOH112" s="372"/>
      <c r="JOI112" s="372"/>
      <c r="JOJ112" s="372"/>
      <c r="JOK112" s="372"/>
      <c r="JOL112" s="372"/>
      <c r="JOM112" s="372"/>
      <c r="JON112" s="372"/>
      <c r="JOO112" s="372"/>
      <c r="JOP112" s="372"/>
      <c r="JOQ112" s="372"/>
      <c r="JOR112" s="372"/>
      <c r="JOS112" s="372"/>
      <c r="JOT112" s="372"/>
      <c r="JOU112" s="372"/>
      <c r="JOV112" s="372"/>
      <c r="JOW112" s="372"/>
      <c r="JOX112" s="372"/>
      <c r="JOY112" s="372"/>
      <c r="JOZ112" s="372"/>
      <c r="JPA112" s="372"/>
      <c r="JPB112" s="372"/>
      <c r="JPC112" s="372"/>
      <c r="JPD112" s="372"/>
      <c r="JPE112" s="372"/>
      <c r="JPF112" s="372"/>
      <c r="JPG112" s="372"/>
      <c r="JPH112" s="372"/>
      <c r="JPI112" s="372"/>
      <c r="JPJ112" s="372"/>
      <c r="JPK112" s="372"/>
      <c r="JPL112" s="372"/>
      <c r="JPM112" s="372"/>
      <c r="JPN112" s="372"/>
      <c r="JPO112" s="372"/>
      <c r="JPP112" s="372"/>
      <c r="JPQ112" s="372"/>
      <c r="JPR112" s="372"/>
      <c r="JPS112" s="372"/>
      <c r="JPT112" s="372"/>
      <c r="JPU112" s="372"/>
      <c r="JPV112" s="372"/>
      <c r="JPW112" s="372"/>
      <c r="JPX112" s="372"/>
      <c r="JPY112" s="372"/>
      <c r="JPZ112" s="372"/>
      <c r="JQA112" s="372"/>
      <c r="JQB112" s="372"/>
      <c r="JQC112" s="372"/>
      <c r="JQD112" s="372"/>
      <c r="JQE112" s="372"/>
      <c r="JQF112" s="372"/>
      <c r="JQG112" s="372"/>
      <c r="JQH112" s="372"/>
      <c r="JQI112" s="372"/>
      <c r="JQJ112" s="372"/>
      <c r="JQK112" s="372"/>
      <c r="JQL112" s="372"/>
      <c r="JQM112" s="372"/>
      <c r="JQN112" s="372"/>
      <c r="JQO112" s="372"/>
      <c r="JQP112" s="372"/>
      <c r="JQQ112" s="372"/>
      <c r="JQR112" s="372"/>
      <c r="JQS112" s="372"/>
      <c r="JQT112" s="372"/>
      <c r="JQU112" s="372"/>
      <c r="JQV112" s="372"/>
      <c r="JQW112" s="372"/>
      <c r="JQX112" s="372"/>
      <c r="JQY112" s="372"/>
      <c r="JQZ112" s="372"/>
      <c r="JRA112" s="372"/>
      <c r="JRB112" s="372"/>
      <c r="JRC112" s="372"/>
      <c r="JRD112" s="372"/>
      <c r="JRE112" s="372"/>
      <c r="JRF112" s="372"/>
      <c r="JRG112" s="372"/>
      <c r="JRH112" s="372"/>
      <c r="JRI112" s="372"/>
      <c r="JRJ112" s="372"/>
      <c r="JRK112" s="372"/>
      <c r="JRL112" s="372"/>
      <c r="JRM112" s="372"/>
      <c r="JRN112" s="372"/>
      <c r="JRO112" s="372"/>
      <c r="JRP112" s="372"/>
      <c r="JRQ112" s="372"/>
      <c r="JRR112" s="372"/>
      <c r="JRS112" s="372"/>
      <c r="JRT112" s="372"/>
      <c r="JRU112" s="372"/>
      <c r="JRV112" s="372"/>
      <c r="JRW112" s="372"/>
      <c r="JRX112" s="372"/>
      <c r="JRY112" s="372"/>
      <c r="JRZ112" s="372"/>
      <c r="JSA112" s="372"/>
      <c r="JSB112" s="372"/>
      <c r="JSC112" s="372"/>
      <c r="JSD112" s="372"/>
      <c r="JSE112" s="372"/>
      <c r="JSF112" s="372"/>
      <c r="JSG112" s="372"/>
      <c r="JSH112" s="372"/>
      <c r="JSI112" s="372"/>
      <c r="JSJ112" s="372"/>
      <c r="JSK112" s="372"/>
      <c r="JSL112" s="372"/>
      <c r="JSM112" s="372"/>
      <c r="JSN112" s="372"/>
      <c r="JSO112" s="372"/>
      <c r="JSP112" s="372"/>
      <c r="JSQ112" s="372"/>
      <c r="JSR112" s="372"/>
      <c r="JSS112" s="372"/>
      <c r="JST112" s="372"/>
      <c r="JSU112" s="372"/>
      <c r="JSV112" s="372"/>
      <c r="JSW112" s="372"/>
      <c r="JSX112" s="372"/>
      <c r="JSY112" s="372"/>
      <c r="JSZ112" s="372"/>
      <c r="JTA112" s="372"/>
      <c r="JTB112" s="372"/>
      <c r="JTC112" s="372"/>
      <c r="JTD112" s="372"/>
      <c r="JTE112" s="372"/>
      <c r="JTF112" s="372"/>
      <c r="JTG112" s="372"/>
      <c r="JTH112" s="372"/>
      <c r="JTI112" s="372"/>
      <c r="JTJ112" s="372"/>
      <c r="JTK112" s="372"/>
      <c r="JTL112" s="372"/>
      <c r="JTM112" s="372"/>
      <c r="JTN112" s="372"/>
      <c r="JTO112" s="372"/>
      <c r="JTP112" s="372"/>
      <c r="JTQ112" s="372"/>
      <c r="JTR112" s="372"/>
      <c r="JTS112" s="372"/>
      <c r="JTT112" s="372"/>
      <c r="JTU112" s="372"/>
      <c r="JTV112" s="372"/>
      <c r="JTW112" s="372"/>
      <c r="JTX112" s="372"/>
      <c r="JTY112" s="372"/>
      <c r="JTZ112" s="372"/>
      <c r="JUA112" s="372"/>
      <c r="JUB112" s="372"/>
      <c r="JUC112" s="372"/>
      <c r="JUD112" s="372"/>
      <c r="JUE112" s="372"/>
      <c r="JUF112" s="372"/>
      <c r="JUG112" s="372"/>
      <c r="JUH112" s="372"/>
      <c r="JUI112" s="372"/>
      <c r="JUJ112" s="372"/>
      <c r="JUK112" s="372"/>
      <c r="JUL112" s="372"/>
      <c r="JUM112" s="372"/>
      <c r="JUN112" s="372"/>
      <c r="JUO112" s="372"/>
      <c r="JUP112" s="372"/>
      <c r="JUQ112" s="372"/>
      <c r="JUR112" s="372"/>
      <c r="JUS112" s="372"/>
      <c r="JUT112" s="372"/>
      <c r="JUU112" s="372"/>
      <c r="JUV112" s="372"/>
      <c r="JUW112" s="372"/>
      <c r="JUX112" s="372"/>
      <c r="JUY112" s="372"/>
      <c r="JUZ112" s="372"/>
      <c r="JVA112" s="372"/>
      <c r="JVB112" s="372"/>
      <c r="JVC112" s="372"/>
      <c r="JVD112" s="372"/>
      <c r="JVE112" s="372"/>
      <c r="JVF112" s="372"/>
      <c r="JVG112" s="372"/>
      <c r="JVH112" s="372"/>
      <c r="JVI112" s="372"/>
      <c r="JVJ112" s="372"/>
      <c r="JVK112" s="372"/>
      <c r="JVL112" s="372"/>
      <c r="JVM112" s="372"/>
      <c r="JVN112" s="372"/>
      <c r="JVO112" s="372"/>
      <c r="JVP112" s="372"/>
      <c r="JVQ112" s="372"/>
      <c r="JVR112" s="372"/>
      <c r="JVS112" s="372"/>
      <c r="JVT112" s="372"/>
      <c r="JVU112" s="372"/>
      <c r="JVV112" s="372"/>
      <c r="JVW112" s="372"/>
      <c r="JVX112" s="372"/>
      <c r="JVY112" s="372"/>
      <c r="JVZ112" s="372"/>
      <c r="JWA112" s="372"/>
      <c r="JWB112" s="372"/>
      <c r="JWC112" s="372"/>
      <c r="JWD112" s="372"/>
      <c r="JWE112" s="372"/>
      <c r="JWF112" s="372"/>
      <c r="JWG112" s="372"/>
      <c r="JWH112" s="372"/>
      <c r="JWI112" s="372"/>
      <c r="JWJ112" s="372"/>
      <c r="JWK112" s="372"/>
      <c r="JWL112" s="372"/>
      <c r="JWM112" s="372"/>
      <c r="JWN112" s="372"/>
      <c r="JWO112" s="372"/>
      <c r="JWP112" s="372"/>
      <c r="JWQ112" s="372"/>
      <c r="JWR112" s="372"/>
      <c r="JWS112" s="372"/>
      <c r="JWT112" s="372"/>
      <c r="JWU112" s="372"/>
      <c r="JWV112" s="372"/>
      <c r="JWW112" s="372"/>
      <c r="JWX112" s="372"/>
      <c r="JWY112" s="372"/>
      <c r="JWZ112" s="372"/>
      <c r="JXA112" s="372"/>
      <c r="JXB112" s="372"/>
      <c r="JXC112" s="372"/>
      <c r="JXD112" s="372"/>
      <c r="JXE112" s="372"/>
      <c r="JXF112" s="372"/>
      <c r="JXG112" s="372"/>
      <c r="JXH112" s="372"/>
      <c r="JXI112" s="372"/>
      <c r="JXJ112" s="372"/>
      <c r="JXK112" s="372"/>
      <c r="JXL112" s="372"/>
      <c r="JXM112" s="372"/>
      <c r="JXN112" s="372"/>
      <c r="JXO112" s="372"/>
      <c r="JXP112" s="372"/>
      <c r="JXQ112" s="372"/>
      <c r="JXR112" s="372"/>
      <c r="JXS112" s="372"/>
      <c r="JXT112" s="372"/>
      <c r="JXU112" s="372"/>
      <c r="JXV112" s="372"/>
      <c r="JXW112" s="372"/>
      <c r="JXX112" s="372"/>
      <c r="JXY112" s="372"/>
      <c r="JXZ112" s="372"/>
      <c r="JYA112" s="372"/>
      <c r="JYB112" s="372"/>
      <c r="JYC112" s="372"/>
      <c r="JYD112" s="372"/>
      <c r="JYE112" s="372"/>
      <c r="JYF112" s="372"/>
      <c r="JYG112" s="372"/>
      <c r="JYH112" s="372"/>
      <c r="JYI112" s="372"/>
      <c r="JYJ112" s="372"/>
      <c r="JYK112" s="372"/>
      <c r="JYL112" s="372"/>
      <c r="JYM112" s="372"/>
      <c r="JYN112" s="372"/>
      <c r="JYO112" s="372"/>
      <c r="JYP112" s="372"/>
      <c r="JYQ112" s="372"/>
      <c r="JYR112" s="372"/>
      <c r="JYS112" s="372"/>
      <c r="JYT112" s="372"/>
      <c r="JYU112" s="372"/>
      <c r="JYV112" s="372"/>
      <c r="JYW112" s="372"/>
      <c r="JYX112" s="372"/>
      <c r="JYY112" s="372"/>
      <c r="JYZ112" s="372"/>
      <c r="JZA112" s="372"/>
      <c r="JZB112" s="372"/>
      <c r="JZC112" s="372"/>
      <c r="JZD112" s="372"/>
      <c r="JZE112" s="372"/>
      <c r="JZF112" s="372"/>
      <c r="JZG112" s="372"/>
      <c r="JZH112" s="372"/>
      <c r="JZI112" s="372"/>
      <c r="JZJ112" s="372"/>
      <c r="JZK112" s="372"/>
      <c r="JZL112" s="372"/>
      <c r="JZM112" s="372"/>
      <c r="JZN112" s="372"/>
      <c r="JZO112" s="372"/>
      <c r="JZP112" s="372"/>
      <c r="JZQ112" s="372"/>
      <c r="JZR112" s="372"/>
      <c r="JZS112" s="372"/>
      <c r="JZT112" s="372"/>
      <c r="JZU112" s="372"/>
      <c r="JZV112" s="372"/>
      <c r="JZW112" s="372"/>
      <c r="JZX112" s="372"/>
      <c r="JZY112" s="372"/>
      <c r="JZZ112" s="372"/>
      <c r="KAA112" s="372"/>
      <c r="KAB112" s="372"/>
      <c r="KAC112" s="372"/>
      <c r="KAD112" s="372"/>
      <c r="KAE112" s="372"/>
      <c r="KAF112" s="372"/>
      <c r="KAG112" s="372"/>
      <c r="KAH112" s="372"/>
      <c r="KAI112" s="372"/>
      <c r="KAJ112" s="372"/>
      <c r="KAK112" s="372"/>
      <c r="KAL112" s="372"/>
      <c r="KAM112" s="372"/>
      <c r="KAN112" s="372"/>
      <c r="KAO112" s="372"/>
      <c r="KAP112" s="372"/>
      <c r="KAQ112" s="372"/>
      <c r="KAR112" s="372"/>
      <c r="KAS112" s="372"/>
      <c r="KAT112" s="372"/>
      <c r="KAU112" s="372"/>
      <c r="KAV112" s="372"/>
      <c r="KAW112" s="372"/>
      <c r="KAX112" s="372"/>
      <c r="KAY112" s="372"/>
      <c r="KAZ112" s="372"/>
      <c r="KBA112" s="372"/>
      <c r="KBB112" s="372"/>
      <c r="KBC112" s="372"/>
      <c r="KBD112" s="372"/>
      <c r="KBE112" s="372"/>
      <c r="KBF112" s="372"/>
      <c r="KBG112" s="372"/>
      <c r="KBH112" s="372"/>
      <c r="KBI112" s="372"/>
      <c r="KBJ112" s="372"/>
      <c r="KBK112" s="372"/>
      <c r="KBL112" s="372"/>
      <c r="KBM112" s="372"/>
      <c r="KBN112" s="372"/>
      <c r="KBO112" s="372"/>
      <c r="KBP112" s="372"/>
      <c r="KBQ112" s="372"/>
      <c r="KBR112" s="372"/>
      <c r="KBS112" s="372"/>
      <c r="KBT112" s="372"/>
      <c r="KBU112" s="372"/>
      <c r="KBV112" s="372"/>
      <c r="KBW112" s="372"/>
      <c r="KBX112" s="372"/>
      <c r="KBY112" s="372"/>
      <c r="KBZ112" s="372"/>
      <c r="KCA112" s="372"/>
      <c r="KCB112" s="372"/>
      <c r="KCC112" s="372"/>
      <c r="KCD112" s="372"/>
      <c r="KCE112" s="372"/>
      <c r="KCF112" s="372"/>
      <c r="KCG112" s="372"/>
      <c r="KCH112" s="372"/>
      <c r="KCI112" s="372"/>
      <c r="KCJ112" s="372"/>
      <c r="KCK112" s="372"/>
      <c r="KCL112" s="372"/>
      <c r="KCM112" s="372"/>
      <c r="KCN112" s="372"/>
      <c r="KCO112" s="372"/>
      <c r="KCP112" s="372"/>
      <c r="KCQ112" s="372"/>
      <c r="KCR112" s="372"/>
      <c r="KCS112" s="372"/>
      <c r="KCT112" s="372"/>
      <c r="KCU112" s="372"/>
      <c r="KCV112" s="372"/>
      <c r="KCW112" s="372"/>
      <c r="KCX112" s="372"/>
      <c r="KCY112" s="372"/>
      <c r="KCZ112" s="372"/>
      <c r="KDA112" s="372"/>
      <c r="KDB112" s="372"/>
      <c r="KDC112" s="372"/>
      <c r="KDD112" s="372"/>
      <c r="KDE112" s="372"/>
      <c r="KDF112" s="372"/>
      <c r="KDG112" s="372"/>
      <c r="KDH112" s="372"/>
      <c r="KDI112" s="372"/>
      <c r="KDJ112" s="372"/>
      <c r="KDK112" s="372"/>
      <c r="KDL112" s="372"/>
      <c r="KDM112" s="372"/>
      <c r="KDN112" s="372"/>
      <c r="KDO112" s="372"/>
      <c r="KDP112" s="372"/>
      <c r="KDQ112" s="372"/>
      <c r="KDR112" s="372"/>
      <c r="KDS112" s="372"/>
      <c r="KDT112" s="372"/>
      <c r="KDU112" s="372"/>
      <c r="KDV112" s="372"/>
      <c r="KDW112" s="372"/>
      <c r="KDX112" s="372"/>
      <c r="KDY112" s="372"/>
      <c r="KDZ112" s="372"/>
      <c r="KEA112" s="372"/>
      <c r="KEB112" s="372"/>
      <c r="KEC112" s="372"/>
      <c r="KED112" s="372"/>
      <c r="KEE112" s="372"/>
      <c r="KEF112" s="372"/>
      <c r="KEG112" s="372"/>
      <c r="KEH112" s="372"/>
      <c r="KEI112" s="372"/>
      <c r="KEJ112" s="372"/>
      <c r="KEK112" s="372"/>
      <c r="KEL112" s="372"/>
      <c r="KEM112" s="372"/>
      <c r="KEN112" s="372"/>
      <c r="KEO112" s="372"/>
      <c r="KEP112" s="372"/>
      <c r="KEQ112" s="372"/>
      <c r="KER112" s="372"/>
      <c r="KES112" s="372"/>
      <c r="KET112" s="372"/>
      <c r="KEU112" s="372"/>
      <c r="KEV112" s="372"/>
      <c r="KEW112" s="372"/>
      <c r="KEX112" s="372"/>
      <c r="KEY112" s="372"/>
      <c r="KEZ112" s="372"/>
      <c r="KFA112" s="372"/>
      <c r="KFB112" s="372"/>
      <c r="KFC112" s="372"/>
      <c r="KFD112" s="372"/>
      <c r="KFE112" s="372"/>
      <c r="KFF112" s="372"/>
      <c r="KFG112" s="372"/>
      <c r="KFH112" s="372"/>
      <c r="KFI112" s="372"/>
      <c r="KFJ112" s="372"/>
      <c r="KFK112" s="372"/>
      <c r="KFL112" s="372"/>
      <c r="KFM112" s="372"/>
      <c r="KFN112" s="372"/>
      <c r="KFO112" s="372"/>
      <c r="KFP112" s="372"/>
      <c r="KFQ112" s="372"/>
      <c r="KFR112" s="372"/>
      <c r="KFS112" s="372"/>
      <c r="KFT112" s="372"/>
      <c r="KFU112" s="372"/>
      <c r="KFV112" s="372"/>
      <c r="KFW112" s="372"/>
      <c r="KFX112" s="372"/>
      <c r="KFY112" s="372"/>
      <c r="KFZ112" s="372"/>
      <c r="KGA112" s="372"/>
      <c r="KGB112" s="372"/>
      <c r="KGC112" s="372"/>
      <c r="KGD112" s="372"/>
      <c r="KGE112" s="372"/>
      <c r="KGF112" s="372"/>
      <c r="KGG112" s="372"/>
      <c r="KGH112" s="372"/>
      <c r="KGI112" s="372"/>
      <c r="KGJ112" s="372"/>
      <c r="KGK112" s="372"/>
      <c r="KGL112" s="372"/>
      <c r="KGM112" s="372"/>
      <c r="KGN112" s="372"/>
      <c r="KGO112" s="372"/>
      <c r="KGP112" s="372"/>
      <c r="KGQ112" s="372"/>
      <c r="KGR112" s="372"/>
      <c r="KGS112" s="372"/>
      <c r="KGT112" s="372"/>
      <c r="KGU112" s="372"/>
      <c r="KGV112" s="372"/>
      <c r="KGW112" s="372"/>
      <c r="KGX112" s="372"/>
      <c r="KGY112" s="372"/>
      <c r="KGZ112" s="372"/>
      <c r="KHA112" s="372"/>
      <c r="KHB112" s="372"/>
      <c r="KHC112" s="372"/>
      <c r="KHD112" s="372"/>
      <c r="KHE112" s="372"/>
      <c r="KHF112" s="372"/>
      <c r="KHG112" s="372"/>
      <c r="KHH112" s="372"/>
      <c r="KHI112" s="372"/>
      <c r="KHJ112" s="372"/>
      <c r="KHK112" s="372"/>
      <c r="KHL112" s="372"/>
      <c r="KHM112" s="372"/>
      <c r="KHN112" s="372"/>
      <c r="KHO112" s="372"/>
      <c r="KHP112" s="372"/>
      <c r="KHQ112" s="372"/>
      <c r="KHR112" s="372"/>
      <c r="KHS112" s="372"/>
      <c r="KHT112" s="372"/>
      <c r="KHU112" s="372"/>
      <c r="KHV112" s="372"/>
      <c r="KHW112" s="372"/>
      <c r="KHX112" s="372"/>
      <c r="KHY112" s="372"/>
      <c r="KHZ112" s="372"/>
      <c r="KIA112" s="372"/>
      <c r="KIB112" s="372"/>
      <c r="KIC112" s="372"/>
      <c r="KID112" s="372"/>
      <c r="KIE112" s="372"/>
      <c r="KIF112" s="372"/>
      <c r="KIG112" s="372"/>
      <c r="KIH112" s="372"/>
      <c r="KII112" s="372"/>
      <c r="KIJ112" s="372"/>
      <c r="KIK112" s="372"/>
      <c r="KIL112" s="372"/>
      <c r="KIM112" s="372"/>
      <c r="KIN112" s="372"/>
      <c r="KIO112" s="372"/>
      <c r="KIP112" s="372"/>
      <c r="KIQ112" s="372"/>
      <c r="KIR112" s="372"/>
      <c r="KIS112" s="372"/>
      <c r="KIT112" s="372"/>
      <c r="KIU112" s="372"/>
      <c r="KIV112" s="372"/>
      <c r="KIW112" s="372"/>
      <c r="KIX112" s="372"/>
      <c r="KIY112" s="372"/>
      <c r="KIZ112" s="372"/>
      <c r="KJA112" s="372"/>
      <c r="KJB112" s="372"/>
      <c r="KJC112" s="372"/>
      <c r="KJD112" s="372"/>
      <c r="KJE112" s="372"/>
      <c r="KJF112" s="372"/>
      <c r="KJG112" s="372"/>
      <c r="KJH112" s="372"/>
      <c r="KJI112" s="372"/>
      <c r="KJJ112" s="372"/>
      <c r="KJK112" s="372"/>
      <c r="KJL112" s="372"/>
      <c r="KJM112" s="372"/>
      <c r="KJN112" s="372"/>
      <c r="KJO112" s="372"/>
      <c r="KJP112" s="372"/>
      <c r="KJQ112" s="372"/>
      <c r="KJR112" s="372"/>
      <c r="KJS112" s="372"/>
      <c r="KJT112" s="372"/>
      <c r="KJU112" s="372"/>
      <c r="KJV112" s="372"/>
      <c r="KJW112" s="372"/>
      <c r="KJX112" s="372"/>
      <c r="KJY112" s="372"/>
      <c r="KJZ112" s="372"/>
      <c r="KKA112" s="372"/>
      <c r="KKB112" s="372"/>
      <c r="KKC112" s="372"/>
      <c r="KKD112" s="372"/>
      <c r="KKE112" s="372"/>
      <c r="KKF112" s="372"/>
      <c r="KKG112" s="372"/>
      <c r="KKH112" s="372"/>
      <c r="KKI112" s="372"/>
      <c r="KKJ112" s="372"/>
      <c r="KKK112" s="372"/>
      <c r="KKL112" s="372"/>
      <c r="KKM112" s="372"/>
      <c r="KKN112" s="372"/>
      <c r="KKO112" s="372"/>
      <c r="KKP112" s="372"/>
      <c r="KKQ112" s="372"/>
      <c r="KKR112" s="372"/>
      <c r="KKS112" s="372"/>
      <c r="KKT112" s="372"/>
      <c r="KKU112" s="372"/>
      <c r="KKV112" s="372"/>
      <c r="KKW112" s="372"/>
      <c r="KKX112" s="372"/>
      <c r="KKY112" s="372"/>
      <c r="KKZ112" s="372"/>
      <c r="KLA112" s="372"/>
      <c r="KLB112" s="372"/>
      <c r="KLC112" s="372"/>
      <c r="KLD112" s="372"/>
      <c r="KLE112" s="372"/>
      <c r="KLF112" s="372"/>
      <c r="KLG112" s="372"/>
      <c r="KLH112" s="372"/>
      <c r="KLI112" s="372"/>
      <c r="KLJ112" s="372"/>
      <c r="KLK112" s="372"/>
      <c r="KLL112" s="372"/>
      <c r="KLM112" s="372"/>
      <c r="KLN112" s="372"/>
      <c r="KLO112" s="372"/>
      <c r="KLP112" s="372"/>
      <c r="KLQ112" s="372"/>
      <c r="KLR112" s="372"/>
      <c r="KLS112" s="372"/>
      <c r="KLT112" s="372"/>
      <c r="KLU112" s="372"/>
      <c r="KLV112" s="372"/>
      <c r="KLW112" s="372"/>
      <c r="KLX112" s="372"/>
      <c r="KLY112" s="372"/>
      <c r="KLZ112" s="372"/>
      <c r="KMA112" s="372"/>
      <c r="KMB112" s="372"/>
      <c r="KMC112" s="372"/>
      <c r="KMD112" s="372"/>
      <c r="KME112" s="372"/>
      <c r="KMF112" s="372"/>
      <c r="KMG112" s="372"/>
      <c r="KMH112" s="372"/>
      <c r="KMI112" s="372"/>
      <c r="KMJ112" s="372"/>
      <c r="KMK112" s="372"/>
      <c r="KML112" s="372"/>
      <c r="KMM112" s="372"/>
      <c r="KMN112" s="372"/>
      <c r="KMO112" s="372"/>
      <c r="KMP112" s="372"/>
      <c r="KMQ112" s="372"/>
      <c r="KMR112" s="372"/>
      <c r="KMS112" s="372"/>
      <c r="KMT112" s="372"/>
      <c r="KMU112" s="372"/>
      <c r="KMV112" s="372"/>
      <c r="KMW112" s="372"/>
      <c r="KMX112" s="372"/>
      <c r="KMY112" s="372"/>
      <c r="KMZ112" s="372"/>
      <c r="KNA112" s="372"/>
      <c r="KNB112" s="372"/>
      <c r="KNC112" s="372"/>
      <c r="KND112" s="372"/>
      <c r="KNE112" s="372"/>
      <c r="KNF112" s="372"/>
      <c r="KNG112" s="372"/>
      <c r="KNH112" s="372"/>
      <c r="KNI112" s="372"/>
      <c r="KNJ112" s="372"/>
      <c r="KNK112" s="372"/>
      <c r="KNL112" s="372"/>
      <c r="KNM112" s="372"/>
      <c r="KNN112" s="372"/>
      <c r="KNO112" s="372"/>
      <c r="KNP112" s="372"/>
      <c r="KNQ112" s="372"/>
      <c r="KNR112" s="372"/>
      <c r="KNS112" s="372"/>
      <c r="KNT112" s="372"/>
      <c r="KNU112" s="372"/>
      <c r="KNV112" s="372"/>
      <c r="KNW112" s="372"/>
      <c r="KNX112" s="372"/>
      <c r="KNY112" s="372"/>
      <c r="KNZ112" s="372"/>
      <c r="KOA112" s="372"/>
      <c r="KOB112" s="372"/>
      <c r="KOC112" s="372"/>
      <c r="KOD112" s="372"/>
      <c r="KOE112" s="372"/>
      <c r="KOF112" s="372"/>
      <c r="KOG112" s="372"/>
      <c r="KOH112" s="372"/>
      <c r="KOI112" s="372"/>
      <c r="KOJ112" s="372"/>
      <c r="KOK112" s="372"/>
      <c r="KOL112" s="372"/>
      <c r="KOM112" s="372"/>
      <c r="KON112" s="372"/>
      <c r="KOO112" s="372"/>
      <c r="KOP112" s="372"/>
      <c r="KOQ112" s="372"/>
      <c r="KOR112" s="372"/>
      <c r="KOS112" s="372"/>
      <c r="KOT112" s="372"/>
      <c r="KOU112" s="372"/>
      <c r="KOV112" s="372"/>
      <c r="KOW112" s="372"/>
      <c r="KOX112" s="372"/>
      <c r="KOY112" s="372"/>
      <c r="KOZ112" s="372"/>
      <c r="KPA112" s="372"/>
      <c r="KPB112" s="372"/>
      <c r="KPC112" s="372"/>
      <c r="KPD112" s="372"/>
      <c r="KPE112" s="372"/>
      <c r="KPF112" s="372"/>
      <c r="KPG112" s="372"/>
      <c r="KPH112" s="372"/>
      <c r="KPI112" s="372"/>
      <c r="KPJ112" s="372"/>
      <c r="KPK112" s="372"/>
      <c r="KPL112" s="372"/>
      <c r="KPM112" s="372"/>
      <c r="KPN112" s="372"/>
      <c r="KPO112" s="372"/>
      <c r="KPP112" s="372"/>
      <c r="KPQ112" s="372"/>
      <c r="KPR112" s="372"/>
      <c r="KPS112" s="372"/>
      <c r="KPT112" s="372"/>
      <c r="KPU112" s="372"/>
      <c r="KPV112" s="372"/>
      <c r="KPW112" s="372"/>
      <c r="KPX112" s="372"/>
      <c r="KPY112" s="372"/>
      <c r="KPZ112" s="372"/>
      <c r="KQA112" s="372"/>
      <c r="KQB112" s="372"/>
      <c r="KQC112" s="372"/>
      <c r="KQD112" s="372"/>
      <c r="KQE112" s="372"/>
      <c r="KQF112" s="372"/>
      <c r="KQG112" s="372"/>
      <c r="KQH112" s="372"/>
      <c r="KQI112" s="372"/>
      <c r="KQJ112" s="372"/>
      <c r="KQK112" s="372"/>
      <c r="KQL112" s="372"/>
      <c r="KQM112" s="372"/>
      <c r="KQN112" s="372"/>
      <c r="KQO112" s="372"/>
      <c r="KQP112" s="372"/>
      <c r="KQQ112" s="372"/>
      <c r="KQR112" s="372"/>
      <c r="KQS112" s="372"/>
      <c r="KQT112" s="372"/>
      <c r="KQU112" s="372"/>
      <c r="KQV112" s="372"/>
      <c r="KQW112" s="372"/>
      <c r="KQX112" s="372"/>
      <c r="KQY112" s="372"/>
      <c r="KQZ112" s="372"/>
      <c r="KRA112" s="372"/>
      <c r="KRB112" s="372"/>
      <c r="KRC112" s="372"/>
      <c r="KRD112" s="372"/>
      <c r="KRE112" s="372"/>
      <c r="KRF112" s="372"/>
      <c r="KRG112" s="372"/>
      <c r="KRH112" s="372"/>
      <c r="KRI112" s="372"/>
      <c r="KRJ112" s="372"/>
      <c r="KRK112" s="372"/>
      <c r="KRL112" s="372"/>
      <c r="KRM112" s="372"/>
      <c r="KRN112" s="372"/>
      <c r="KRO112" s="372"/>
      <c r="KRP112" s="372"/>
      <c r="KRQ112" s="372"/>
      <c r="KRR112" s="372"/>
      <c r="KRS112" s="372"/>
      <c r="KRT112" s="372"/>
      <c r="KRU112" s="372"/>
      <c r="KRV112" s="372"/>
      <c r="KRW112" s="372"/>
      <c r="KRX112" s="372"/>
      <c r="KRY112" s="372"/>
      <c r="KRZ112" s="372"/>
      <c r="KSA112" s="372"/>
      <c r="KSB112" s="372"/>
      <c r="KSC112" s="372"/>
      <c r="KSD112" s="372"/>
      <c r="KSE112" s="372"/>
      <c r="KSF112" s="372"/>
      <c r="KSG112" s="372"/>
      <c r="KSH112" s="372"/>
      <c r="KSI112" s="372"/>
      <c r="KSJ112" s="372"/>
      <c r="KSK112" s="372"/>
      <c r="KSL112" s="372"/>
      <c r="KSM112" s="372"/>
      <c r="KSN112" s="372"/>
      <c r="KSO112" s="372"/>
      <c r="KSP112" s="372"/>
      <c r="KSQ112" s="372"/>
      <c r="KSR112" s="372"/>
      <c r="KSS112" s="372"/>
      <c r="KST112" s="372"/>
      <c r="KSU112" s="372"/>
      <c r="KSV112" s="372"/>
      <c r="KSW112" s="372"/>
      <c r="KSX112" s="372"/>
      <c r="KSY112" s="372"/>
      <c r="KSZ112" s="372"/>
      <c r="KTA112" s="372"/>
      <c r="KTB112" s="372"/>
      <c r="KTC112" s="372"/>
      <c r="KTD112" s="372"/>
      <c r="KTE112" s="372"/>
      <c r="KTF112" s="372"/>
      <c r="KTG112" s="372"/>
      <c r="KTH112" s="372"/>
      <c r="KTI112" s="372"/>
      <c r="KTJ112" s="372"/>
      <c r="KTK112" s="372"/>
      <c r="KTL112" s="372"/>
      <c r="KTM112" s="372"/>
      <c r="KTN112" s="372"/>
      <c r="KTO112" s="372"/>
      <c r="KTP112" s="372"/>
      <c r="KTQ112" s="372"/>
      <c r="KTR112" s="372"/>
      <c r="KTS112" s="372"/>
      <c r="KTT112" s="372"/>
      <c r="KTU112" s="372"/>
      <c r="KTV112" s="372"/>
      <c r="KTW112" s="372"/>
      <c r="KTX112" s="372"/>
      <c r="KTY112" s="372"/>
      <c r="KTZ112" s="372"/>
      <c r="KUA112" s="372"/>
      <c r="KUB112" s="372"/>
      <c r="KUC112" s="372"/>
      <c r="KUD112" s="372"/>
      <c r="KUE112" s="372"/>
      <c r="KUF112" s="372"/>
      <c r="KUG112" s="372"/>
      <c r="KUH112" s="372"/>
      <c r="KUI112" s="372"/>
      <c r="KUJ112" s="372"/>
      <c r="KUK112" s="372"/>
      <c r="KUL112" s="372"/>
      <c r="KUM112" s="372"/>
      <c r="KUN112" s="372"/>
      <c r="KUO112" s="372"/>
      <c r="KUP112" s="372"/>
      <c r="KUQ112" s="372"/>
      <c r="KUR112" s="372"/>
      <c r="KUS112" s="372"/>
      <c r="KUT112" s="372"/>
      <c r="KUU112" s="372"/>
      <c r="KUV112" s="372"/>
      <c r="KUW112" s="372"/>
      <c r="KUX112" s="372"/>
      <c r="KUY112" s="372"/>
      <c r="KUZ112" s="372"/>
      <c r="KVA112" s="372"/>
      <c r="KVB112" s="372"/>
      <c r="KVC112" s="372"/>
      <c r="KVD112" s="372"/>
      <c r="KVE112" s="372"/>
      <c r="KVF112" s="372"/>
      <c r="KVG112" s="372"/>
      <c r="KVH112" s="372"/>
      <c r="KVI112" s="372"/>
      <c r="KVJ112" s="372"/>
      <c r="KVK112" s="372"/>
      <c r="KVL112" s="372"/>
      <c r="KVM112" s="372"/>
      <c r="KVN112" s="372"/>
      <c r="KVO112" s="372"/>
      <c r="KVP112" s="372"/>
      <c r="KVQ112" s="372"/>
      <c r="KVR112" s="372"/>
      <c r="KVS112" s="372"/>
      <c r="KVT112" s="372"/>
      <c r="KVU112" s="372"/>
      <c r="KVV112" s="372"/>
      <c r="KVW112" s="372"/>
      <c r="KVX112" s="372"/>
      <c r="KVY112" s="372"/>
      <c r="KVZ112" s="372"/>
      <c r="KWA112" s="372"/>
      <c r="KWB112" s="372"/>
      <c r="KWC112" s="372"/>
      <c r="KWD112" s="372"/>
      <c r="KWE112" s="372"/>
      <c r="KWF112" s="372"/>
      <c r="KWG112" s="372"/>
      <c r="KWH112" s="372"/>
      <c r="KWI112" s="372"/>
      <c r="KWJ112" s="372"/>
      <c r="KWK112" s="372"/>
      <c r="KWL112" s="372"/>
      <c r="KWM112" s="372"/>
      <c r="KWN112" s="372"/>
      <c r="KWO112" s="372"/>
      <c r="KWP112" s="372"/>
      <c r="KWQ112" s="372"/>
      <c r="KWR112" s="372"/>
      <c r="KWS112" s="372"/>
      <c r="KWT112" s="372"/>
      <c r="KWU112" s="372"/>
      <c r="KWV112" s="372"/>
      <c r="KWW112" s="372"/>
      <c r="KWX112" s="372"/>
      <c r="KWY112" s="372"/>
      <c r="KWZ112" s="372"/>
      <c r="KXA112" s="372"/>
      <c r="KXB112" s="372"/>
      <c r="KXC112" s="372"/>
      <c r="KXD112" s="372"/>
      <c r="KXE112" s="372"/>
      <c r="KXF112" s="372"/>
      <c r="KXG112" s="372"/>
      <c r="KXH112" s="372"/>
      <c r="KXI112" s="372"/>
      <c r="KXJ112" s="372"/>
      <c r="KXK112" s="372"/>
      <c r="KXL112" s="372"/>
      <c r="KXM112" s="372"/>
      <c r="KXN112" s="372"/>
      <c r="KXO112" s="372"/>
      <c r="KXP112" s="372"/>
      <c r="KXQ112" s="372"/>
      <c r="KXR112" s="372"/>
      <c r="KXS112" s="372"/>
      <c r="KXT112" s="372"/>
      <c r="KXU112" s="372"/>
      <c r="KXV112" s="372"/>
      <c r="KXW112" s="372"/>
      <c r="KXX112" s="372"/>
      <c r="KXY112" s="372"/>
      <c r="KXZ112" s="372"/>
      <c r="KYA112" s="372"/>
      <c r="KYB112" s="372"/>
      <c r="KYC112" s="372"/>
      <c r="KYD112" s="372"/>
      <c r="KYE112" s="372"/>
      <c r="KYF112" s="372"/>
      <c r="KYG112" s="372"/>
      <c r="KYH112" s="372"/>
      <c r="KYI112" s="372"/>
      <c r="KYJ112" s="372"/>
      <c r="KYK112" s="372"/>
      <c r="KYL112" s="372"/>
      <c r="KYM112" s="372"/>
      <c r="KYN112" s="372"/>
      <c r="KYO112" s="372"/>
      <c r="KYP112" s="372"/>
      <c r="KYQ112" s="372"/>
      <c r="KYR112" s="372"/>
      <c r="KYS112" s="372"/>
      <c r="KYT112" s="372"/>
      <c r="KYU112" s="372"/>
      <c r="KYV112" s="372"/>
      <c r="KYW112" s="372"/>
      <c r="KYX112" s="372"/>
      <c r="KYY112" s="372"/>
      <c r="KYZ112" s="372"/>
      <c r="KZA112" s="372"/>
      <c r="KZB112" s="372"/>
      <c r="KZC112" s="372"/>
      <c r="KZD112" s="372"/>
      <c r="KZE112" s="372"/>
      <c r="KZF112" s="372"/>
      <c r="KZG112" s="372"/>
      <c r="KZH112" s="372"/>
      <c r="KZI112" s="372"/>
      <c r="KZJ112" s="372"/>
      <c r="KZK112" s="372"/>
      <c r="KZL112" s="372"/>
      <c r="KZM112" s="372"/>
      <c r="KZN112" s="372"/>
      <c r="KZO112" s="372"/>
      <c r="KZP112" s="372"/>
      <c r="KZQ112" s="372"/>
      <c r="KZR112" s="372"/>
      <c r="KZS112" s="372"/>
      <c r="KZT112" s="372"/>
      <c r="KZU112" s="372"/>
      <c r="KZV112" s="372"/>
      <c r="KZW112" s="372"/>
      <c r="KZX112" s="372"/>
      <c r="KZY112" s="372"/>
      <c r="KZZ112" s="372"/>
      <c r="LAA112" s="372"/>
      <c r="LAB112" s="372"/>
      <c r="LAC112" s="372"/>
      <c r="LAD112" s="372"/>
      <c r="LAE112" s="372"/>
      <c r="LAF112" s="372"/>
      <c r="LAG112" s="372"/>
      <c r="LAH112" s="372"/>
      <c r="LAI112" s="372"/>
      <c r="LAJ112" s="372"/>
      <c r="LAK112" s="372"/>
      <c r="LAL112" s="372"/>
      <c r="LAM112" s="372"/>
      <c r="LAN112" s="372"/>
      <c r="LAO112" s="372"/>
      <c r="LAP112" s="372"/>
      <c r="LAQ112" s="372"/>
      <c r="LAR112" s="372"/>
      <c r="LAS112" s="372"/>
      <c r="LAT112" s="372"/>
      <c r="LAU112" s="372"/>
      <c r="LAV112" s="372"/>
      <c r="LAW112" s="372"/>
      <c r="LAX112" s="372"/>
      <c r="LAY112" s="372"/>
      <c r="LAZ112" s="372"/>
      <c r="LBA112" s="372"/>
      <c r="LBB112" s="372"/>
      <c r="LBC112" s="372"/>
      <c r="LBD112" s="372"/>
      <c r="LBE112" s="372"/>
      <c r="LBF112" s="372"/>
      <c r="LBG112" s="372"/>
      <c r="LBH112" s="372"/>
      <c r="LBI112" s="372"/>
      <c r="LBJ112" s="372"/>
      <c r="LBK112" s="372"/>
      <c r="LBL112" s="372"/>
      <c r="LBM112" s="372"/>
      <c r="LBN112" s="372"/>
      <c r="LBO112" s="372"/>
      <c r="LBP112" s="372"/>
      <c r="LBQ112" s="372"/>
      <c r="LBR112" s="372"/>
      <c r="LBS112" s="372"/>
      <c r="LBT112" s="372"/>
      <c r="LBU112" s="372"/>
      <c r="LBV112" s="372"/>
      <c r="LBW112" s="372"/>
      <c r="LBX112" s="372"/>
      <c r="LBY112" s="372"/>
      <c r="LBZ112" s="372"/>
      <c r="LCA112" s="372"/>
      <c r="LCB112" s="372"/>
      <c r="LCC112" s="372"/>
      <c r="LCD112" s="372"/>
      <c r="LCE112" s="372"/>
      <c r="LCF112" s="372"/>
      <c r="LCG112" s="372"/>
      <c r="LCH112" s="372"/>
      <c r="LCI112" s="372"/>
      <c r="LCJ112" s="372"/>
      <c r="LCK112" s="372"/>
      <c r="LCL112" s="372"/>
      <c r="LCM112" s="372"/>
      <c r="LCN112" s="372"/>
      <c r="LCO112" s="372"/>
      <c r="LCP112" s="372"/>
      <c r="LCQ112" s="372"/>
      <c r="LCR112" s="372"/>
      <c r="LCS112" s="372"/>
      <c r="LCT112" s="372"/>
      <c r="LCU112" s="372"/>
      <c r="LCV112" s="372"/>
      <c r="LCW112" s="372"/>
      <c r="LCX112" s="372"/>
      <c r="LCY112" s="372"/>
      <c r="LCZ112" s="372"/>
      <c r="LDA112" s="372"/>
      <c r="LDB112" s="372"/>
      <c r="LDC112" s="372"/>
      <c r="LDD112" s="372"/>
      <c r="LDE112" s="372"/>
      <c r="LDF112" s="372"/>
      <c r="LDG112" s="372"/>
      <c r="LDH112" s="372"/>
      <c r="LDI112" s="372"/>
      <c r="LDJ112" s="372"/>
      <c r="LDK112" s="372"/>
      <c r="LDL112" s="372"/>
      <c r="LDM112" s="372"/>
      <c r="LDN112" s="372"/>
      <c r="LDO112" s="372"/>
      <c r="LDP112" s="372"/>
      <c r="LDQ112" s="372"/>
      <c r="LDR112" s="372"/>
      <c r="LDS112" s="372"/>
      <c r="LDT112" s="372"/>
      <c r="LDU112" s="372"/>
      <c r="LDV112" s="372"/>
      <c r="LDW112" s="372"/>
      <c r="LDX112" s="372"/>
      <c r="LDY112" s="372"/>
      <c r="LDZ112" s="372"/>
      <c r="LEA112" s="372"/>
      <c r="LEB112" s="372"/>
      <c r="LEC112" s="372"/>
      <c r="LED112" s="372"/>
      <c r="LEE112" s="372"/>
      <c r="LEF112" s="372"/>
      <c r="LEG112" s="372"/>
      <c r="LEH112" s="372"/>
      <c r="LEI112" s="372"/>
      <c r="LEJ112" s="372"/>
      <c r="LEK112" s="372"/>
      <c r="LEL112" s="372"/>
      <c r="LEM112" s="372"/>
      <c r="LEN112" s="372"/>
      <c r="LEO112" s="372"/>
      <c r="LEP112" s="372"/>
      <c r="LEQ112" s="372"/>
      <c r="LER112" s="372"/>
      <c r="LES112" s="372"/>
      <c r="LET112" s="372"/>
      <c r="LEU112" s="372"/>
      <c r="LEV112" s="372"/>
      <c r="LEW112" s="372"/>
      <c r="LEX112" s="372"/>
      <c r="LEY112" s="372"/>
      <c r="LEZ112" s="372"/>
      <c r="LFA112" s="372"/>
      <c r="LFB112" s="372"/>
      <c r="LFC112" s="372"/>
      <c r="LFD112" s="372"/>
      <c r="LFE112" s="372"/>
      <c r="LFF112" s="372"/>
      <c r="LFG112" s="372"/>
      <c r="LFH112" s="372"/>
      <c r="LFI112" s="372"/>
      <c r="LFJ112" s="372"/>
      <c r="LFK112" s="372"/>
      <c r="LFL112" s="372"/>
      <c r="LFM112" s="372"/>
      <c r="LFN112" s="372"/>
      <c r="LFO112" s="372"/>
      <c r="LFP112" s="372"/>
      <c r="LFQ112" s="372"/>
      <c r="LFR112" s="372"/>
      <c r="LFS112" s="372"/>
      <c r="LFT112" s="372"/>
      <c r="LFU112" s="372"/>
      <c r="LFV112" s="372"/>
      <c r="LFW112" s="372"/>
      <c r="LFX112" s="372"/>
      <c r="LFY112" s="372"/>
      <c r="LFZ112" s="372"/>
      <c r="LGA112" s="372"/>
      <c r="LGB112" s="372"/>
      <c r="LGC112" s="372"/>
      <c r="LGD112" s="372"/>
      <c r="LGE112" s="372"/>
      <c r="LGF112" s="372"/>
      <c r="LGG112" s="372"/>
      <c r="LGH112" s="372"/>
      <c r="LGI112" s="372"/>
      <c r="LGJ112" s="372"/>
      <c r="LGK112" s="372"/>
      <c r="LGL112" s="372"/>
      <c r="LGM112" s="372"/>
      <c r="LGN112" s="372"/>
      <c r="LGO112" s="372"/>
      <c r="LGP112" s="372"/>
      <c r="LGQ112" s="372"/>
      <c r="LGR112" s="372"/>
      <c r="LGS112" s="372"/>
      <c r="LGT112" s="372"/>
      <c r="LGU112" s="372"/>
      <c r="LGV112" s="372"/>
      <c r="LGW112" s="372"/>
      <c r="LGX112" s="372"/>
      <c r="LGY112" s="372"/>
      <c r="LGZ112" s="372"/>
      <c r="LHA112" s="372"/>
      <c r="LHB112" s="372"/>
      <c r="LHC112" s="372"/>
      <c r="LHD112" s="372"/>
      <c r="LHE112" s="372"/>
      <c r="LHF112" s="372"/>
      <c r="LHG112" s="372"/>
      <c r="LHH112" s="372"/>
      <c r="LHI112" s="372"/>
      <c r="LHJ112" s="372"/>
      <c r="LHK112" s="372"/>
      <c r="LHL112" s="372"/>
      <c r="LHM112" s="372"/>
      <c r="LHN112" s="372"/>
      <c r="LHO112" s="372"/>
      <c r="LHP112" s="372"/>
      <c r="LHQ112" s="372"/>
      <c r="LHR112" s="372"/>
      <c r="LHS112" s="372"/>
      <c r="LHT112" s="372"/>
      <c r="LHU112" s="372"/>
      <c r="LHV112" s="372"/>
      <c r="LHW112" s="372"/>
      <c r="LHX112" s="372"/>
      <c r="LHY112" s="372"/>
      <c r="LHZ112" s="372"/>
      <c r="LIA112" s="372"/>
      <c r="LIB112" s="372"/>
      <c r="LIC112" s="372"/>
      <c r="LID112" s="372"/>
      <c r="LIE112" s="372"/>
      <c r="LIF112" s="372"/>
      <c r="LIG112" s="372"/>
      <c r="LIH112" s="372"/>
      <c r="LII112" s="372"/>
      <c r="LIJ112" s="372"/>
      <c r="LIK112" s="372"/>
      <c r="LIL112" s="372"/>
      <c r="LIM112" s="372"/>
      <c r="LIN112" s="372"/>
      <c r="LIO112" s="372"/>
      <c r="LIP112" s="372"/>
      <c r="LIQ112" s="372"/>
      <c r="LIR112" s="372"/>
      <c r="LIS112" s="372"/>
      <c r="LIT112" s="372"/>
      <c r="LIU112" s="372"/>
      <c r="LIV112" s="372"/>
      <c r="LIW112" s="372"/>
      <c r="LIX112" s="372"/>
      <c r="LIY112" s="372"/>
      <c r="LIZ112" s="372"/>
      <c r="LJA112" s="372"/>
      <c r="LJB112" s="372"/>
      <c r="LJC112" s="372"/>
      <c r="LJD112" s="372"/>
      <c r="LJE112" s="372"/>
      <c r="LJF112" s="372"/>
      <c r="LJG112" s="372"/>
      <c r="LJH112" s="372"/>
      <c r="LJI112" s="372"/>
      <c r="LJJ112" s="372"/>
      <c r="LJK112" s="372"/>
      <c r="LJL112" s="372"/>
      <c r="LJM112" s="372"/>
      <c r="LJN112" s="372"/>
      <c r="LJO112" s="372"/>
      <c r="LJP112" s="372"/>
      <c r="LJQ112" s="372"/>
      <c r="LJR112" s="372"/>
      <c r="LJS112" s="372"/>
      <c r="LJT112" s="372"/>
      <c r="LJU112" s="372"/>
      <c r="LJV112" s="372"/>
      <c r="LJW112" s="372"/>
      <c r="LJX112" s="372"/>
      <c r="LJY112" s="372"/>
      <c r="LJZ112" s="372"/>
      <c r="LKA112" s="372"/>
      <c r="LKB112" s="372"/>
      <c r="LKC112" s="372"/>
      <c r="LKD112" s="372"/>
      <c r="LKE112" s="372"/>
      <c r="LKF112" s="372"/>
      <c r="LKG112" s="372"/>
      <c r="LKH112" s="372"/>
      <c r="LKI112" s="372"/>
      <c r="LKJ112" s="372"/>
      <c r="LKK112" s="372"/>
      <c r="LKL112" s="372"/>
      <c r="LKM112" s="372"/>
      <c r="LKN112" s="372"/>
      <c r="LKO112" s="372"/>
      <c r="LKP112" s="372"/>
      <c r="LKQ112" s="372"/>
      <c r="LKR112" s="372"/>
      <c r="LKS112" s="372"/>
      <c r="LKT112" s="372"/>
      <c r="LKU112" s="372"/>
      <c r="LKV112" s="372"/>
      <c r="LKW112" s="372"/>
      <c r="LKX112" s="372"/>
      <c r="LKY112" s="372"/>
      <c r="LKZ112" s="372"/>
      <c r="LLA112" s="372"/>
      <c r="LLB112" s="372"/>
      <c r="LLC112" s="372"/>
      <c r="LLD112" s="372"/>
      <c r="LLE112" s="372"/>
      <c r="LLF112" s="372"/>
      <c r="LLG112" s="372"/>
      <c r="LLH112" s="372"/>
      <c r="LLI112" s="372"/>
      <c r="LLJ112" s="372"/>
      <c r="LLK112" s="372"/>
      <c r="LLL112" s="372"/>
      <c r="LLM112" s="372"/>
      <c r="LLN112" s="372"/>
      <c r="LLO112" s="372"/>
      <c r="LLP112" s="372"/>
      <c r="LLQ112" s="372"/>
      <c r="LLR112" s="372"/>
      <c r="LLS112" s="372"/>
      <c r="LLT112" s="372"/>
      <c r="LLU112" s="372"/>
      <c r="LLV112" s="372"/>
      <c r="LLW112" s="372"/>
      <c r="LLX112" s="372"/>
      <c r="LLY112" s="372"/>
      <c r="LLZ112" s="372"/>
      <c r="LMA112" s="372"/>
      <c r="LMB112" s="372"/>
      <c r="LMC112" s="372"/>
      <c r="LMD112" s="372"/>
      <c r="LME112" s="372"/>
      <c r="LMF112" s="372"/>
      <c r="LMG112" s="372"/>
      <c r="LMH112" s="372"/>
      <c r="LMI112" s="372"/>
      <c r="LMJ112" s="372"/>
      <c r="LMK112" s="372"/>
      <c r="LML112" s="372"/>
      <c r="LMM112" s="372"/>
      <c r="LMN112" s="372"/>
      <c r="LMO112" s="372"/>
      <c r="LMP112" s="372"/>
      <c r="LMQ112" s="372"/>
      <c r="LMR112" s="372"/>
      <c r="LMS112" s="372"/>
      <c r="LMT112" s="372"/>
      <c r="LMU112" s="372"/>
      <c r="LMV112" s="372"/>
      <c r="LMW112" s="372"/>
      <c r="LMX112" s="372"/>
      <c r="LMY112" s="372"/>
      <c r="LMZ112" s="372"/>
      <c r="LNA112" s="372"/>
      <c r="LNB112" s="372"/>
      <c r="LNC112" s="372"/>
      <c r="LND112" s="372"/>
      <c r="LNE112" s="372"/>
      <c r="LNF112" s="372"/>
      <c r="LNG112" s="372"/>
      <c r="LNH112" s="372"/>
      <c r="LNI112" s="372"/>
      <c r="LNJ112" s="372"/>
      <c r="LNK112" s="372"/>
      <c r="LNL112" s="372"/>
      <c r="LNM112" s="372"/>
      <c r="LNN112" s="372"/>
      <c r="LNO112" s="372"/>
      <c r="LNP112" s="372"/>
      <c r="LNQ112" s="372"/>
      <c r="LNR112" s="372"/>
      <c r="LNS112" s="372"/>
      <c r="LNT112" s="372"/>
      <c r="LNU112" s="372"/>
      <c r="LNV112" s="372"/>
      <c r="LNW112" s="372"/>
      <c r="LNX112" s="372"/>
      <c r="LNY112" s="372"/>
      <c r="LNZ112" s="372"/>
      <c r="LOA112" s="372"/>
      <c r="LOB112" s="372"/>
      <c r="LOC112" s="372"/>
      <c r="LOD112" s="372"/>
      <c r="LOE112" s="372"/>
      <c r="LOF112" s="372"/>
      <c r="LOG112" s="372"/>
      <c r="LOH112" s="372"/>
      <c r="LOI112" s="372"/>
      <c r="LOJ112" s="372"/>
      <c r="LOK112" s="372"/>
      <c r="LOL112" s="372"/>
      <c r="LOM112" s="372"/>
      <c r="LON112" s="372"/>
      <c r="LOO112" s="372"/>
      <c r="LOP112" s="372"/>
      <c r="LOQ112" s="372"/>
      <c r="LOR112" s="372"/>
      <c r="LOS112" s="372"/>
      <c r="LOT112" s="372"/>
      <c r="LOU112" s="372"/>
      <c r="LOV112" s="372"/>
      <c r="LOW112" s="372"/>
      <c r="LOX112" s="372"/>
      <c r="LOY112" s="372"/>
      <c r="LOZ112" s="372"/>
      <c r="LPA112" s="372"/>
      <c r="LPB112" s="372"/>
      <c r="LPC112" s="372"/>
      <c r="LPD112" s="372"/>
      <c r="LPE112" s="372"/>
      <c r="LPF112" s="372"/>
      <c r="LPG112" s="372"/>
      <c r="LPH112" s="372"/>
      <c r="LPI112" s="372"/>
      <c r="LPJ112" s="372"/>
      <c r="LPK112" s="372"/>
      <c r="LPL112" s="372"/>
      <c r="LPM112" s="372"/>
      <c r="LPN112" s="372"/>
      <c r="LPO112" s="372"/>
      <c r="LPP112" s="372"/>
      <c r="LPQ112" s="372"/>
      <c r="LPR112" s="372"/>
      <c r="LPS112" s="372"/>
      <c r="LPT112" s="372"/>
      <c r="LPU112" s="372"/>
      <c r="LPV112" s="372"/>
      <c r="LPW112" s="372"/>
      <c r="LPX112" s="372"/>
      <c r="LPY112" s="372"/>
      <c r="LPZ112" s="372"/>
      <c r="LQA112" s="372"/>
      <c r="LQB112" s="372"/>
      <c r="LQC112" s="372"/>
      <c r="LQD112" s="372"/>
      <c r="LQE112" s="372"/>
      <c r="LQF112" s="372"/>
      <c r="LQG112" s="372"/>
      <c r="LQH112" s="372"/>
      <c r="LQI112" s="372"/>
      <c r="LQJ112" s="372"/>
      <c r="LQK112" s="372"/>
      <c r="LQL112" s="372"/>
      <c r="LQM112" s="372"/>
      <c r="LQN112" s="372"/>
      <c r="LQO112" s="372"/>
      <c r="LQP112" s="372"/>
      <c r="LQQ112" s="372"/>
      <c r="LQR112" s="372"/>
      <c r="LQS112" s="372"/>
      <c r="LQT112" s="372"/>
      <c r="LQU112" s="372"/>
      <c r="LQV112" s="372"/>
      <c r="LQW112" s="372"/>
      <c r="LQX112" s="372"/>
      <c r="LQY112" s="372"/>
      <c r="LQZ112" s="372"/>
      <c r="LRA112" s="372"/>
      <c r="LRB112" s="372"/>
      <c r="LRC112" s="372"/>
      <c r="LRD112" s="372"/>
      <c r="LRE112" s="372"/>
      <c r="LRF112" s="372"/>
      <c r="LRG112" s="372"/>
      <c r="LRH112" s="372"/>
      <c r="LRI112" s="372"/>
      <c r="LRJ112" s="372"/>
      <c r="LRK112" s="372"/>
      <c r="LRL112" s="372"/>
      <c r="LRM112" s="372"/>
      <c r="LRN112" s="372"/>
      <c r="LRO112" s="372"/>
      <c r="LRP112" s="372"/>
      <c r="LRQ112" s="372"/>
      <c r="LRR112" s="372"/>
      <c r="LRS112" s="372"/>
      <c r="LRT112" s="372"/>
      <c r="LRU112" s="372"/>
      <c r="LRV112" s="372"/>
      <c r="LRW112" s="372"/>
      <c r="LRX112" s="372"/>
      <c r="LRY112" s="372"/>
      <c r="LRZ112" s="372"/>
      <c r="LSA112" s="372"/>
      <c r="LSB112" s="372"/>
      <c r="LSC112" s="372"/>
      <c r="LSD112" s="372"/>
      <c r="LSE112" s="372"/>
      <c r="LSF112" s="372"/>
      <c r="LSG112" s="372"/>
      <c r="LSH112" s="372"/>
      <c r="LSI112" s="372"/>
      <c r="LSJ112" s="372"/>
      <c r="LSK112" s="372"/>
      <c r="LSL112" s="372"/>
      <c r="LSM112" s="372"/>
      <c r="LSN112" s="372"/>
      <c r="LSO112" s="372"/>
      <c r="LSP112" s="372"/>
      <c r="LSQ112" s="372"/>
      <c r="LSR112" s="372"/>
      <c r="LSS112" s="372"/>
      <c r="LST112" s="372"/>
      <c r="LSU112" s="372"/>
      <c r="LSV112" s="372"/>
      <c r="LSW112" s="372"/>
      <c r="LSX112" s="372"/>
      <c r="LSY112" s="372"/>
      <c r="LSZ112" s="372"/>
      <c r="LTA112" s="372"/>
      <c r="LTB112" s="372"/>
      <c r="LTC112" s="372"/>
      <c r="LTD112" s="372"/>
      <c r="LTE112" s="372"/>
      <c r="LTF112" s="372"/>
      <c r="LTG112" s="372"/>
      <c r="LTH112" s="372"/>
      <c r="LTI112" s="372"/>
      <c r="LTJ112" s="372"/>
      <c r="LTK112" s="372"/>
      <c r="LTL112" s="372"/>
      <c r="LTM112" s="372"/>
      <c r="LTN112" s="372"/>
      <c r="LTO112" s="372"/>
      <c r="LTP112" s="372"/>
      <c r="LTQ112" s="372"/>
      <c r="LTR112" s="372"/>
      <c r="LTS112" s="372"/>
      <c r="LTT112" s="372"/>
      <c r="LTU112" s="372"/>
      <c r="LTV112" s="372"/>
      <c r="LTW112" s="372"/>
      <c r="LTX112" s="372"/>
      <c r="LTY112" s="372"/>
      <c r="LTZ112" s="372"/>
      <c r="LUA112" s="372"/>
      <c r="LUB112" s="372"/>
      <c r="LUC112" s="372"/>
      <c r="LUD112" s="372"/>
      <c r="LUE112" s="372"/>
      <c r="LUF112" s="372"/>
      <c r="LUG112" s="372"/>
      <c r="LUH112" s="372"/>
      <c r="LUI112" s="372"/>
      <c r="LUJ112" s="372"/>
      <c r="LUK112" s="372"/>
      <c r="LUL112" s="372"/>
      <c r="LUM112" s="372"/>
      <c r="LUN112" s="372"/>
      <c r="LUO112" s="372"/>
      <c r="LUP112" s="372"/>
      <c r="LUQ112" s="372"/>
      <c r="LUR112" s="372"/>
      <c r="LUS112" s="372"/>
      <c r="LUT112" s="372"/>
      <c r="LUU112" s="372"/>
      <c r="LUV112" s="372"/>
      <c r="LUW112" s="372"/>
      <c r="LUX112" s="372"/>
      <c r="LUY112" s="372"/>
      <c r="LUZ112" s="372"/>
      <c r="LVA112" s="372"/>
      <c r="LVB112" s="372"/>
      <c r="LVC112" s="372"/>
      <c r="LVD112" s="372"/>
      <c r="LVE112" s="372"/>
      <c r="LVF112" s="372"/>
      <c r="LVG112" s="372"/>
      <c r="LVH112" s="372"/>
      <c r="LVI112" s="372"/>
      <c r="LVJ112" s="372"/>
      <c r="LVK112" s="372"/>
      <c r="LVL112" s="372"/>
      <c r="LVM112" s="372"/>
      <c r="LVN112" s="372"/>
      <c r="LVO112" s="372"/>
      <c r="LVP112" s="372"/>
      <c r="LVQ112" s="372"/>
      <c r="LVR112" s="372"/>
      <c r="LVS112" s="372"/>
      <c r="LVT112" s="372"/>
      <c r="LVU112" s="372"/>
      <c r="LVV112" s="372"/>
      <c r="LVW112" s="372"/>
      <c r="LVX112" s="372"/>
      <c r="LVY112" s="372"/>
      <c r="LVZ112" s="372"/>
      <c r="LWA112" s="372"/>
      <c r="LWB112" s="372"/>
      <c r="LWC112" s="372"/>
      <c r="LWD112" s="372"/>
      <c r="LWE112" s="372"/>
      <c r="LWF112" s="372"/>
      <c r="LWG112" s="372"/>
      <c r="LWH112" s="372"/>
      <c r="LWI112" s="372"/>
      <c r="LWJ112" s="372"/>
      <c r="LWK112" s="372"/>
      <c r="LWL112" s="372"/>
      <c r="LWM112" s="372"/>
      <c r="LWN112" s="372"/>
      <c r="LWO112" s="372"/>
      <c r="LWP112" s="372"/>
      <c r="LWQ112" s="372"/>
      <c r="LWR112" s="372"/>
      <c r="LWS112" s="372"/>
      <c r="LWT112" s="372"/>
      <c r="LWU112" s="372"/>
      <c r="LWV112" s="372"/>
      <c r="LWW112" s="372"/>
      <c r="LWX112" s="372"/>
      <c r="LWY112" s="372"/>
      <c r="LWZ112" s="372"/>
      <c r="LXA112" s="372"/>
      <c r="LXB112" s="372"/>
      <c r="LXC112" s="372"/>
      <c r="LXD112" s="372"/>
      <c r="LXE112" s="372"/>
      <c r="LXF112" s="372"/>
      <c r="LXG112" s="372"/>
      <c r="LXH112" s="372"/>
      <c r="LXI112" s="372"/>
      <c r="LXJ112" s="372"/>
      <c r="LXK112" s="372"/>
      <c r="LXL112" s="372"/>
      <c r="LXM112" s="372"/>
      <c r="LXN112" s="372"/>
      <c r="LXO112" s="372"/>
      <c r="LXP112" s="372"/>
      <c r="LXQ112" s="372"/>
      <c r="LXR112" s="372"/>
      <c r="LXS112" s="372"/>
      <c r="LXT112" s="372"/>
      <c r="LXU112" s="372"/>
      <c r="LXV112" s="372"/>
      <c r="LXW112" s="372"/>
      <c r="LXX112" s="372"/>
      <c r="LXY112" s="372"/>
      <c r="LXZ112" s="372"/>
      <c r="LYA112" s="372"/>
      <c r="LYB112" s="372"/>
      <c r="LYC112" s="372"/>
      <c r="LYD112" s="372"/>
      <c r="LYE112" s="372"/>
      <c r="LYF112" s="372"/>
      <c r="LYG112" s="372"/>
      <c r="LYH112" s="372"/>
      <c r="LYI112" s="372"/>
      <c r="LYJ112" s="372"/>
      <c r="LYK112" s="372"/>
      <c r="LYL112" s="372"/>
      <c r="LYM112" s="372"/>
      <c r="LYN112" s="372"/>
      <c r="LYO112" s="372"/>
      <c r="LYP112" s="372"/>
      <c r="LYQ112" s="372"/>
      <c r="LYR112" s="372"/>
      <c r="LYS112" s="372"/>
      <c r="LYT112" s="372"/>
      <c r="LYU112" s="372"/>
      <c r="LYV112" s="372"/>
      <c r="LYW112" s="372"/>
      <c r="LYX112" s="372"/>
      <c r="LYY112" s="372"/>
      <c r="LYZ112" s="372"/>
      <c r="LZA112" s="372"/>
      <c r="LZB112" s="372"/>
      <c r="LZC112" s="372"/>
      <c r="LZD112" s="372"/>
      <c r="LZE112" s="372"/>
      <c r="LZF112" s="372"/>
      <c r="LZG112" s="372"/>
      <c r="LZH112" s="372"/>
      <c r="LZI112" s="372"/>
      <c r="LZJ112" s="372"/>
      <c r="LZK112" s="372"/>
      <c r="LZL112" s="372"/>
      <c r="LZM112" s="372"/>
      <c r="LZN112" s="372"/>
      <c r="LZO112" s="372"/>
      <c r="LZP112" s="372"/>
      <c r="LZQ112" s="372"/>
      <c r="LZR112" s="372"/>
      <c r="LZS112" s="372"/>
      <c r="LZT112" s="372"/>
      <c r="LZU112" s="372"/>
      <c r="LZV112" s="372"/>
      <c r="LZW112" s="372"/>
      <c r="LZX112" s="372"/>
      <c r="LZY112" s="372"/>
      <c r="LZZ112" s="372"/>
      <c r="MAA112" s="372"/>
      <c r="MAB112" s="372"/>
      <c r="MAC112" s="372"/>
      <c r="MAD112" s="372"/>
      <c r="MAE112" s="372"/>
      <c r="MAF112" s="372"/>
      <c r="MAG112" s="372"/>
      <c r="MAH112" s="372"/>
      <c r="MAI112" s="372"/>
      <c r="MAJ112" s="372"/>
      <c r="MAK112" s="372"/>
      <c r="MAL112" s="372"/>
      <c r="MAM112" s="372"/>
      <c r="MAN112" s="372"/>
      <c r="MAO112" s="372"/>
      <c r="MAP112" s="372"/>
      <c r="MAQ112" s="372"/>
      <c r="MAR112" s="372"/>
      <c r="MAS112" s="372"/>
      <c r="MAT112" s="372"/>
      <c r="MAU112" s="372"/>
      <c r="MAV112" s="372"/>
      <c r="MAW112" s="372"/>
      <c r="MAX112" s="372"/>
      <c r="MAY112" s="372"/>
      <c r="MAZ112" s="372"/>
      <c r="MBA112" s="372"/>
      <c r="MBB112" s="372"/>
      <c r="MBC112" s="372"/>
      <c r="MBD112" s="372"/>
      <c r="MBE112" s="372"/>
      <c r="MBF112" s="372"/>
      <c r="MBG112" s="372"/>
      <c r="MBH112" s="372"/>
      <c r="MBI112" s="372"/>
      <c r="MBJ112" s="372"/>
      <c r="MBK112" s="372"/>
      <c r="MBL112" s="372"/>
      <c r="MBM112" s="372"/>
      <c r="MBN112" s="372"/>
      <c r="MBO112" s="372"/>
      <c r="MBP112" s="372"/>
      <c r="MBQ112" s="372"/>
      <c r="MBR112" s="372"/>
      <c r="MBS112" s="372"/>
      <c r="MBT112" s="372"/>
      <c r="MBU112" s="372"/>
      <c r="MBV112" s="372"/>
      <c r="MBW112" s="372"/>
      <c r="MBX112" s="372"/>
      <c r="MBY112" s="372"/>
      <c r="MBZ112" s="372"/>
      <c r="MCA112" s="372"/>
      <c r="MCB112" s="372"/>
      <c r="MCC112" s="372"/>
      <c r="MCD112" s="372"/>
      <c r="MCE112" s="372"/>
      <c r="MCF112" s="372"/>
      <c r="MCG112" s="372"/>
      <c r="MCH112" s="372"/>
      <c r="MCI112" s="372"/>
      <c r="MCJ112" s="372"/>
      <c r="MCK112" s="372"/>
      <c r="MCL112" s="372"/>
      <c r="MCM112" s="372"/>
      <c r="MCN112" s="372"/>
      <c r="MCO112" s="372"/>
      <c r="MCP112" s="372"/>
      <c r="MCQ112" s="372"/>
      <c r="MCR112" s="372"/>
      <c r="MCS112" s="372"/>
      <c r="MCT112" s="372"/>
      <c r="MCU112" s="372"/>
      <c r="MCV112" s="372"/>
      <c r="MCW112" s="372"/>
      <c r="MCX112" s="372"/>
      <c r="MCY112" s="372"/>
      <c r="MCZ112" s="372"/>
      <c r="MDA112" s="372"/>
      <c r="MDB112" s="372"/>
      <c r="MDC112" s="372"/>
      <c r="MDD112" s="372"/>
      <c r="MDE112" s="372"/>
      <c r="MDF112" s="372"/>
      <c r="MDG112" s="372"/>
      <c r="MDH112" s="372"/>
      <c r="MDI112" s="372"/>
      <c r="MDJ112" s="372"/>
      <c r="MDK112" s="372"/>
      <c r="MDL112" s="372"/>
      <c r="MDM112" s="372"/>
      <c r="MDN112" s="372"/>
      <c r="MDO112" s="372"/>
      <c r="MDP112" s="372"/>
      <c r="MDQ112" s="372"/>
      <c r="MDR112" s="372"/>
      <c r="MDS112" s="372"/>
      <c r="MDT112" s="372"/>
      <c r="MDU112" s="372"/>
      <c r="MDV112" s="372"/>
      <c r="MDW112" s="372"/>
      <c r="MDX112" s="372"/>
      <c r="MDY112" s="372"/>
      <c r="MDZ112" s="372"/>
      <c r="MEA112" s="372"/>
      <c r="MEB112" s="372"/>
      <c r="MEC112" s="372"/>
      <c r="MED112" s="372"/>
      <c r="MEE112" s="372"/>
      <c r="MEF112" s="372"/>
      <c r="MEG112" s="372"/>
      <c r="MEH112" s="372"/>
      <c r="MEI112" s="372"/>
      <c r="MEJ112" s="372"/>
      <c r="MEK112" s="372"/>
      <c r="MEL112" s="372"/>
      <c r="MEM112" s="372"/>
      <c r="MEN112" s="372"/>
      <c r="MEO112" s="372"/>
      <c r="MEP112" s="372"/>
      <c r="MEQ112" s="372"/>
      <c r="MER112" s="372"/>
      <c r="MES112" s="372"/>
      <c r="MET112" s="372"/>
      <c r="MEU112" s="372"/>
      <c r="MEV112" s="372"/>
      <c r="MEW112" s="372"/>
      <c r="MEX112" s="372"/>
      <c r="MEY112" s="372"/>
      <c r="MEZ112" s="372"/>
      <c r="MFA112" s="372"/>
      <c r="MFB112" s="372"/>
      <c r="MFC112" s="372"/>
      <c r="MFD112" s="372"/>
      <c r="MFE112" s="372"/>
      <c r="MFF112" s="372"/>
      <c r="MFG112" s="372"/>
      <c r="MFH112" s="372"/>
      <c r="MFI112" s="372"/>
      <c r="MFJ112" s="372"/>
      <c r="MFK112" s="372"/>
      <c r="MFL112" s="372"/>
      <c r="MFM112" s="372"/>
      <c r="MFN112" s="372"/>
      <c r="MFO112" s="372"/>
      <c r="MFP112" s="372"/>
      <c r="MFQ112" s="372"/>
      <c r="MFR112" s="372"/>
      <c r="MFS112" s="372"/>
      <c r="MFT112" s="372"/>
      <c r="MFU112" s="372"/>
      <c r="MFV112" s="372"/>
      <c r="MFW112" s="372"/>
      <c r="MFX112" s="372"/>
      <c r="MFY112" s="372"/>
      <c r="MFZ112" s="372"/>
      <c r="MGA112" s="372"/>
      <c r="MGB112" s="372"/>
      <c r="MGC112" s="372"/>
      <c r="MGD112" s="372"/>
      <c r="MGE112" s="372"/>
      <c r="MGF112" s="372"/>
      <c r="MGG112" s="372"/>
      <c r="MGH112" s="372"/>
      <c r="MGI112" s="372"/>
      <c r="MGJ112" s="372"/>
      <c r="MGK112" s="372"/>
      <c r="MGL112" s="372"/>
      <c r="MGM112" s="372"/>
      <c r="MGN112" s="372"/>
      <c r="MGO112" s="372"/>
      <c r="MGP112" s="372"/>
      <c r="MGQ112" s="372"/>
      <c r="MGR112" s="372"/>
      <c r="MGS112" s="372"/>
      <c r="MGT112" s="372"/>
      <c r="MGU112" s="372"/>
      <c r="MGV112" s="372"/>
      <c r="MGW112" s="372"/>
      <c r="MGX112" s="372"/>
      <c r="MGY112" s="372"/>
      <c r="MGZ112" s="372"/>
      <c r="MHA112" s="372"/>
      <c r="MHB112" s="372"/>
      <c r="MHC112" s="372"/>
      <c r="MHD112" s="372"/>
      <c r="MHE112" s="372"/>
      <c r="MHF112" s="372"/>
      <c r="MHG112" s="372"/>
      <c r="MHH112" s="372"/>
      <c r="MHI112" s="372"/>
      <c r="MHJ112" s="372"/>
      <c r="MHK112" s="372"/>
      <c r="MHL112" s="372"/>
      <c r="MHM112" s="372"/>
      <c r="MHN112" s="372"/>
      <c r="MHO112" s="372"/>
      <c r="MHP112" s="372"/>
      <c r="MHQ112" s="372"/>
      <c r="MHR112" s="372"/>
      <c r="MHS112" s="372"/>
      <c r="MHT112" s="372"/>
      <c r="MHU112" s="372"/>
      <c r="MHV112" s="372"/>
      <c r="MHW112" s="372"/>
      <c r="MHX112" s="372"/>
      <c r="MHY112" s="372"/>
      <c r="MHZ112" s="372"/>
      <c r="MIA112" s="372"/>
      <c r="MIB112" s="372"/>
      <c r="MIC112" s="372"/>
      <c r="MID112" s="372"/>
      <c r="MIE112" s="372"/>
      <c r="MIF112" s="372"/>
      <c r="MIG112" s="372"/>
      <c r="MIH112" s="372"/>
      <c r="MII112" s="372"/>
      <c r="MIJ112" s="372"/>
      <c r="MIK112" s="372"/>
      <c r="MIL112" s="372"/>
      <c r="MIM112" s="372"/>
      <c r="MIN112" s="372"/>
      <c r="MIO112" s="372"/>
      <c r="MIP112" s="372"/>
      <c r="MIQ112" s="372"/>
      <c r="MIR112" s="372"/>
      <c r="MIS112" s="372"/>
      <c r="MIT112" s="372"/>
      <c r="MIU112" s="372"/>
      <c r="MIV112" s="372"/>
      <c r="MIW112" s="372"/>
      <c r="MIX112" s="372"/>
      <c r="MIY112" s="372"/>
      <c r="MIZ112" s="372"/>
      <c r="MJA112" s="372"/>
      <c r="MJB112" s="372"/>
      <c r="MJC112" s="372"/>
      <c r="MJD112" s="372"/>
      <c r="MJE112" s="372"/>
      <c r="MJF112" s="372"/>
      <c r="MJG112" s="372"/>
      <c r="MJH112" s="372"/>
      <c r="MJI112" s="372"/>
      <c r="MJJ112" s="372"/>
      <c r="MJK112" s="372"/>
      <c r="MJL112" s="372"/>
      <c r="MJM112" s="372"/>
      <c r="MJN112" s="372"/>
      <c r="MJO112" s="372"/>
      <c r="MJP112" s="372"/>
      <c r="MJQ112" s="372"/>
      <c r="MJR112" s="372"/>
      <c r="MJS112" s="372"/>
      <c r="MJT112" s="372"/>
      <c r="MJU112" s="372"/>
      <c r="MJV112" s="372"/>
      <c r="MJW112" s="372"/>
      <c r="MJX112" s="372"/>
      <c r="MJY112" s="372"/>
      <c r="MJZ112" s="372"/>
      <c r="MKA112" s="372"/>
      <c r="MKB112" s="372"/>
      <c r="MKC112" s="372"/>
      <c r="MKD112" s="372"/>
      <c r="MKE112" s="372"/>
      <c r="MKF112" s="372"/>
      <c r="MKG112" s="372"/>
      <c r="MKH112" s="372"/>
      <c r="MKI112" s="372"/>
      <c r="MKJ112" s="372"/>
      <c r="MKK112" s="372"/>
      <c r="MKL112" s="372"/>
      <c r="MKM112" s="372"/>
      <c r="MKN112" s="372"/>
      <c r="MKO112" s="372"/>
      <c r="MKP112" s="372"/>
      <c r="MKQ112" s="372"/>
      <c r="MKR112" s="372"/>
      <c r="MKS112" s="372"/>
      <c r="MKT112" s="372"/>
      <c r="MKU112" s="372"/>
      <c r="MKV112" s="372"/>
      <c r="MKW112" s="372"/>
      <c r="MKX112" s="372"/>
      <c r="MKY112" s="372"/>
      <c r="MKZ112" s="372"/>
      <c r="MLA112" s="372"/>
      <c r="MLB112" s="372"/>
      <c r="MLC112" s="372"/>
      <c r="MLD112" s="372"/>
      <c r="MLE112" s="372"/>
      <c r="MLF112" s="372"/>
      <c r="MLG112" s="372"/>
      <c r="MLH112" s="372"/>
      <c r="MLI112" s="372"/>
      <c r="MLJ112" s="372"/>
      <c r="MLK112" s="372"/>
      <c r="MLL112" s="372"/>
      <c r="MLM112" s="372"/>
      <c r="MLN112" s="372"/>
      <c r="MLO112" s="372"/>
      <c r="MLP112" s="372"/>
      <c r="MLQ112" s="372"/>
      <c r="MLR112" s="372"/>
      <c r="MLS112" s="372"/>
      <c r="MLT112" s="372"/>
      <c r="MLU112" s="372"/>
      <c r="MLV112" s="372"/>
      <c r="MLW112" s="372"/>
      <c r="MLX112" s="372"/>
      <c r="MLY112" s="372"/>
      <c r="MLZ112" s="372"/>
      <c r="MMA112" s="372"/>
      <c r="MMB112" s="372"/>
      <c r="MMC112" s="372"/>
      <c r="MMD112" s="372"/>
      <c r="MME112" s="372"/>
      <c r="MMF112" s="372"/>
      <c r="MMG112" s="372"/>
      <c r="MMH112" s="372"/>
      <c r="MMI112" s="372"/>
      <c r="MMJ112" s="372"/>
      <c r="MMK112" s="372"/>
      <c r="MML112" s="372"/>
      <c r="MMM112" s="372"/>
      <c r="MMN112" s="372"/>
      <c r="MMO112" s="372"/>
      <c r="MMP112" s="372"/>
      <c r="MMQ112" s="372"/>
      <c r="MMR112" s="372"/>
      <c r="MMS112" s="372"/>
      <c r="MMT112" s="372"/>
      <c r="MMU112" s="372"/>
      <c r="MMV112" s="372"/>
      <c r="MMW112" s="372"/>
      <c r="MMX112" s="372"/>
      <c r="MMY112" s="372"/>
      <c r="MMZ112" s="372"/>
      <c r="MNA112" s="372"/>
      <c r="MNB112" s="372"/>
      <c r="MNC112" s="372"/>
      <c r="MND112" s="372"/>
      <c r="MNE112" s="372"/>
      <c r="MNF112" s="372"/>
      <c r="MNG112" s="372"/>
      <c r="MNH112" s="372"/>
      <c r="MNI112" s="372"/>
      <c r="MNJ112" s="372"/>
      <c r="MNK112" s="372"/>
      <c r="MNL112" s="372"/>
      <c r="MNM112" s="372"/>
      <c r="MNN112" s="372"/>
      <c r="MNO112" s="372"/>
      <c r="MNP112" s="372"/>
      <c r="MNQ112" s="372"/>
      <c r="MNR112" s="372"/>
      <c r="MNS112" s="372"/>
      <c r="MNT112" s="372"/>
      <c r="MNU112" s="372"/>
      <c r="MNV112" s="372"/>
      <c r="MNW112" s="372"/>
      <c r="MNX112" s="372"/>
      <c r="MNY112" s="372"/>
      <c r="MNZ112" s="372"/>
      <c r="MOA112" s="372"/>
      <c r="MOB112" s="372"/>
      <c r="MOC112" s="372"/>
      <c r="MOD112" s="372"/>
      <c r="MOE112" s="372"/>
      <c r="MOF112" s="372"/>
      <c r="MOG112" s="372"/>
      <c r="MOH112" s="372"/>
      <c r="MOI112" s="372"/>
      <c r="MOJ112" s="372"/>
      <c r="MOK112" s="372"/>
      <c r="MOL112" s="372"/>
      <c r="MOM112" s="372"/>
      <c r="MON112" s="372"/>
      <c r="MOO112" s="372"/>
      <c r="MOP112" s="372"/>
      <c r="MOQ112" s="372"/>
      <c r="MOR112" s="372"/>
      <c r="MOS112" s="372"/>
      <c r="MOT112" s="372"/>
      <c r="MOU112" s="372"/>
      <c r="MOV112" s="372"/>
      <c r="MOW112" s="372"/>
      <c r="MOX112" s="372"/>
      <c r="MOY112" s="372"/>
      <c r="MOZ112" s="372"/>
      <c r="MPA112" s="372"/>
      <c r="MPB112" s="372"/>
      <c r="MPC112" s="372"/>
      <c r="MPD112" s="372"/>
      <c r="MPE112" s="372"/>
      <c r="MPF112" s="372"/>
      <c r="MPG112" s="372"/>
      <c r="MPH112" s="372"/>
      <c r="MPI112" s="372"/>
      <c r="MPJ112" s="372"/>
      <c r="MPK112" s="372"/>
      <c r="MPL112" s="372"/>
      <c r="MPM112" s="372"/>
      <c r="MPN112" s="372"/>
      <c r="MPO112" s="372"/>
      <c r="MPP112" s="372"/>
      <c r="MPQ112" s="372"/>
      <c r="MPR112" s="372"/>
      <c r="MPS112" s="372"/>
      <c r="MPT112" s="372"/>
      <c r="MPU112" s="372"/>
      <c r="MPV112" s="372"/>
      <c r="MPW112" s="372"/>
      <c r="MPX112" s="372"/>
      <c r="MPY112" s="372"/>
      <c r="MPZ112" s="372"/>
      <c r="MQA112" s="372"/>
      <c r="MQB112" s="372"/>
      <c r="MQC112" s="372"/>
      <c r="MQD112" s="372"/>
      <c r="MQE112" s="372"/>
      <c r="MQF112" s="372"/>
      <c r="MQG112" s="372"/>
      <c r="MQH112" s="372"/>
      <c r="MQI112" s="372"/>
      <c r="MQJ112" s="372"/>
      <c r="MQK112" s="372"/>
      <c r="MQL112" s="372"/>
      <c r="MQM112" s="372"/>
      <c r="MQN112" s="372"/>
      <c r="MQO112" s="372"/>
      <c r="MQP112" s="372"/>
      <c r="MQQ112" s="372"/>
      <c r="MQR112" s="372"/>
      <c r="MQS112" s="372"/>
      <c r="MQT112" s="372"/>
      <c r="MQU112" s="372"/>
      <c r="MQV112" s="372"/>
      <c r="MQW112" s="372"/>
      <c r="MQX112" s="372"/>
      <c r="MQY112" s="372"/>
      <c r="MQZ112" s="372"/>
      <c r="MRA112" s="372"/>
      <c r="MRB112" s="372"/>
      <c r="MRC112" s="372"/>
      <c r="MRD112" s="372"/>
      <c r="MRE112" s="372"/>
      <c r="MRF112" s="372"/>
      <c r="MRG112" s="372"/>
      <c r="MRH112" s="372"/>
      <c r="MRI112" s="372"/>
      <c r="MRJ112" s="372"/>
      <c r="MRK112" s="372"/>
      <c r="MRL112" s="372"/>
      <c r="MRM112" s="372"/>
      <c r="MRN112" s="372"/>
      <c r="MRO112" s="372"/>
      <c r="MRP112" s="372"/>
      <c r="MRQ112" s="372"/>
      <c r="MRR112" s="372"/>
      <c r="MRS112" s="372"/>
      <c r="MRT112" s="372"/>
      <c r="MRU112" s="372"/>
      <c r="MRV112" s="372"/>
      <c r="MRW112" s="372"/>
      <c r="MRX112" s="372"/>
      <c r="MRY112" s="372"/>
      <c r="MRZ112" s="372"/>
      <c r="MSA112" s="372"/>
      <c r="MSB112" s="372"/>
      <c r="MSC112" s="372"/>
      <c r="MSD112" s="372"/>
      <c r="MSE112" s="372"/>
      <c r="MSF112" s="372"/>
      <c r="MSG112" s="372"/>
      <c r="MSH112" s="372"/>
      <c r="MSI112" s="372"/>
      <c r="MSJ112" s="372"/>
      <c r="MSK112" s="372"/>
      <c r="MSL112" s="372"/>
      <c r="MSM112" s="372"/>
      <c r="MSN112" s="372"/>
      <c r="MSO112" s="372"/>
      <c r="MSP112" s="372"/>
      <c r="MSQ112" s="372"/>
      <c r="MSR112" s="372"/>
      <c r="MSS112" s="372"/>
      <c r="MST112" s="372"/>
      <c r="MSU112" s="372"/>
      <c r="MSV112" s="372"/>
      <c r="MSW112" s="372"/>
      <c r="MSX112" s="372"/>
      <c r="MSY112" s="372"/>
      <c r="MSZ112" s="372"/>
      <c r="MTA112" s="372"/>
      <c r="MTB112" s="372"/>
      <c r="MTC112" s="372"/>
      <c r="MTD112" s="372"/>
      <c r="MTE112" s="372"/>
      <c r="MTF112" s="372"/>
      <c r="MTG112" s="372"/>
      <c r="MTH112" s="372"/>
      <c r="MTI112" s="372"/>
      <c r="MTJ112" s="372"/>
      <c r="MTK112" s="372"/>
      <c r="MTL112" s="372"/>
      <c r="MTM112" s="372"/>
      <c r="MTN112" s="372"/>
      <c r="MTO112" s="372"/>
      <c r="MTP112" s="372"/>
      <c r="MTQ112" s="372"/>
      <c r="MTR112" s="372"/>
      <c r="MTS112" s="372"/>
      <c r="MTT112" s="372"/>
      <c r="MTU112" s="372"/>
      <c r="MTV112" s="372"/>
      <c r="MTW112" s="372"/>
      <c r="MTX112" s="372"/>
      <c r="MTY112" s="372"/>
      <c r="MTZ112" s="372"/>
      <c r="MUA112" s="372"/>
      <c r="MUB112" s="372"/>
      <c r="MUC112" s="372"/>
      <c r="MUD112" s="372"/>
      <c r="MUE112" s="372"/>
      <c r="MUF112" s="372"/>
      <c r="MUG112" s="372"/>
      <c r="MUH112" s="372"/>
      <c r="MUI112" s="372"/>
      <c r="MUJ112" s="372"/>
      <c r="MUK112" s="372"/>
      <c r="MUL112" s="372"/>
      <c r="MUM112" s="372"/>
      <c r="MUN112" s="372"/>
      <c r="MUO112" s="372"/>
      <c r="MUP112" s="372"/>
      <c r="MUQ112" s="372"/>
      <c r="MUR112" s="372"/>
      <c r="MUS112" s="372"/>
      <c r="MUT112" s="372"/>
      <c r="MUU112" s="372"/>
      <c r="MUV112" s="372"/>
      <c r="MUW112" s="372"/>
      <c r="MUX112" s="372"/>
      <c r="MUY112" s="372"/>
      <c r="MUZ112" s="372"/>
      <c r="MVA112" s="372"/>
      <c r="MVB112" s="372"/>
      <c r="MVC112" s="372"/>
      <c r="MVD112" s="372"/>
      <c r="MVE112" s="372"/>
      <c r="MVF112" s="372"/>
      <c r="MVG112" s="372"/>
      <c r="MVH112" s="372"/>
      <c r="MVI112" s="372"/>
      <c r="MVJ112" s="372"/>
      <c r="MVK112" s="372"/>
      <c r="MVL112" s="372"/>
      <c r="MVM112" s="372"/>
      <c r="MVN112" s="372"/>
      <c r="MVO112" s="372"/>
      <c r="MVP112" s="372"/>
      <c r="MVQ112" s="372"/>
      <c r="MVR112" s="372"/>
      <c r="MVS112" s="372"/>
      <c r="MVT112" s="372"/>
      <c r="MVU112" s="372"/>
      <c r="MVV112" s="372"/>
      <c r="MVW112" s="372"/>
      <c r="MVX112" s="372"/>
      <c r="MVY112" s="372"/>
      <c r="MVZ112" s="372"/>
      <c r="MWA112" s="372"/>
      <c r="MWB112" s="372"/>
      <c r="MWC112" s="372"/>
      <c r="MWD112" s="372"/>
      <c r="MWE112" s="372"/>
      <c r="MWF112" s="372"/>
      <c r="MWG112" s="372"/>
      <c r="MWH112" s="372"/>
      <c r="MWI112" s="372"/>
      <c r="MWJ112" s="372"/>
      <c r="MWK112" s="372"/>
      <c r="MWL112" s="372"/>
      <c r="MWM112" s="372"/>
      <c r="MWN112" s="372"/>
      <c r="MWO112" s="372"/>
      <c r="MWP112" s="372"/>
      <c r="MWQ112" s="372"/>
      <c r="MWR112" s="372"/>
      <c r="MWS112" s="372"/>
      <c r="MWT112" s="372"/>
      <c r="MWU112" s="372"/>
      <c r="MWV112" s="372"/>
      <c r="MWW112" s="372"/>
      <c r="MWX112" s="372"/>
      <c r="MWY112" s="372"/>
      <c r="MWZ112" s="372"/>
      <c r="MXA112" s="372"/>
      <c r="MXB112" s="372"/>
      <c r="MXC112" s="372"/>
      <c r="MXD112" s="372"/>
      <c r="MXE112" s="372"/>
      <c r="MXF112" s="372"/>
      <c r="MXG112" s="372"/>
      <c r="MXH112" s="372"/>
      <c r="MXI112" s="372"/>
      <c r="MXJ112" s="372"/>
      <c r="MXK112" s="372"/>
      <c r="MXL112" s="372"/>
      <c r="MXM112" s="372"/>
      <c r="MXN112" s="372"/>
      <c r="MXO112" s="372"/>
      <c r="MXP112" s="372"/>
      <c r="MXQ112" s="372"/>
      <c r="MXR112" s="372"/>
      <c r="MXS112" s="372"/>
      <c r="MXT112" s="372"/>
      <c r="MXU112" s="372"/>
      <c r="MXV112" s="372"/>
      <c r="MXW112" s="372"/>
      <c r="MXX112" s="372"/>
      <c r="MXY112" s="372"/>
      <c r="MXZ112" s="372"/>
      <c r="MYA112" s="372"/>
      <c r="MYB112" s="372"/>
      <c r="MYC112" s="372"/>
      <c r="MYD112" s="372"/>
      <c r="MYE112" s="372"/>
      <c r="MYF112" s="372"/>
      <c r="MYG112" s="372"/>
      <c r="MYH112" s="372"/>
      <c r="MYI112" s="372"/>
      <c r="MYJ112" s="372"/>
      <c r="MYK112" s="372"/>
      <c r="MYL112" s="372"/>
      <c r="MYM112" s="372"/>
      <c r="MYN112" s="372"/>
      <c r="MYO112" s="372"/>
      <c r="MYP112" s="372"/>
      <c r="MYQ112" s="372"/>
      <c r="MYR112" s="372"/>
      <c r="MYS112" s="372"/>
      <c r="MYT112" s="372"/>
      <c r="MYU112" s="372"/>
      <c r="MYV112" s="372"/>
      <c r="MYW112" s="372"/>
      <c r="MYX112" s="372"/>
      <c r="MYY112" s="372"/>
      <c r="MYZ112" s="372"/>
      <c r="MZA112" s="372"/>
      <c r="MZB112" s="372"/>
      <c r="MZC112" s="372"/>
      <c r="MZD112" s="372"/>
      <c r="MZE112" s="372"/>
      <c r="MZF112" s="372"/>
      <c r="MZG112" s="372"/>
      <c r="MZH112" s="372"/>
      <c r="MZI112" s="372"/>
      <c r="MZJ112" s="372"/>
      <c r="MZK112" s="372"/>
      <c r="MZL112" s="372"/>
      <c r="MZM112" s="372"/>
      <c r="MZN112" s="372"/>
      <c r="MZO112" s="372"/>
      <c r="MZP112" s="372"/>
      <c r="MZQ112" s="372"/>
      <c r="MZR112" s="372"/>
      <c r="MZS112" s="372"/>
      <c r="MZT112" s="372"/>
      <c r="MZU112" s="372"/>
      <c r="MZV112" s="372"/>
      <c r="MZW112" s="372"/>
      <c r="MZX112" s="372"/>
      <c r="MZY112" s="372"/>
      <c r="MZZ112" s="372"/>
      <c r="NAA112" s="372"/>
      <c r="NAB112" s="372"/>
      <c r="NAC112" s="372"/>
      <c r="NAD112" s="372"/>
      <c r="NAE112" s="372"/>
      <c r="NAF112" s="372"/>
      <c r="NAG112" s="372"/>
      <c r="NAH112" s="372"/>
      <c r="NAI112" s="372"/>
      <c r="NAJ112" s="372"/>
      <c r="NAK112" s="372"/>
      <c r="NAL112" s="372"/>
      <c r="NAM112" s="372"/>
      <c r="NAN112" s="372"/>
      <c r="NAO112" s="372"/>
      <c r="NAP112" s="372"/>
      <c r="NAQ112" s="372"/>
      <c r="NAR112" s="372"/>
      <c r="NAS112" s="372"/>
      <c r="NAT112" s="372"/>
      <c r="NAU112" s="372"/>
      <c r="NAV112" s="372"/>
      <c r="NAW112" s="372"/>
      <c r="NAX112" s="372"/>
      <c r="NAY112" s="372"/>
      <c r="NAZ112" s="372"/>
      <c r="NBA112" s="372"/>
      <c r="NBB112" s="372"/>
      <c r="NBC112" s="372"/>
      <c r="NBD112" s="372"/>
      <c r="NBE112" s="372"/>
      <c r="NBF112" s="372"/>
      <c r="NBG112" s="372"/>
      <c r="NBH112" s="372"/>
      <c r="NBI112" s="372"/>
      <c r="NBJ112" s="372"/>
      <c r="NBK112" s="372"/>
      <c r="NBL112" s="372"/>
      <c r="NBM112" s="372"/>
      <c r="NBN112" s="372"/>
      <c r="NBO112" s="372"/>
      <c r="NBP112" s="372"/>
      <c r="NBQ112" s="372"/>
      <c r="NBR112" s="372"/>
      <c r="NBS112" s="372"/>
      <c r="NBT112" s="372"/>
      <c r="NBU112" s="372"/>
      <c r="NBV112" s="372"/>
      <c r="NBW112" s="372"/>
      <c r="NBX112" s="372"/>
      <c r="NBY112" s="372"/>
      <c r="NBZ112" s="372"/>
      <c r="NCA112" s="372"/>
      <c r="NCB112" s="372"/>
      <c r="NCC112" s="372"/>
      <c r="NCD112" s="372"/>
      <c r="NCE112" s="372"/>
      <c r="NCF112" s="372"/>
      <c r="NCG112" s="372"/>
      <c r="NCH112" s="372"/>
      <c r="NCI112" s="372"/>
      <c r="NCJ112" s="372"/>
      <c r="NCK112" s="372"/>
      <c r="NCL112" s="372"/>
      <c r="NCM112" s="372"/>
      <c r="NCN112" s="372"/>
      <c r="NCO112" s="372"/>
      <c r="NCP112" s="372"/>
      <c r="NCQ112" s="372"/>
      <c r="NCR112" s="372"/>
      <c r="NCS112" s="372"/>
      <c r="NCT112" s="372"/>
      <c r="NCU112" s="372"/>
      <c r="NCV112" s="372"/>
      <c r="NCW112" s="372"/>
      <c r="NCX112" s="372"/>
      <c r="NCY112" s="372"/>
      <c r="NCZ112" s="372"/>
      <c r="NDA112" s="372"/>
      <c r="NDB112" s="372"/>
      <c r="NDC112" s="372"/>
      <c r="NDD112" s="372"/>
      <c r="NDE112" s="372"/>
      <c r="NDF112" s="372"/>
      <c r="NDG112" s="372"/>
      <c r="NDH112" s="372"/>
      <c r="NDI112" s="372"/>
      <c r="NDJ112" s="372"/>
      <c r="NDK112" s="372"/>
      <c r="NDL112" s="372"/>
      <c r="NDM112" s="372"/>
      <c r="NDN112" s="372"/>
      <c r="NDO112" s="372"/>
      <c r="NDP112" s="372"/>
      <c r="NDQ112" s="372"/>
      <c r="NDR112" s="372"/>
      <c r="NDS112" s="372"/>
      <c r="NDT112" s="372"/>
      <c r="NDU112" s="372"/>
      <c r="NDV112" s="372"/>
      <c r="NDW112" s="372"/>
      <c r="NDX112" s="372"/>
      <c r="NDY112" s="372"/>
      <c r="NDZ112" s="372"/>
      <c r="NEA112" s="372"/>
      <c r="NEB112" s="372"/>
      <c r="NEC112" s="372"/>
      <c r="NED112" s="372"/>
      <c r="NEE112" s="372"/>
      <c r="NEF112" s="372"/>
      <c r="NEG112" s="372"/>
      <c r="NEH112" s="372"/>
      <c r="NEI112" s="372"/>
      <c r="NEJ112" s="372"/>
      <c r="NEK112" s="372"/>
      <c r="NEL112" s="372"/>
      <c r="NEM112" s="372"/>
      <c r="NEN112" s="372"/>
      <c r="NEO112" s="372"/>
      <c r="NEP112" s="372"/>
      <c r="NEQ112" s="372"/>
      <c r="NER112" s="372"/>
      <c r="NES112" s="372"/>
      <c r="NET112" s="372"/>
      <c r="NEU112" s="372"/>
      <c r="NEV112" s="372"/>
      <c r="NEW112" s="372"/>
      <c r="NEX112" s="372"/>
      <c r="NEY112" s="372"/>
      <c r="NEZ112" s="372"/>
      <c r="NFA112" s="372"/>
      <c r="NFB112" s="372"/>
      <c r="NFC112" s="372"/>
      <c r="NFD112" s="372"/>
      <c r="NFE112" s="372"/>
      <c r="NFF112" s="372"/>
      <c r="NFG112" s="372"/>
      <c r="NFH112" s="372"/>
      <c r="NFI112" s="372"/>
      <c r="NFJ112" s="372"/>
      <c r="NFK112" s="372"/>
      <c r="NFL112" s="372"/>
      <c r="NFM112" s="372"/>
      <c r="NFN112" s="372"/>
      <c r="NFO112" s="372"/>
      <c r="NFP112" s="372"/>
      <c r="NFQ112" s="372"/>
      <c r="NFR112" s="372"/>
      <c r="NFS112" s="372"/>
      <c r="NFT112" s="372"/>
      <c r="NFU112" s="372"/>
      <c r="NFV112" s="372"/>
      <c r="NFW112" s="372"/>
      <c r="NFX112" s="372"/>
      <c r="NFY112" s="372"/>
      <c r="NFZ112" s="372"/>
      <c r="NGA112" s="372"/>
      <c r="NGB112" s="372"/>
      <c r="NGC112" s="372"/>
      <c r="NGD112" s="372"/>
      <c r="NGE112" s="372"/>
      <c r="NGF112" s="372"/>
      <c r="NGG112" s="372"/>
      <c r="NGH112" s="372"/>
      <c r="NGI112" s="372"/>
      <c r="NGJ112" s="372"/>
      <c r="NGK112" s="372"/>
      <c r="NGL112" s="372"/>
      <c r="NGM112" s="372"/>
      <c r="NGN112" s="372"/>
      <c r="NGO112" s="372"/>
      <c r="NGP112" s="372"/>
      <c r="NGQ112" s="372"/>
      <c r="NGR112" s="372"/>
      <c r="NGS112" s="372"/>
      <c r="NGT112" s="372"/>
      <c r="NGU112" s="372"/>
      <c r="NGV112" s="372"/>
      <c r="NGW112" s="372"/>
      <c r="NGX112" s="372"/>
      <c r="NGY112" s="372"/>
      <c r="NGZ112" s="372"/>
      <c r="NHA112" s="372"/>
      <c r="NHB112" s="372"/>
      <c r="NHC112" s="372"/>
      <c r="NHD112" s="372"/>
      <c r="NHE112" s="372"/>
      <c r="NHF112" s="372"/>
      <c r="NHG112" s="372"/>
      <c r="NHH112" s="372"/>
      <c r="NHI112" s="372"/>
      <c r="NHJ112" s="372"/>
      <c r="NHK112" s="372"/>
      <c r="NHL112" s="372"/>
      <c r="NHM112" s="372"/>
      <c r="NHN112" s="372"/>
      <c r="NHO112" s="372"/>
      <c r="NHP112" s="372"/>
      <c r="NHQ112" s="372"/>
      <c r="NHR112" s="372"/>
      <c r="NHS112" s="372"/>
      <c r="NHT112" s="372"/>
      <c r="NHU112" s="372"/>
      <c r="NHV112" s="372"/>
      <c r="NHW112" s="372"/>
      <c r="NHX112" s="372"/>
      <c r="NHY112" s="372"/>
      <c r="NHZ112" s="372"/>
      <c r="NIA112" s="372"/>
      <c r="NIB112" s="372"/>
      <c r="NIC112" s="372"/>
      <c r="NID112" s="372"/>
      <c r="NIE112" s="372"/>
      <c r="NIF112" s="372"/>
      <c r="NIG112" s="372"/>
      <c r="NIH112" s="372"/>
      <c r="NII112" s="372"/>
      <c r="NIJ112" s="372"/>
      <c r="NIK112" s="372"/>
      <c r="NIL112" s="372"/>
      <c r="NIM112" s="372"/>
      <c r="NIN112" s="372"/>
      <c r="NIO112" s="372"/>
      <c r="NIP112" s="372"/>
      <c r="NIQ112" s="372"/>
      <c r="NIR112" s="372"/>
      <c r="NIS112" s="372"/>
      <c r="NIT112" s="372"/>
      <c r="NIU112" s="372"/>
      <c r="NIV112" s="372"/>
      <c r="NIW112" s="372"/>
      <c r="NIX112" s="372"/>
      <c r="NIY112" s="372"/>
      <c r="NIZ112" s="372"/>
      <c r="NJA112" s="372"/>
      <c r="NJB112" s="372"/>
      <c r="NJC112" s="372"/>
      <c r="NJD112" s="372"/>
      <c r="NJE112" s="372"/>
      <c r="NJF112" s="372"/>
      <c r="NJG112" s="372"/>
      <c r="NJH112" s="372"/>
      <c r="NJI112" s="372"/>
      <c r="NJJ112" s="372"/>
      <c r="NJK112" s="372"/>
      <c r="NJL112" s="372"/>
      <c r="NJM112" s="372"/>
      <c r="NJN112" s="372"/>
      <c r="NJO112" s="372"/>
      <c r="NJP112" s="372"/>
      <c r="NJQ112" s="372"/>
      <c r="NJR112" s="372"/>
      <c r="NJS112" s="372"/>
      <c r="NJT112" s="372"/>
      <c r="NJU112" s="372"/>
      <c r="NJV112" s="372"/>
      <c r="NJW112" s="372"/>
      <c r="NJX112" s="372"/>
      <c r="NJY112" s="372"/>
      <c r="NJZ112" s="372"/>
      <c r="NKA112" s="372"/>
      <c r="NKB112" s="372"/>
      <c r="NKC112" s="372"/>
      <c r="NKD112" s="372"/>
      <c r="NKE112" s="372"/>
      <c r="NKF112" s="372"/>
      <c r="NKG112" s="372"/>
      <c r="NKH112" s="372"/>
      <c r="NKI112" s="372"/>
      <c r="NKJ112" s="372"/>
      <c r="NKK112" s="372"/>
      <c r="NKL112" s="372"/>
      <c r="NKM112" s="372"/>
      <c r="NKN112" s="372"/>
      <c r="NKO112" s="372"/>
      <c r="NKP112" s="372"/>
      <c r="NKQ112" s="372"/>
      <c r="NKR112" s="372"/>
      <c r="NKS112" s="372"/>
      <c r="NKT112" s="372"/>
      <c r="NKU112" s="372"/>
      <c r="NKV112" s="372"/>
      <c r="NKW112" s="372"/>
      <c r="NKX112" s="372"/>
      <c r="NKY112" s="372"/>
      <c r="NKZ112" s="372"/>
      <c r="NLA112" s="372"/>
      <c r="NLB112" s="372"/>
      <c r="NLC112" s="372"/>
      <c r="NLD112" s="372"/>
      <c r="NLE112" s="372"/>
      <c r="NLF112" s="372"/>
      <c r="NLG112" s="372"/>
      <c r="NLH112" s="372"/>
      <c r="NLI112" s="372"/>
      <c r="NLJ112" s="372"/>
      <c r="NLK112" s="372"/>
      <c r="NLL112" s="372"/>
      <c r="NLM112" s="372"/>
      <c r="NLN112" s="372"/>
      <c r="NLO112" s="372"/>
      <c r="NLP112" s="372"/>
      <c r="NLQ112" s="372"/>
      <c r="NLR112" s="372"/>
      <c r="NLS112" s="372"/>
      <c r="NLT112" s="372"/>
      <c r="NLU112" s="372"/>
      <c r="NLV112" s="372"/>
      <c r="NLW112" s="372"/>
      <c r="NLX112" s="372"/>
      <c r="NLY112" s="372"/>
      <c r="NLZ112" s="372"/>
      <c r="NMA112" s="372"/>
      <c r="NMB112" s="372"/>
      <c r="NMC112" s="372"/>
      <c r="NMD112" s="372"/>
      <c r="NME112" s="372"/>
      <c r="NMF112" s="372"/>
      <c r="NMG112" s="372"/>
      <c r="NMH112" s="372"/>
      <c r="NMI112" s="372"/>
      <c r="NMJ112" s="372"/>
      <c r="NMK112" s="372"/>
      <c r="NML112" s="372"/>
      <c r="NMM112" s="372"/>
      <c r="NMN112" s="372"/>
      <c r="NMO112" s="372"/>
      <c r="NMP112" s="372"/>
      <c r="NMQ112" s="372"/>
      <c r="NMR112" s="372"/>
      <c r="NMS112" s="372"/>
      <c r="NMT112" s="372"/>
      <c r="NMU112" s="372"/>
      <c r="NMV112" s="372"/>
      <c r="NMW112" s="372"/>
      <c r="NMX112" s="372"/>
      <c r="NMY112" s="372"/>
      <c r="NMZ112" s="372"/>
      <c r="NNA112" s="372"/>
      <c r="NNB112" s="372"/>
      <c r="NNC112" s="372"/>
      <c r="NND112" s="372"/>
      <c r="NNE112" s="372"/>
      <c r="NNF112" s="372"/>
      <c r="NNG112" s="372"/>
      <c r="NNH112" s="372"/>
      <c r="NNI112" s="372"/>
      <c r="NNJ112" s="372"/>
      <c r="NNK112" s="372"/>
      <c r="NNL112" s="372"/>
      <c r="NNM112" s="372"/>
      <c r="NNN112" s="372"/>
      <c r="NNO112" s="372"/>
      <c r="NNP112" s="372"/>
      <c r="NNQ112" s="372"/>
      <c r="NNR112" s="372"/>
      <c r="NNS112" s="372"/>
      <c r="NNT112" s="372"/>
      <c r="NNU112" s="372"/>
      <c r="NNV112" s="372"/>
      <c r="NNW112" s="372"/>
      <c r="NNX112" s="372"/>
      <c r="NNY112" s="372"/>
      <c r="NNZ112" s="372"/>
      <c r="NOA112" s="372"/>
      <c r="NOB112" s="372"/>
      <c r="NOC112" s="372"/>
      <c r="NOD112" s="372"/>
      <c r="NOE112" s="372"/>
      <c r="NOF112" s="372"/>
      <c r="NOG112" s="372"/>
      <c r="NOH112" s="372"/>
      <c r="NOI112" s="372"/>
      <c r="NOJ112" s="372"/>
      <c r="NOK112" s="372"/>
      <c r="NOL112" s="372"/>
      <c r="NOM112" s="372"/>
      <c r="NON112" s="372"/>
      <c r="NOO112" s="372"/>
      <c r="NOP112" s="372"/>
      <c r="NOQ112" s="372"/>
      <c r="NOR112" s="372"/>
      <c r="NOS112" s="372"/>
      <c r="NOT112" s="372"/>
      <c r="NOU112" s="372"/>
      <c r="NOV112" s="372"/>
      <c r="NOW112" s="372"/>
      <c r="NOX112" s="372"/>
      <c r="NOY112" s="372"/>
      <c r="NOZ112" s="372"/>
      <c r="NPA112" s="372"/>
      <c r="NPB112" s="372"/>
      <c r="NPC112" s="372"/>
      <c r="NPD112" s="372"/>
      <c r="NPE112" s="372"/>
      <c r="NPF112" s="372"/>
      <c r="NPG112" s="372"/>
      <c r="NPH112" s="372"/>
      <c r="NPI112" s="372"/>
      <c r="NPJ112" s="372"/>
      <c r="NPK112" s="372"/>
      <c r="NPL112" s="372"/>
      <c r="NPM112" s="372"/>
      <c r="NPN112" s="372"/>
      <c r="NPO112" s="372"/>
      <c r="NPP112" s="372"/>
      <c r="NPQ112" s="372"/>
      <c r="NPR112" s="372"/>
      <c r="NPS112" s="372"/>
      <c r="NPT112" s="372"/>
      <c r="NPU112" s="372"/>
      <c r="NPV112" s="372"/>
      <c r="NPW112" s="372"/>
      <c r="NPX112" s="372"/>
      <c r="NPY112" s="372"/>
      <c r="NPZ112" s="372"/>
      <c r="NQA112" s="372"/>
      <c r="NQB112" s="372"/>
      <c r="NQC112" s="372"/>
      <c r="NQD112" s="372"/>
      <c r="NQE112" s="372"/>
      <c r="NQF112" s="372"/>
      <c r="NQG112" s="372"/>
      <c r="NQH112" s="372"/>
      <c r="NQI112" s="372"/>
      <c r="NQJ112" s="372"/>
      <c r="NQK112" s="372"/>
      <c r="NQL112" s="372"/>
      <c r="NQM112" s="372"/>
      <c r="NQN112" s="372"/>
      <c r="NQO112" s="372"/>
      <c r="NQP112" s="372"/>
      <c r="NQQ112" s="372"/>
      <c r="NQR112" s="372"/>
      <c r="NQS112" s="372"/>
      <c r="NQT112" s="372"/>
      <c r="NQU112" s="372"/>
      <c r="NQV112" s="372"/>
      <c r="NQW112" s="372"/>
      <c r="NQX112" s="372"/>
      <c r="NQY112" s="372"/>
      <c r="NQZ112" s="372"/>
      <c r="NRA112" s="372"/>
      <c r="NRB112" s="372"/>
      <c r="NRC112" s="372"/>
      <c r="NRD112" s="372"/>
      <c r="NRE112" s="372"/>
      <c r="NRF112" s="372"/>
      <c r="NRG112" s="372"/>
      <c r="NRH112" s="372"/>
      <c r="NRI112" s="372"/>
      <c r="NRJ112" s="372"/>
      <c r="NRK112" s="372"/>
      <c r="NRL112" s="372"/>
      <c r="NRM112" s="372"/>
      <c r="NRN112" s="372"/>
      <c r="NRO112" s="372"/>
      <c r="NRP112" s="372"/>
      <c r="NRQ112" s="372"/>
      <c r="NRR112" s="372"/>
      <c r="NRS112" s="372"/>
      <c r="NRT112" s="372"/>
      <c r="NRU112" s="372"/>
      <c r="NRV112" s="372"/>
      <c r="NRW112" s="372"/>
      <c r="NRX112" s="372"/>
      <c r="NRY112" s="372"/>
      <c r="NRZ112" s="372"/>
      <c r="NSA112" s="372"/>
      <c r="NSB112" s="372"/>
      <c r="NSC112" s="372"/>
      <c r="NSD112" s="372"/>
      <c r="NSE112" s="372"/>
      <c r="NSF112" s="372"/>
      <c r="NSG112" s="372"/>
      <c r="NSH112" s="372"/>
      <c r="NSI112" s="372"/>
      <c r="NSJ112" s="372"/>
      <c r="NSK112" s="372"/>
      <c r="NSL112" s="372"/>
      <c r="NSM112" s="372"/>
      <c r="NSN112" s="372"/>
      <c r="NSO112" s="372"/>
      <c r="NSP112" s="372"/>
      <c r="NSQ112" s="372"/>
      <c r="NSR112" s="372"/>
      <c r="NSS112" s="372"/>
      <c r="NST112" s="372"/>
      <c r="NSU112" s="372"/>
      <c r="NSV112" s="372"/>
      <c r="NSW112" s="372"/>
      <c r="NSX112" s="372"/>
      <c r="NSY112" s="372"/>
      <c r="NSZ112" s="372"/>
      <c r="NTA112" s="372"/>
      <c r="NTB112" s="372"/>
      <c r="NTC112" s="372"/>
      <c r="NTD112" s="372"/>
      <c r="NTE112" s="372"/>
      <c r="NTF112" s="372"/>
      <c r="NTG112" s="372"/>
      <c r="NTH112" s="372"/>
      <c r="NTI112" s="372"/>
      <c r="NTJ112" s="372"/>
      <c r="NTK112" s="372"/>
      <c r="NTL112" s="372"/>
      <c r="NTM112" s="372"/>
      <c r="NTN112" s="372"/>
      <c r="NTO112" s="372"/>
      <c r="NTP112" s="372"/>
      <c r="NTQ112" s="372"/>
      <c r="NTR112" s="372"/>
      <c r="NTS112" s="372"/>
      <c r="NTT112" s="372"/>
      <c r="NTU112" s="372"/>
      <c r="NTV112" s="372"/>
      <c r="NTW112" s="372"/>
      <c r="NTX112" s="372"/>
      <c r="NTY112" s="372"/>
      <c r="NTZ112" s="372"/>
      <c r="NUA112" s="372"/>
      <c r="NUB112" s="372"/>
      <c r="NUC112" s="372"/>
      <c r="NUD112" s="372"/>
      <c r="NUE112" s="372"/>
      <c r="NUF112" s="372"/>
      <c r="NUG112" s="372"/>
      <c r="NUH112" s="372"/>
      <c r="NUI112" s="372"/>
      <c r="NUJ112" s="372"/>
      <c r="NUK112" s="372"/>
      <c r="NUL112" s="372"/>
      <c r="NUM112" s="372"/>
      <c r="NUN112" s="372"/>
      <c r="NUO112" s="372"/>
      <c r="NUP112" s="372"/>
      <c r="NUQ112" s="372"/>
      <c r="NUR112" s="372"/>
      <c r="NUS112" s="372"/>
      <c r="NUT112" s="372"/>
      <c r="NUU112" s="372"/>
      <c r="NUV112" s="372"/>
      <c r="NUW112" s="372"/>
      <c r="NUX112" s="372"/>
      <c r="NUY112" s="372"/>
      <c r="NUZ112" s="372"/>
      <c r="NVA112" s="372"/>
      <c r="NVB112" s="372"/>
      <c r="NVC112" s="372"/>
      <c r="NVD112" s="372"/>
      <c r="NVE112" s="372"/>
      <c r="NVF112" s="372"/>
      <c r="NVG112" s="372"/>
      <c r="NVH112" s="372"/>
      <c r="NVI112" s="372"/>
      <c r="NVJ112" s="372"/>
      <c r="NVK112" s="372"/>
      <c r="NVL112" s="372"/>
      <c r="NVM112" s="372"/>
      <c r="NVN112" s="372"/>
      <c r="NVO112" s="372"/>
      <c r="NVP112" s="372"/>
      <c r="NVQ112" s="372"/>
      <c r="NVR112" s="372"/>
      <c r="NVS112" s="372"/>
      <c r="NVT112" s="372"/>
      <c r="NVU112" s="372"/>
      <c r="NVV112" s="372"/>
      <c r="NVW112" s="372"/>
      <c r="NVX112" s="372"/>
      <c r="NVY112" s="372"/>
      <c r="NVZ112" s="372"/>
      <c r="NWA112" s="372"/>
      <c r="NWB112" s="372"/>
      <c r="NWC112" s="372"/>
      <c r="NWD112" s="372"/>
      <c r="NWE112" s="372"/>
      <c r="NWF112" s="372"/>
      <c r="NWG112" s="372"/>
      <c r="NWH112" s="372"/>
      <c r="NWI112" s="372"/>
      <c r="NWJ112" s="372"/>
      <c r="NWK112" s="372"/>
      <c r="NWL112" s="372"/>
      <c r="NWM112" s="372"/>
      <c r="NWN112" s="372"/>
      <c r="NWO112" s="372"/>
      <c r="NWP112" s="372"/>
      <c r="NWQ112" s="372"/>
      <c r="NWR112" s="372"/>
      <c r="NWS112" s="372"/>
      <c r="NWT112" s="372"/>
      <c r="NWU112" s="372"/>
      <c r="NWV112" s="372"/>
      <c r="NWW112" s="372"/>
      <c r="NWX112" s="372"/>
      <c r="NWY112" s="372"/>
      <c r="NWZ112" s="372"/>
      <c r="NXA112" s="372"/>
      <c r="NXB112" s="372"/>
      <c r="NXC112" s="372"/>
      <c r="NXD112" s="372"/>
      <c r="NXE112" s="372"/>
      <c r="NXF112" s="372"/>
      <c r="NXG112" s="372"/>
      <c r="NXH112" s="372"/>
      <c r="NXI112" s="372"/>
      <c r="NXJ112" s="372"/>
      <c r="NXK112" s="372"/>
      <c r="NXL112" s="372"/>
      <c r="NXM112" s="372"/>
      <c r="NXN112" s="372"/>
      <c r="NXO112" s="372"/>
      <c r="NXP112" s="372"/>
      <c r="NXQ112" s="372"/>
      <c r="NXR112" s="372"/>
      <c r="NXS112" s="372"/>
      <c r="NXT112" s="372"/>
      <c r="NXU112" s="372"/>
      <c r="NXV112" s="372"/>
      <c r="NXW112" s="372"/>
      <c r="NXX112" s="372"/>
      <c r="NXY112" s="372"/>
      <c r="NXZ112" s="372"/>
      <c r="NYA112" s="372"/>
      <c r="NYB112" s="372"/>
      <c r="NYC112" s="372"/>
      <c r="NYD112" s="372"/>
      <c r="NYE112" s="372"/>
      <c r="NYF112" s="372"/>
      <c r="NYG112" s="372"/>
      <c r="NYH112" s="372"/>
      <c r="NYI112" s="372"/>
      <c r="NYJ112" s="372"/>
      <c r="NYK112" s="372"/>
      <c r="NYL112" s="372"/>
      <c r="NYM112" s="372"/>
      <c r="NYN112" s="372"/>
      <c r="NYO112" s="372"/>
      <c r="NYP112" s="372"/>
      <c r="NYQ112" s="372"/>
      <c r="NYR112" s="372"/>
      <c r="NYS112" s="372"/>
      <c r="NYT112" s="372"/>
      <c r="NYU112" s="372"/>
      <c r="NYV112" s="372"/>
      <c r="NYW112" s="372"/>
      <c r="NYX112" s="372"/>
      <c r="NYY112" s="372"/>
      <c r="NYZ112" s="372"/>
      <c r="NZA112" s="372"/>
      <c r="NZB112" s="372"/>
      <c r="NZC112" s="372"/>
      <c r="NZD112" s="372"/>
      <c r="NZE112" s="372"/>
      <c r="NZF112" s="372"/>
      <c r="NZG112" s="372"/>
      <c r="NZH112" s="372"/>
      <c r="NZI112" s="372"/>
      <c r="NZJ112" s="372"/>
      <c r="NZK112" s="372"/>
      <c r="NZL112" s="372"/>
      <c r="NZM112" s="372"/>
      <c r="NZN112" s="372"/>
      <c r="NZO112" s="372"/>
      <c r="NZP112" s="372"/>
      <c r="NZQ112" s="372"/>
      <c r="NZR112" s="372"/>
      <c r="NZS112" s="372"/>
      <c r="NZT112" s="372"/>
      <c r="NZU112" s="372"/>
      <c r="NZV112" s="372"/>
      <c r="NZW112" s="372"/>
      <c r="NZX112" s="372"/>
      <c r="NZY112" s="372"/>
      <c r="NZZ112" s="372"/>
      <c r="OAA112" s="372"/>
      <c r="OAB112" s="372"/>
      <c r="OAC112" s="372"/>
      <c r="OAD112" s="372"/>
      <c r="OAE112" s="372"/>
      <c r="OAF112" s="372"/>
      <c r="OAG112" s="372"/>
      <c r="OAH112" s="372"/>
      <c r="OAI112" s="372"/>
      <c r="OAJ112" s="372"/>
      <c r="OAK112" s="372"/>
      <c r="OAL112" s="372"/>
      <c r="OAM112" s="372"/>
      <c r="OAN112" s="372"/>
      <c r="OAO112" s="372"/>
      <c r="OAP112" s="372"/>
      <c r="OAQ112" s="372"/>
      <c r="OAR112" s="372"/>
      <c r="OAS112" s="372"/>
      <c r="OAT112" s="372"/>
      <c r="OAU112" s="372"/>
      <c r="OAV112" s="372"/>
      <c r="OAW112" s="372"/>
      <c r="OAX112" s="372"/>
      <c r="OAY112" s="372"/>
      <c r="OAZ112" s="372"/>
      <c r="OBA112" s="372"/>
      <c r="OBB112" s="372"/>
      <c r="OBC112" s="372"/>
      <c r="OBD112" s="372"/>
      <c r="OBE112" s="372"/>
      <c r="OBF112" s="372"/>
      <c r="OBG112" s="372"/>
      <c r="OBH112" s="372"/>
      <c r="OBI112" s="372"/>
      <c r="OBJ112" s="372"/>
      <c r="OBK112" s="372"/>
      <c r="OBL112" s="372"/>
      <c r="OBM112" s="372"/>
      <c r="OBN112" s="372"/>
      <c r="OBO112" s="372"/>
      <c r="OBP112" s="372"/>
      <c r="OBQ112" s="372"/>
      <c r="OBR112" s="372"/>
      <c r="OBS112" s="372"/>
      <c r="OBT112" s="372"/>
      <c r="OBU112" s="372"/>
      <c r="OBV112" s="372"/>
      <c r="OBW112" s="372"/>
      <c r="OBX112" s="372"/>
      <c r="OBY112" s="372"/>
      <c r="OBZ112" s="372"/>
      <c r="OCA112" s="372"/>
      <c r="OCB112" s="372"/>
      <c r="OCC112" s="372"/>
      <c r="OCD112" s="372"/>
      <c r="OCE112" s="372"/>
      <c r="OCF112" s="372"/>
      <c r="OCG112" s="372"/>
      <c r="OCH112" s="372"/>
      <c r="OCI112" s="372"/>
      <c r="OCJ112" s="372"/>
      <c r="OCK112" s="372"/>
      <c r="OCL112" s="372"/>
      <c r="OCM112" s="372"/>
      <c r="OCN112" s="372"/>
      <c r="OCO112" s="372"/>
      <c r="OCP112" s="372"/>
      <c r="OCQ112" s="372"/>
      <c r="OCR112" s="372"/>
      <c r="OCS112" s="372"/>
      <c r="OCT112" s="372"/>
      <c r="OCU112" s="372"/>
      <c r="OCV112" s="372"/>
      <c r="OCW112" s="372"/>
      <c r="OCX112" s="372"/>
      <c r="OCY112" s="372"/>
      <c r="OCZ112" s="372"/>
      <c r="ODA112" s="372"/>
      <c r="ODB112" s="372"/>
      <c r="ODC112" s="372"/>
      <c r="ODD112" s="372"/>
      <c r="ODE112" s="372"/>
      <c r="ODF112" s="372"/>
      <c r="ODG112" s="372"/>
      <c r="ODH112" s="372"/>
      <c r="ODI112" s="372"/>
      <c r="ODJ112" s="372"/>
      <c r="ODK112" s="372"/>
      <c r="ODL112" s="372"/>
      <c r="ODM112" s="372"/>
      <c r="ODN112" s="372"/>
      <c r="ODO112" s="372"/>
      <c r="ODP112" s="372"/>
      <c r="ODQ112" s="372"/>
      <c r="ODR112" s="372"/>
      <c r="ODS112" s="372"/>
      <c r="ODT112" s="372"/>
      <c r="ODU112" s="372"/>
      <c r="ODV112" s="372"/>
      <c r="ODW112" s="372"/>
      <c r="ODX112" s="372"/>
      <c r="ODY112" s="372"/>
      <c r="ODZ112" s="372"/>
      <c r="OEA112" s="372"/>
      <c r="OEB112" s="372"/>
      <c r="OEC112" s="372"/>
      <c r="OED112" s="372"/>
      <c r="OEE112" s="372"/>
      <c r="OEF112" s="372"/>
      <c r="OEG112" s="372"/>
      <c r="OEH112" s="372"/>
      <c r="OEI112" s="372"/>
      <c r="OEJ112" s="372"/>
      <c r="OEK112" s="372"/>
      <c r="OEL112" s="372"/>
      <c r="OEM112" s="372"/>
      <c r="OEN112" s="372"/>
      <c r="OEO112" s="372"/>
      <c r="OEP112" s="372"/>
      <c r="OEQ112" s="372"/>
      <c r="OER112" s="372"/>
      <c r="OES112" s="372"/>
      <c r="OET112" s="372"/>
      <c r="OEU112" s="372"/>
      <c r="OEV112" s="372"/>
      <c r="OEW112" s="372"/>
      <c r="OEX112" s="372"/>
      <c r="OEY112" s="372"/>
      <c r="OEZ112" s="372"/>
      <c r="OFA112" s="372"/>
      <c r="OFB112" s="372"/>
      <c r="OFC112" s="372"/>
      <c r="OFD112" s="372"/>
      <c r="OFE112" s="372"/>
      <c r="OFF112" s="372"/>
      <c r="OFG112" s="372"/>
      <c r="OFH112" s="372"/>
      <c r="OFI112" s="372"/>
      <c r="OFJ112" s="372"/>
      <c r="OFK112" s="372"/>
      <c r="OFL112" s="372"/>
      <c r="OFM112" s="372"/>
      <c r="OFN112" s="372"/>
      <c r="OFO112" s="372"/>
      <c r="OFP112" s="372"/>
      <c r="OFQ112" s="372"/>
      <c r="OFR112" s="372"/>
      <c r="OFS112" s="372"/>
      <c r="OFT112" s="372"/>
      <c r="OFU112" s="372"/>
      <c r="OFV112" s="372"/>
      <c r="OFW112" s="372"/>
      <c r="OFX112" s="372"/>
      <c r="OFY112" s="372"/>
      <c r="OFZ112" s="372"/>
      <c r="OGA112" s="372"/>
      <c r="OGB112" s="372"/>
      <c r="OGC112" s="372"/>
      <c r="OGD112" s="372"/>
      <c r="OGE112" s="372"/>
      <c r="OGF112" s="372"/>
      <c r="OGG112" s="372"/>
      <c r="OGH112" s="372"/>
      <c r="OGI112" s="372"/>
      <c r="OGJ112" s="372"/>
      <c r="OGK112" s="372"/>
      <c r="OGL112" s="372"/>
      <c r="OGM112" s="372"/>
      <c r="OGN112" s="372"/>
      <c r="OGO112" s="372"/>
      <c r="OGP112" s="372"/>
      <c r="OGQ112" s="372"/>
      <c r="OGR112" s="372"/>
      <c r="OGS112" s="372"/>
      <c r="OGT112" s="372"/>
      <c r="OGU112" s="372"/>
      <c r="OGV112" s="372"/>
      <c r="OGW112" s="372"/>
      <c r="OGX112" s="372"/>
      <c r="OGY112" s="372"/>
      <c r="OGZ112" s="372"/>
      <c r="OHA112" s="372"/>
      <c r="OHB112" s="372"/>
      <c r="OHC112" s="372"/>
      <c r="OHD112" s="372"/>
      <c r="OHE112" s="372"/>
      <c r="OHF112" s="372"/>
      <c r="OHG112" s="372"/>
      <c r="OHH112" s="372"/>
      <c r="OHI112" s="372"/>
      <c r="OHJ112" s="372"/>
      <c r="OHK112" s="372"/>
      <c r="OHL112" s="372"/>
      <c r="OHM112" s="372"/>
      <c r="OHN112" s="372"/>
      <c r="OHO112" s="372"/>
      <c r="OHP112" s="372"/>
      <c r="OHQ112" s="372"/>
      <c r="OHR112" s="372"/>
      <c r="OHS112" s="372"/>
      <c r="OHT112" s="372"/>
      <c r="OHU112" s="372"/>
      <c r="OHV112" s="372"/>
      <c r="OHW112" s="372"/>
      <c r="OHX112" s="372"/>
      <c r="OHY112" s="372"/>
      <c r="OHZ112" s="372"/>
      <c r="OIA112" s="372"/>
      <c r="OIB112" s="372"/>
      <c r="OIC112" s="372"/>
      <c r="OID112" s="372"/>
      <c r="OIE112" s="372"/>
      <c r="OIF112" s="372"/>
      <c r="OIG112" s="372"/>
      <c r="OIH112" s="372"/>
      <c r="OII112" s="372"/>
      <c r="OIJ112" s="372"/>
      <c r="OIK112" s="372"/>
      <c r="OIL112" s="372"/>
      <c r="OIM112" s="372"/>
      <c r="OIN112" s="372"/>
      <c r="OIO112" s="372"/>
      <c r="OIP112" s="372"/>
      <c r="OIQ112" s="372"/>
      <c r="OIR112" s="372"/>
      <c r="OIS112" s="372"/>
      <c r="OIT112" s="372"/>
      <c r="OIU112" s="372"/>
      <c r="OIV112" s="372"/>
      <c r="OIW112" s="372"/>
      <c r="OIX112" s="372"/>
      <c r="OIY112" s="372"/>
      <c r="OIZ112" s="372"/>
      <c r="OJA112" s="372"/>
      <c r="OJB112" s="372"/>
      <c r="OJC112" s="372"/>
      <c r="OJD112" s="372"/>
      <c r="OJE112" s="372"/>
      <c r="OJF112" s="372"/>
      <c r="OJG112" s="372"/>
      <c r="OJH112" s="372"/>
      <c r="OJI112" s="372"/>
      <c r="OJJ112" s="372"/>
      <c r="OJK112" s="372"/>
      <c r="OJL112" s="372"/>
      <c r="OJM112" s="372"/>
      <c r="OJN112" s="372"/>
      <c r="OJO112" s="372"/>
      <c r="OJP112" s="372"/>
      <c r="OJQ112" s="372"/>
      <c r="OJR112" s="372"/>
      <c r="OJS112" s="372"/>
      <c r="OJT112" s="372"/>
      <c r="OJU112" s="372"/>
      <c r="OJV112" s="372"/>
      <c r="OJW112" s="372"/>
      <c r="OJX112" s="372"/>
      <c r="OJY112" s="372"/>
      <c r="OJZ112" s="372"/>
      <c r="OKA112" s="372"/>
      <c r="OKB112" s="372"/>
      <c r="OKC112" s="372"/>
      <c r="OKD112" s="372"/>
      <c r="OKE112" s="372"/>
      <c r="OKF112" s="372"/>
      <c r="OKG112" s="372"/>
      <c r="OKH112" s="372"/>
      <c r="OKI112" s="372"/>
      <c r="OKJ112" s="372"/>
      <c r="OKK112" s="372"/>
      <c r="OKL112" s="372"/>
      <c r="OKM112" s="372"/>
      <c r="OKN112" s="372"/>
      <c r="OKO112" s="372"/>
      <c r="OKP112" s="372"/>
      <c r="OKQ112" s="372"/>
      <c r="OKR112" s="372"/>
      <c r="OKS112" s="372"/>
      <c r="OKT112" s="372"/>
      <c r="OKU112" s="372"/>
      <c r="OKV112" s="372"/>
      <c r="OKW112" s="372"/>
      <c r="OKX112" s="372"/>
      <c r="OKY112" s="372"/>
      <c r="OKZ112" s="372"/>
      <c r="OLA112" s="372"/>
      <c r="OLB112" s="372"/>
      <c r="OLC112" s="372"/>
      <c r="OLD112" s="372"/>
      <c r="OLE112" s="372"/>
      <c r="OLF112" s="372"/>
      <c r="OLG112" s="372"/>
      <c r="OLH112" s="372"/>
      <c r="OLI112" s="372"/>
      <c r="OLJ112" s="372"/>
      <c r="OLK112" s="372"/>
      <c r="OLL112" s="372"/>
      <c r="OLM112" s="372"/>
      <c r="OLN112" s="372"/>
      <c r="OLO112" s="372"/>
      <c r="OLP112" s="372"/>
      <c r="OLQ112" s="372"/>
      <c r="OLR112" s="372"/>
      <c r="OLS112" s="372"/>
      <c r="OLT112" s="372"/>
      <c r="OLU112" s="372"/>
      <c r="OLV112" s="372"/>
      <c r="OLW112" s="372"/>
      <c r="OLX112" s="372"/>
      <c r="OLY112" s="372"/>
      <c r="OLZ112" s="372"/>
      <c r="OMA112" s="372"/>
      <c r="OMB112" s="372"/>
      <c r="OMC112" s="372"/>
      <c r="OMD112" s="372"/>
      <c r="OME112" s="372"/>
      <c r="OMF112" s="372"/>
      <c r="OMG112" s="372"/>
      <c r="OMH112" s="372"/>
      <c r="OMI112" s="372"/>
      <c r="OMJ112" s="372"/>
      <c r="OMK112" s="372"/>
      <c r="OML112" s="372"/>
      <c r="OMM112" s="372"/>
      <c r="OMN112" s="372"/>
      <c r="OMO112" s="372"/>
      <c r="OMP112" s="372"/>
      <c r="OMQ112" s="372"/>
      <c r="OMR112" s="372"/>
      <c r="OMS112" s="372"/>
      <c r="OMT112" s="372"/>
      <c r="OMU112" s="372"/>
      <c r="OMV112" s="372"/>
      <c r="OMW112" s="372"/>
      <c r="OMX112" s="372"/>
      <c r="OMY112" s="372"/>
      <c r="OMZ112" s="372"/>
      <c r="ONA112" s="372"/>
      <c r="ONB112" s="372"/>
      <c r="ONC112" s="372"/>
      <c r="OND112" s="372"/>
      <c r="ONE112" s="372"/>
      <c r="ONF112" s="372"/>
      <c r="ONG112" s="372"/>
      <c r="ONH112" s="372"/>
      <c r="ONI112" s="372"/>
      <c r="ONJ112" s="372"/>
      <c r="ONK112" s="372"/>
      <c r="ONL112" s="372"/>
      <c r="ONM112" s="372"/>
      <c r="ONN112" s="372"/>
      <c r="ONO112" s="372"/>
      <c r="ONP112" s="372"/>
      <c r="ONQ112" s="372"/>
      <c r="ONR112" s="372"/>
      <c r="ONS112" s="372"/>
      <c r="ONT112" s="372"/>
      <c r="ONU112" s="372"/>
      <c r="ONV112" s="372"/>
      <c r="ONW112" s="372"/>
      <c r="ONX112" s="372"/>
      <c r="ONY112" s="372"/>
      <c r="ONZ112" s="372"/>
      <c r="OOA112" s="372"/>
      <c r="OOB112" s="372"/>
      <c r="OOC112" s="372"/>
      <c r="OOD112" s="372"/>
      <c r="OOE112" s="372"/>
      <c r="OOF112" s="372"/>
      <c r="OOG112" s="372"/>
      <c r="OOH112" s="372"/>
      <c r="OOI112" s="372"/>
      <c r="OOJ112" s="372"/>
      <c r="OOK112" s="372"/>
      <c r="OOL112" s="372"/>
      <c r="OOM112" s="372"/>
      <c r="OON112" s="372"/>
      <c r="OOO112" s="372"/>
      <c r="OOP112" s="372"/>
      <c r="OOQ112" s="372"/>
      <c r="OOR112" s="372"/>
      <c r="OOS112" s="372"/>
      <c r="OOT112" s="372"/>
      <c r="OOU112" s="372"/>
      <c r="OOV112" s="372"/>
      <c r="OOW112" s="372"/>
      <c r="OOX112" s="372"/>
      <c r="OOY112" s="372"/>
      <c r="OOZ112" s="372"/>
      <c r="OPA112" s="372"/>
      <c r="OPB112" s="372"/>
      <c r="OPC112" s="372"/>
      <c r="OPD112" s="372"/>
      <c r="OPE112" s="372"/>
      <c r="OPF112" s="372"/>
      <c r="OPG112" s="372"/>
      <c r="OPH112" s="372"/>
      <c r="OPI112" s="372"/>
      <c r="OPJ112" s="372"/>
      <c r="OPK112" s="372"/>
      <c r="OPL112" s="372"/>
      <c r="OPM112" s="372"/>
      <c r="OPN112" s="372"/>
      <c r="OPO112" s="372"/>
      <c r="OPP112" s="372"/>
      <c r="OPQ112" s="372"/>
      <c r="OPR112" s="372"/>
      <c r="OPS112" s="372"/>
      <c r="OPT112" s="372"/>
      <c r="OPU112" s="372"/>
      <c r="OPV112" s="372"/>
      <c r="OPW112" s="372"/>
      <c r="OPX112" s="372"/>
      <c r="OPY112" s="372"/>
      <c r="OPZ112" s="372"/>
      <c r="OQA112" s="372"/>
      <c r="OQB112" s="372"/>
      <c r="OQC112" s="372"/>
      <c r="OQD112" s="372"/>
      <c r="OQE112" s="372"/>
      <c r="OQF112" s="372"/>
      <c r="OQG112" s="372"/>
      <c r="OQH112" s="372"/>
      <c r="OQI112" s="372"/>
      <c r="OQJ112" s="372"/>
      <c r="OQK112" s="372"/>
      <c r="OQL112" s="372"/>
      <c r="OQM112" s="372"/>
      <c r="OQN112" s="372"/>
      <c r="OQO112" s="372"/>
      <c r="OQP112" s="372"/>
      <c r="OQQ112" s="372"/>
      <c r="OQR112" s="372"/>
      <c r="OQS112" s="372"/>
      <c r="OQT112" s="372"/>
      <c r="OQU112" s="372"/>
      <c r="OQV112" s="372"/>
      <c r="OQW112" s="372"/>
      <c r="OQX112" s="372"/>
      <c r="OQY112" s="372"/>
      <c r="OQZ112" s="372"/>
      <c r="ORA112" s="372"/>
      <c r="ORB112" s="372"/>
      <c r="ORC112" s="372"/>
      <c r="ORD112" s="372"/>
      <c r="ORE112" s="372"/>
      <c r="ORF112" s="372"/>
      <c r="ORG112" s="372"/>
      <c r="ORH112" s="372"/>
      <c r="ORI112" s="372"/>
      <c r="ORJ112" s="372"/>
      <c r="ORK112" s="372"/>
      <c r="ORL112" s="372"/>
      <c r="ORM112" s="372"/>
      <c r="ORN112" s="372"/>
      <c r="ORO112" s="372"/>
      <c r="ORP112" s="372"/>
      <c r="ORQ112" s="372"/>
      <c r="ORR112" s="372"/>
      <c r="ORS112" s="372"/>
      <c r="ORT112" s="372"/>
      <c r="ORU112" s="372"/>
      <c r="ORV112" s="372"/>
      <c r="ORW112" s="372"/>
      <c r="ORX112" s="372"/>
      <c r="ORY112" s="372"/>
      <c r="ORZ112" s="372"/>
      <c r="OSA112" s="372"/>
      <c r="OSB112" s="372"/>
      <c r="OSC112" s="372"/>
      <c r="OSD112" s="372"/>
      <c r="OSE112" s="372"/>
      <c r="OSF112" s="372"/>
      <c r="OSG112" s="372"/>
      <c r="OSH112" s="372"/>
      <c r="OSI112" s="372"/>
      <c r="OSJ112" s="372"/>
      <c r="OSK112" s="372"/>
      <c r="OSL112" s="372"/>
      <c r="OSM112" s="372"/>
      <c r="OSN112" s="372"/>
      <c r="OSO112" s="372"/>
      <c r="OSP112" s="372"/>
      <c r="OSQ112" s="372"/>
      <c r="OSR112" s="372"/>
      <c r="OSS112" s="372"/>
      <c r="OST112" s="372"/>
      <c r="OSU112" s="372"/>
      <c r="OSV112" s="372"/>
      <c r="OSW112" s="372"/>
      <c r="OSX112" s="372"/>
      <c r="OSY112" s="372"/>
      <c r="OSZ112" s="372"/>
      <c r="OTA112" s="372"/>
      <c r="OTB112" s="372"/>
      <c r="OTC112" s="372"/>
      <c r="OTD112" s="372"/>
      <c r="OTE112" s="372"/>
      <c r="OTF112" s="372"/>
      <c r="OTG112" s="372"/>
      <c r="OTH112" s="372"/>
      <c r="OTI112" s="372"/>
      <c r="OTJ112" s="372"/>
      <c r="OTK112" s="372"/>
      <c r="OTL112" s="372"/>
      <c r="OTM112" s="372"/>
      <c r="OTN112" s="372"/>
      <c r="OTO112" s="372"/>
      <c r="OTP112" s="372"/>
      <c r="OTQ112" s="372"/>
      <c r="OTR112" s="372"/>
      <c r="OTS112" s="372"/>
      <c r="OTT112" s="372"/>
      <c r="OTU112" s="372"/>
      <c r="OTV112" s="372"/>
      <c r="OTW112" s="372"/>
      <c r="OTX112" s="372"/>
      <c r="OTY112" s="372"/>
      <c r="OTZ112" s="372"/>
      <c r="OUA112" s="372"/>
      <c r="OUB112" s="372"/>
      <c r="OUC112" s="372"/>
      <c r="OUD112" s="372"/>
      <c r="OUE112" s="372"/>
      <c r="OUF112" s="372"/>
      <c r="OUG112" s="372"/>
      <c r="OUH112" s="372"/>
      <c r="OUI112" s="372"/>
      <c r="OUJ112" s="372"/>
      <c r="OUK112" s="372"/>
      <c r="OUL112" s="372"/>
      <c r="OUM112" s="372"/>
      <c r="OUN112" s="372"/>
      <c r="OUO112" s="372"/>
      <c r="OUP112" s="372"/>
      <c r="OUQ112" s="372"/>
      <c r="OUR112" s="372"/>
      <c r="OUS112" s="372"/>
      <c r="OUT112" s="372"/>
      <c r="OUU112" s="372"/>
      <c r="OUV112" s="372"/>
      <c r="OUW112" s="372"/>
      <c r="OUX112" s="372"/>
      <c r="OUY112" s="372"/>
      <c r="OUZ112" s="372"/>
      <c r="OVA112" s="372"/>
      <c r="OVB112" s="372"/>
      <c r="OVC112" s="372"/>
      <c r="OVD112" s="372"/>
      <c r="OVE112" s="372"/>
      <c r="OVF112" s="372"/>
      <c r="OVG112" s="372"/>
      <c r="OVH112" s="372"/>
      <c r="OVI112" s="372"/>
      <c r="OVJ112" s="372"/>
      <c r="OVK112" s="372"/>
      <c r="OVL112" s="372"/>
      <c r="OVM112" s="372"/>
      <c r="OVN112" s="372"/>
      <c r="OVO112" s="372"/>
      <c r="OVP112" s="372"/>
      <c r="OVQ112" s="372"/>
      <c r="OVR112" s="372"/>
      <c r="OVS112" s="372"/>
      <c r="OVT112" s="372"/>
      <c r="OVU112" s="372"/>
      <c r="OVV112" s="372"/>
      <c r="OVW112" s="372"/>
      <c r="OVX112" s="372"/>
      <c r="OVY112" s="372"/>
      <c r="OVZ112" s="372"/>
      <c r="OWA112" s="372"/>
      <c r="OWB112" s="372"/>
      <c r="OWC112" s="372"/>
      <c r="OWD112" s="372"/>
      <c r="OWE112" s="372"/>
      <c r="OWF112" s="372"/>
      <c r="OWG112" s="372"/>
      <c r="OWH112" s="372"/>
      <c r="OWI112" s="372"/>
      <c r="OWJ112" s="372"/>
      <c r="OWK112" s="372"/>
      <c r="OWL112" s="372"/>
      <c r="OWM112" s="372"/>
      <c r="OWN112" s="372"/>
      <c r="OWO112" s="372"/>
      <c r="OWP112" s="372"/>
      <c r="OWQ112" s="372"/>
      <c r="OWR112" s="372"/>
      <c r="OWS112" s="372"/>
      <c r="OWT112" s="372"/>
      <c r="OWU112" s="372"/>
      <c r="OWV112" s="372"/>
      <c r="OWW112" s="372"/>
      <c r="OWX112" s="372"/>
      <c r="OWY112" s="372"/>
      <c r="OWZ112" s="372"/>
      <c r="OXA112" s="372"/>
      <c r="OXB112" s="372"/>
      <c r="OXC112" s="372"/>
      <c r="OXD112" s="372"/>
      <c r="OXE112" s="372"/>
      <c r="OXF112" s="372"/>
      <c r="OXG112" s="372"/>
      <c r="OXH112" s="372"/>
      <c r="OXI112" s="372"/>
      <c r="OXJ112" s="372"/>
      <c r="OXK112" s="372"/>
      <c r="OXL112" s="372"/>
      <c r="OXM112" s="372"/>
      <c r="OXN112" s="372"/>
      <c r="OXO112" s="372"/>
      <c r="OXP112" s="372"/>
      <c r="OXQ112" s="372"/>
      <c r="OXR112" s="372"/>
      <c r="OXS112" s="372"/>
      <c r="OXT112" s="372"/>
      <c r="OXU112" s="372"/>
      <c r="OXV112" s="372"/>
      <c r="OXW112" s="372"/>
      <c r="OXX112" s="372"/>
      <c r="OXY112" s="372"/>
      <c r="OXZ112" s="372"/>
      <c r="OYA112" s="372"/>
      <c r="OYB112" s="372"/>
      <c r="OYC112" s="372"/>
      <c r="OYD112" s="372"/>
      <c r="OYE112" s="372"/>
      <c r="OYF112" s="372"/>
      <c r="OYG112" s="372"/>
      <c r="OYH112" s="372"/>
      <c r="OYI112" s="372"/>
      <c r="OYJ112" s="372"/>
      <c r="OYK112" s="372"/>
      <c r="OYL112" s="372"/>
      <c r="OYM112" s="372"/>
      <c r="OYN112" s="372"/>
      <c r="OYO112" s="372"/>
      <c r="OYP112" s="372"/>
      <c r="OYQ112" s="372"/>
      <c r="OYR112" s="372"/>
      <c r="OYS112" s="372"/>
      <c r="OYT112" s="372"/>
      <c r="OYU112" s="372"/>
      <c r="OYV112" s="372"/>
      <c r="OYW112" s="372"/>
      <c r="OYX112" s="372"/>
      <c r="OYY112" s="372"/>
      <c r="OYZ112" s="372"/>
      <c r="OZA112" s="372"/>
      <c r="OZB112" s="372"/>
      <c r="OZC112" s="372"/>
      <c r="OZD112" s="372"/>
      <c r="OZE112" s="372"/>
      <c r="OZF112" s="372"/>
      <c r="OZG112" s="372"/>
      <c r="OZH112" s="372"/>
      <c r="OZI112" s="372"/>
      <c r="OZJ112" s="372"/>
      <c r="OZK112" s="372"/>
      <c r="OZL112" s="372"/>
      <c r="OZM112" s="372"/>
      <c r="OZN112" s="372"/>
      <c r="OZO112" s="372"/>
      <c r="OZP112" s="372"/>
      <c r="OZQ112" s="372"/>
      <c r="OZR112" s="372"/>
      <c r="OZS112" s="372"/>
      <c r="OZT112" s="372"/>
      <c r="OZU112" s="372"/>
      <c r="OZV112" s="372"/>
      <c r="OZW112" s="372"/>
      <c r="OZX112" s="372"/>
      <c r="OZY112" s="372"/>
      <c r="OZZ112" s="372"/>
      <c r="PAA112" s="372"/>
      <c r="PAB112" s="372"/>
      <c r="PAC112" s="372"/>
      <c r="PAD112" s="372"/>
      <c r="PAE112" s="372"/>
      <c r="PAF112" s="372"/>
      <c r="PAG112" s="372"/>
      <c r="PAH112" s="372"/>
      <c r="PAI112" s="372"/>
      <c r="PAJ112" s="372"/>
      <c r="PAK112" s="372"/>
      <c r="PAL112" s="372"/>
      <c r="PAM112" s="372"/>
      <c r="PAN112" s="372"/>
      <c r="PAO112" s="372"/>
      <c r="PAP112" s="372"/>
      <c r="PAQ112" s="372"/>
      <c r="PAR112" s="372"/>
      <c r="PAS112" s="372"/>
      <c r="PAT112" s="372"/>
      <c r="PAU112" s="372"/>
      <c r="PAV112" s="372"/>
      <c r="PAW112" s="372"/>
      <c r="PAX112" s="372"/>
      <c r="PAY112" s="372"/>
      <c r="PAZ112" s="372"/>
      <c r="PBA112" s="372"/>
      <c r="PBB112" s="372"/>
      <c r="PBC112" s="372"/>
      <c r="PBD112" s="372"/>
      <c r="PBE112" s="372"/>
      <c r="PBF112" s="372"/>
      <c r="PBG112" s="372"/>
      <c r="PBH112" s="372"/>
      <c r="PBI112" s="372"/>
      <c r="PBJ112" s="372"/>
      <c r="PBK112" s="372"/>
      <c r="PBL112" s="372"/>
      <c r="PBM112" s="372"/>
      <c r="PBN112" s="372"/>
      <c r="PBO112" s="372"/>
      <c r="PBP112" s="372"/>
      <c r="PBQ112" s="372"/>
      <c r="PBR112" s="372"/>
      <c r="PBS112" s="372"/>
      <c r="PBT112" s="372"/>
      <c r="PBU112" s="372"/>
      <c r="PBV112" s="372"/>
      <c r="PBW112" s="372"/>
      <c r="PBX112" s="372"/>
      <c r="PBY112" s="372"/>
      <c r="PBZ112" s="372"/>
      <c r="PCA112" s="372"/>
      <c r="PCB112" s="372"/>
      <c r="PCC112" s="372"/>
      <c r="PCD112" s="372"/>
      <c r="PCE112" s="372"/>
      <c r="PCF112" s="372"/>
      <c r="PCG112" s="372"/>
      <c r="PCH112" s="372"/>
      <c r="PCI112" s="372"/>
      <c r="PCJ112" s="372"/>
      <c r="PCK112" s="372"/>
      <c r="PCL112" s="372"/>
      <c r="PCM112" s="372"/>
      <c r="PCN112" s="372"/>
      <c r="PCO112" s="372"/>
      <c r="PCP112" s="372"/>
      <c r="PCQ112" s="372"/>
      <c r="PCR112" s="372"/>
      <c r="PCS112" s="372"/>
      <c r="PCT112" s="372"/>
      <c r="PCU112" s="372"/>
      <c r="PCV112" s="372"/>
      <c r="PCW112" s="372"/>
      <c r="PCX112" s="372"/>
      <c r="PCY112" s="372"/>
      <c r="PCZ112" s="372"/>
      <c r="PDA112" s="372"/>
      <c r="PDB112" s="372"/>
      <c r="PDC112" s="372"/>
      <c r="PDD112" s="372"/>
      <c r="PDE112" s="372"/>
      <c r="PDF112" s="372"/>
      <c r="PDG112" s="372"/>
      <c r="PDH112" s="372"/>
      <c r="PDI112" s="372"/>
      <c r="PDJ112" s="372"/>
      <c r="PDK112" s="372"/>
      <c r="PDL112" s="372"/>
      <c r="PDM112" s="372"/>
      <c r="PDN112" s="372"/>
      <c r="PDO112" s="372"/>
      <c r="PDP112" s="372"/>
      <c r="PDQ112" s="372"/>
      <c r="PDR112" s="372"/>
      <c r="PDS112" s="372"/>
      <c r="PDT112" s="372"/>
      <c r="PDU112" s="372"/>
      <c r="PDV112" s="372"/>
      <c r="PDW112" s="372"/>
      <c r="PDX112" s="372"/>
      <c r="PDY112" s="372"/>
      <c r="PDZ112" s="372"/>
      <c r="PEA112" s="372"/>
      <c r="PEB112" s="372"/>
      <c r="PEC112" s="372"/>
      <c r="PED112" s="372"/>
      <c r="PEE112" s="372"/>
      <c r="PEF112" s="372"/>
      <c r="PEG112" s="372"/>
      <c r="PEH112" s="372"/>
      <c r="PEI112" s="372"/>
      <c r="PEJ112" s="372"/>
      <c r="PEK112" s="372"/>
      <c r="PEL112" s="372"/>
      <c r="PEM112" s="372"/>
      <c r="PEN112" s="372"/>
      <c r="PEO112" s="372"/>
      <c r="PEP112" s="372"/>
      <c r="PEQ112" s="372"/>
      <c r="PER112" s="372"/>
      <c r="PES112" s="372"/>
      <c r="PET112" s="372"/>
      <c r="PEU112" s="372"/>
      <c r="PEV112" s="372"/>
      <c r="PEW112" s="372"/>
      <c r="PEX112" s="372"/>
      <c r="PEY112" s="372"/>
      <c r="PEZ112" s="372"/>
      <c r="PFA112" s="372"/>
      <c r="PFB112" s="372"/>
      <c r="PFC112" s="372"/>
      <c r="PFD112" s="372"/>
      <c r="PFE112" s="372"/>
      <c r="PFF112" s="372"/>
      <c r="PFG112" s="372"/>
      <c r="PFH112" s="372"/>
      <c r="PFI112" s="372"/>
      <c r="PFJ112" s="372"/>
      <c r="PFK112" s="372"/>
      <c r="PFL112" s="372"/>
      <c r="PFM112" s="372"/>
      <c r="PFN112" s="372"/>
      <c r="PFO112" s="372"/>
      <c r="PFP112" s="372"/>
      <c r="PFQ112" s="372"/>
      <c r="PFR112" s="372"/>
      <c r="PFS112" s="372"/>
      <c r="PFT112" s="372"/>
      <c r="PFU112" s="372"/>
      <c r="PFV112" s="372"/>
      <c r="PFW112" s="372"/>
      <c r="PFX112" s="372"/>
      <c r="PFY112" s="372"/>
      <c r="PFZ112" s="372"/>
      <c r="PGA112" s="372"/>
      <c r="PGB112" s="372"/>
      <c r="PGC112" s="372"/>
      <c r="PGD112" s="372"/>
      <c r="PGE112" s="372"/>
      <c r="PGF112" s="372"/>
      <c r="PGG112" s="372"/>
      <c r="PGH112" s="372"/>
      <c r="PGI112" s="372"/>
      <c r="PGJ112" s="372"/>
      <c r="PGK112" s="372"/>
      <c r="PGL112" s="372"/>
      <c r="PGM112" s="372"/>
      <c r="PGN112" s="372"/>
      <c r="PGO112" s="372"/>
      <c r="PGP112" s="372"/>
      <c r="PGQ112" s="372"/>
      <c r="PGR112" s="372"/>
      <c r="PGS112" s="372"/>
      <c r="PGT112" s="372"/>
      <c r="PGU112" s="372"/>
      <c r="PGV112" s="372"/>
      <c r="PGW112" s="372"/>
      <c r="PGX112" s="372"/>
      <c r="PGY112" s="372"/>
      <c r="PGZ112" s="372"/>
      <c r="PHA112" s="372"/>
      <c r="PHB112" s="372"/>
      <c r="PHC112" s="372"/>
      <c r="PHD112" s="372"/>
      <c r="PHE112" s="372"/>
      <c r="PHF112" s="372"/>
      <c r="PHG112" s="372"/>
      <c r="PHH112" s="372"/>
      <c r="PHI112" s="372"/>
      <c r="PHJ112" s="372"/>
      <c r="PHK112" s="372"/>
      <c r="PHL112" s="372"/>
      <c r="PHM112" s="372"/>
      <c r="PHN112" s="372"/>
      <c r="PHO112" s="372"/>
      <c r="PHP112" s="372"/>
      <c r="PHQ112" s="372"/>
      <c r="PHR112" s="372"/>
      <c r="PHS112" s="372"/>
      <c r="PHT112" s="372"/>
      <c r="PHU112" s="372"/>
      <c r="PHV112" s="372"/>
      <c r="PHW112" s="372"/>
      <c r="PHX112" s="372"/>
      <c r="PHY112" s="372"/>
      <c r="PHZ112" s="372"/>
      <c r="PIA112" s="372"/>
      <c r="PIB112" s="372"/>
      <c r="PIC112" s="372"/>
      <c r="PID112" s="372"/>
      <c r="PIE112" s="372"/>
      <c r="PIF112" s="372"/>
      <c r="PIG112" s="372"/>
      <c r="PIH112" s="372"/>
      <c r="PII112" s="372"/>
      <c r="PIJ112" s="372"/>
      <c r="PIK112" s="372"/>
      <c r="PIL112" s="372"/>
      <c r="PIM112" s="372"/>
      <c r="PIN112" s="372"/>
      <c r="PIO112" s="372"/>
      <c r="PIP112" s="372"/>
      <c r="PIQ112" s="372"/>
      <c r="PIR112" s="372"/>
      <c r="PIS112" s="372"/>
      <c r="PIT112" s="372"/>
      <c r="PIU112" s="372"/>
      <c r="PIV112" s="372"/>
      <c r="PIW112" s="372"/>
      <c r="PIX112" s="372"/>
      <c r="PIY112" s="372"/>
      <c r="PIZ112" s="372"/>
      <c r="PJA112" s="372"/>
      <c r="PJB112" s="372"/>
      <c r="PJC112" s="372"/>
      <c r="PJD112" s="372"/>
      <c r="PJE112" s="372"/>
      <c r="PJF112" s="372"/>
      <c r="PJG112" s="372"/>
      <c r="PJH112" s="372"/>
      <c r="PJI112" s="372"/>
      <c r="PJJ112" s="372"/>
      <c r="PJK112" s="372"/>
      <c r="PJL112" s="372"/>
      <c r="PJM112" s="372"/>
      <c r="PJN112" s="372"/>
      <c r="PJO112" s="372"/>
      <c r="PJP112" s="372"/>
      <c r="PJQ112" s="372"/>
      <c r="PJR112" s="372"/>
      <c r="PJS112" s="372"/>
      <c r="PJT112" s="372"/>
      <c r="PJU112" s="372"/>
      <c r="PJV112" s="372"/>
      <c r="PJW112" s="372"/>
      <c r="PJX112" s="372"/>
      <c r="PJY112" s="372"/>
      <c r="PJZ112" s="372"/>
      <c r="PKA112" s="372"/>
      <c r="PKB112" s="372"/>
      <c r="PKC112" s="372"/>
      <c r="PKD112" s="372"/>
      <c r="PKE112" s="372"/>
      <c r="PKF112" s="372"/>
      <c r="PKG112" s="372"/>
      <c r="PKH112" s="372"/>
      <c r="PKI112" s="372"/>
      <c r="PKJ112" s="372"/>
      <c r="PKK112" s="372"/>
      <c r="PKL112" s="372"/>
      <c r="PKM112" s="372"/>
      <c r="PKN112" s="372"/>
      <c r="PKO112" s="372"/>
      <c r="PKP112" s="372"/>
      <c r="PKQ112" s="372"/>
      <c r="PKR112" s="372"/>
      <c r="PKS112" s="372"/>
      <c r="PKT112" s="372"/>
      <c r="PKU112" s="372"/>
      <c r="PKV112" s="372"/>
      <c r="PKW112" s="372"/>
      <c r="PKX112" s="372"/>
      <c r="PKY112" s="372"/>
      <c r="PKZ112" s="372"/>
      <c r="PLA112" s="372"/>
      <c r="PLB112" s="372"/>
      <c r="PLC112" s="372"/>
      <c r="PLD112" s="372"/>
      <c r="PLE112" s="372"/>
      <c r="PLF112" s="372"/>
      <c r="PLG112" s="372"/>
      <c r="PLH112" s="372"/>
      <c r="PLI112" s="372"/>
      <c r="PLJ112" s="372"/>
      <c r="PLK112" s="372"/>
      <c r="PLL112" s="372"/>
      <c r="PLM112" s="372"/>
      <c r="PLN112" s="372"/>
      <c r="PLO112" s="372"/>
      <c r="PLP112" s="372"/>
      <c r="PLQ112" s="372"/>
      <c r="PLR112" s="372"/>
      <c r="PLS112" s="372"/>
      <c r="PLT112" s="372"/>
      <c r="PLU112" s="372"/>
      <c r="PLV112" s="372"/>
      <c r="PLW112" s="372"/>
      <c r="PLX112" s="372"/>
      <c r="PLY112" s="372"/>
      <c r="PLZ112" s="372"/>
      <c r="PMA112" s="372"/>
      <c r="PMB112" s="372"/>
      <c r="PMC112" s="372"/>
      <c r="PMD112" s="372"/>
      <c r="PME112" s="372"/>
      <c r="PMF112" s="372"/>
      <c r="PMG112" s="372"/>
      <c r="PMH112" s="372"/>
      <c r="PMI112" s="372"/>
      <c r="PMJ112" s="372"/>
      <c r="PMK112" s="372"/>
      <c r="PML112" s="372"/>
      <c r="PMM112" s="372"/>
      <c r="PMN112" s="372"/>
      <c r="PMO112" s="372"/>
      <c r="PMP112" s="372"/>
      <c r="PMQ112" s="372"/>
      <c r="PMR112" s="372"/>
      <c r="PMS112" s="372"/>
      <c r="PMT112" s="372"/>
      <c r="PMU112" s="372"/>
      <c r="PMV112" s="372"/>
      <c r="PMW112" s="372"/>
      <c r="PMX112" s="372"/>
      <c r="PMY112" s="372"/>
      <c r="PMZ112" s="372"/>
      <c r="PNA112" s="372"/>
      <c r="PNB112" s="372"/>
      <c r="PNC112" s="372"/>
      <c r="PND112" s="372"/>
      <c r="PNE112" s="372"/>
      <c r="PNF112" s="372"/>
      <c r="PNG112" s="372"/>
      <c r="PNH112" s="372"/>
      <c r="PNI112" s="372"/>
      <c r="PNJ112" s="372"/>
      <c r="PNK112" s="372"/>
      <c r="PNL112" s="372"/>
      <c r="PNM112" s="372"/>
      <c r="PNN112" s="372"/>
      <c r="PNO112" s="372"/>
      <c r="PNP112" s="372"/>
      <c r="PNQ112" s="372"/>
      <c r="PNR112" s="372"/>
      <c r="PNS112" s="372"/>
      <c r="PNT112" s="372"/>
      <c r="PNU112" s="372"/>
      <c r="PNV112" s="372"/>
      <c r="PNW112" s="372"/>
      <c r="PNX112" s="372"/>
      <c r="PNY112" s="372"/>
      <c r="PNZ112" s="372"/>
      <c r="POA112" s="372"/>
      <c r="POB112" s="372"/>
      <c r="POC112" s="372"/>
      <c r="POD112" s="372"/>
      <c r="POE112" s="372"/>
      <c r="POF112" s="372"/>
      <c r="POG112" s="372"/>
      <c r="POH112" s="372"/>
      <c r="POI112" s="372"/>
      <c r="POJ112" s="372"/>
      <c r="POK112" s="372"/>
      <c r="POL112" s="372"/>
      <c r="POM112" s="372"/>
      <c r="PON112" s="372"/>
      <c r="POO112" s="372"/>
      <c r="POP112" s="372"/>
      <c r="POQ112" s="372"/>
      <c r="POR112" s="372"/>
      <c r="POS112" s="372"/>
      <c r="POT112" s="372"/>
      <c r="POU112" s="372"/>
      <c r="POV112" s="372"/>
      <c r="POW112" s="372"/>
      <c r="POX112" s="372"/>
      <c r="POY112" s="372"/>
      <c r="POZ112" s="372"/>
      <c r="PPA112" s="372"/>
      <c r="PPB112" s="372"/>
      <c r="PPC112" s="372"/>
      <c r="PPD112" s="372"/>
      <c r="PPE112" s="372"/>
      <c r="PPF112" s="372"/>
      <c r="PPG112" s="372"/>
      <c r="PPH112" s="372"/>
      <c r="PPI112" s="372"/>
      <c r="PPJ112" s="372"/>
      <c r="PPK112" s="372"/>
      <c r="PPL112" s="372"/>
      <c r="PPM112" s="372"/>
      <c r="PPN112" s="372"/>
      <c r="PPO112" s="372"/>
      <c r="PPP112" s="372"/>
      <c r="PPQ112" s="372"/>
      <c r="PPR112" s="372"/>
      <c r="PPS112" s="372"/>
      <c r="PPT112" s="372"/>
      <c r="PPU112" s="372"/>
      <c r="PPV112" s="372"/>
      <c r="PPW112" s="372"/>
      <c r="PPX112" s="372"/>
      <c r="PPY112" s="372"/>
      <c r="PPZ112" s="372"/>
      <c r="PQA112" s="372"/>
      <c r="PQB112" s="372"/>
      <c r="PQC112" s="372"/>
      <c r="PQD112" s="372"/>
      <c r="PQE112" s="372"/>
      <c r="PQF112" s="372"/>
      <c r="PQG112" s="372"/>
      <c r="PQH112" s="372"/>
      <c r="PQI112" s="372"/>
      <c r="PQJ112" s="372"/>
      <c r="PQK112" s="372"/>
      <c r="PQL112" s="372"/>
      <c r="PQM112" s="372"/>
      <c r="PQN112" s="372"/>
      <c r="PQO112" s="372"/>
      <c r="PQP112" s="372"/>
      <c r="PQQ112" s="372"/>
      <c r="PQR112" s="372"/>
      <c r="PQS112" s="372"/>
      <c r="PQT112" s="372"/>
      <c r="PQU112" s="372"/>
      <c r="PQV112" s="372"/>
      <c r="PQW112" s="372"/>
      <c r="PQX112" s="372"/>
      <c r="PQY112" s="372"/>
      <c r="PQZ112" s="372"/>
      <c r="PRA112" s="372"/>
      <c r="PRB112" s="372"/>
      <c r="PRC112" s="372"/>
      <c r="PRD112" s="372"/>
      <c r="PRE112" s="372"/>
      <c r="PRF112" s="372"/>
      <c r="PRG112" s="372"/>
      <c r="PRH112" s="372"/>
      <c r="PRI112" s="372"/>
      <c r="PRJ112" s="372"/>
      <c r="PRK112" s="372"/>
      <c r="PRL112" s="372"/>
      <c r="PRM112" s="372"/>
      <c r="PRN112" s="372"/>
      <c r="PRO112" s="372"/>
      <c r="PRP112" s="372"/>
      <c r="PRQ112" s="372"/>
      <c r="PRR112" s="372"/>
      <c r="PRS112" s="372"/>
      <c r="PRT112" s="372"/>
      <c r="PRU112" s="372"/>
      <c r="PRV112" s="372"/>
      <c r="PRW112" s="372"/>
      <c r="PRX112" s="372"/>
      <c r="PRY112" s="372"/>
      <c r="PRZ112" s="372"/>
      <c r="PSA112" s="372"/>
      <c r="PSB112" s="372"/>
      <c r="PSC112" s="372"/>
      <c r="PSD112" s="372"/>
      <c r="PSE112" s="372"/>
      <c r="PSF112" s="372"/>
      <c r="PSG112" s="372"/>
      <c r="PSH112" s="372"/>
      <c r="PSI112" s="372"/>
      <c r="PSJ112" s="372"/>
      <c r="PSK112" s="372"/>
      <c r="PSL112" s="372"/>
      <c r="PSM112" s="372"/>
      <c r="PSN112" s="372"/>
      <c r="PSO112" s="372"/>
      <c r="PSP112" s="372"/>
      <c r="PSQ112" s="372"/>
      <c r="PSR112" s="372"/>
      <c r="PSS112" s="372"/>
      <c r="PST112" s="372"/>
      <c r="PSU112" s="372"/>
      <c r="PSV112" s="372"/>
      <c r="PSW112" s="372"/>
      <c r="PSX112" s="372"/>
      <c r="PSY112" s="372"/>
      <c r="PSZ112" s="372"/>
      <c r="PTA112" s="372"/>
      <c r="PTB112" s="372"/>
      <c r="PTC112" s="372"/>
      <c r="PTD112" s="372"/>
      <c r="PTE112" s="372"/>
      <c r="PTF112" s="372"/>
      <c r="PTG112" s="372"/>
      <c r="PTH112" s="372"/>
      <c r="PTI112" s="372"/>
      <c r="PTJ112" s="372"/>
      <c r="PTK112" s="372"/>
      <c r="PTL112" s="372"/>
      <c r="PTM112" s="372"/>
      <c r="PTN112" s="372"/>
      <c r="PTO112" s="372"/>
      <c r="PTP112" s="372"/>
      <c r="PTQ112" s="372"/>
      <c r="PTR112" s="372"/>
      <c r="PTS112" s="372"/>
      <c r="PTT112" s="372"/>
      <c r="PTU112" s="372"/>
      <c r="PTV112" s="372"/>
      <c r="PTW112" s="372"/>
      <c r="PTX112" s="372"/>
      <c r="PTY112" s="372"/>
      <c r="PTZ112" s="372"/>
      <c r="PUA112" s="372"/>
      <c r="PUB112" s="372"/>
      <c r="PUC112" s="372"/>
      <c r="PUD112" s="372"/>
      <c r="PUE112" s="372"/>
      <c r="PUF112" s="372"/>
      <c r="PUG112" s="372"/>
      <c r="PUH112" s="372"/>
      <c r="PUI112" s="372"/>
      <c r="PUJ112" s="372"/>
      <c r="PUK112" s="372"/>
      <c r="PUL112" s="372"/>
      <c r="PUM112" s="372"/>
      <c r="PUN112" s="372"/>
      <c r="PUO112" s="372"/>
      <c r="PUP112" s="372"/>
      <c r="PUQ112" s="372"/>
      <c r="PUR112" s="372"/>
      <c r="PUS112" s="372"/>
      <c r="PUT112" s="372"/>
      <c r="PUU112" s="372"/>
      <c r="PUV112" s="372"/>
      <c r="PUW112" s="372"/>
      <c r="PUX112" s="372"/>
      <c r="PUY112" s="372"/>
      <c r="PUZ112" s="372"/>
      <c r="PVA112" s="372"/>
      <c r="PVB112" s="372"/>
      <c r="PVC112" s="372"/>
      <c r="PVD112" s="372"/>
      <c r="PVE112" s="372"/>
      <c r="PVF112" s="372"/>
      <c r="PVG112" s="372"/>
      <c r="PVH112" s="372"/>
      <c r="PVI112" s="372"/>
      <c r="PVJ112" s="372"/>
      <c r="PVK112" s="372"/>
      <c r="PVL112" s="372"/>
      <c r="PVM112" s="372"/>
      <c r="PVN112" s="372"/>
      <c r="PVO112" s="372"/>
      <c r="PVP112" s="372"/>
      <c r="PVQ112" s="372"/>
      <c r="PVR112" s="372"/>
      <c r="PVS112" s="372"/>
      <c r="PVT112" s="372"/>
      <c r="PVU112" s="372"/>
      <c r="PVV112" s="372"/>
      <c r="PVW112" s="372"/>
      <c r="PVX112" s="372"/>
      <c r="PVY112" s="372"/>
      <c r="PVZ112" s="372"/>
      <c r="PWA112" s="372"/>
      <c r="PWB112" s="372"/>
      <c r="PWC112" s="372"/>
      <c r="PWD112" s="372"/>
      <c r="PWE112" s="372"/>
      <c r="PWF112" s="372"/>
      <c r="PWG112" s="372"/>
      <c r="PWH112" s="372"/>
      <c r="PWI112" s="372"/>
      <c r="PWJ112" s="372"/>
      <c r="PWK112" s="372"/>
      <c r="PWL112" s="372"/>
      <c r="PWM112" s="372"/>
      <c r="PWN112" s="372"/>
      <c r="PWO112" s="372"/>
      <c r="PWP112" s="372"/>
      <c r="PWQ112" s="372"/>
      <c r="PWR112" s="372"/>
      <c r="PWS112" s="372"/>
      <c r="PWT112" s="372"/>
      <c r="PWU112" s="372"/>
      <c r="PWV112" s="372"/>
      <c r="PWW112" s="372"/>
      <c r="PWX112" s="372"/>
      <c r="PWY112" s="372"/>
      <c r="PWZ112" s="372"/>
      <c r="PXA112" s="372"/>
      <c r="PXB112" s="372"/>
      <c r="PXC112" s="372"/>
      <c r="PXD112" s="372"/>
      <c r="PXE112" s="372"/>
      <c r="PXF112" s="372"/>
      <c r="PXG112" s="372"/>
      <c r="PXH112" s="372"/>
      <c r="PXI112" s="372"/>
      <c r="PXJ112" s="372"/>
      <c r="PXK112" s="372"/>
      <c r="PXL112" s="372"/>
      <c r="PXM112" s="372"/>
      <c r="PXN112" s="372"/>
      <c r="PXO112" s="372"/>
      <c r="PXP112" s="372"/>
      <c r="PXQ112" s="372"/>
      <c r="PXR112" s="372"/>
      <c r="PXS112" s="372"/>
      <c r="PXT112" s="372"/>
      <c r="PXU112" s="372"/>
      <c r="PXV112" s="372"/>
      <c r="PXW112" s="372"/>
      <c r="PXX112" s="372"/>
      <c r="PXY112" s="372"/>
      <c r="PXZ112" s="372"/>
      <c r="PYA112" s="372"/>
      <c r="PYB112" s="372"/>
      <c r="PYC112" s="372"/>
      <c r="PYD112" s="372"/>
      <c r="PYE112" s="372"/>
      <c r="PYF112" s="372"/>
      <c r="PYG112" s="372"/>
      <c r="PYH112" s="372"/>
      <c r="PYI112" s="372"/>
      <c r="PYJ112" s="372"/>
      <c r="PYK112" s="372"/>
      <c r="PYL112" s="372"/>
      <c r="PYM112" s="372"/>
      <c r="PYN112" s="372"/>
      <c r="PYO112" s="372"/>
      <c r="PYP112" s="372"/>
      <c r="PYQ112" s="372"/>
      <c r="PYR112" s="372"/>
      <c r="PYS112" s="372"/>
      <c r="PYT112" s="372"/>
      <c r="PYU112" s="372"/>
      <c r="PYV112" s="372"/>
      <c r="PYW112" s="372"/>
      <c r="PYX112" s="372"/>
      <c r="PYY112" s="372"/>
      <c r="PYZ112" s="372"/>
      <c r="PZA112" s="372"/>
      <c r="PZB112" s="372"/>
      <c r="PZC112" s="372"/>
      <c r="PZD112" s="372"/>
      <c r="PZE112" s="372"/>
      <c r="PZF112" s="372"/>
      <c r="PZG112" s="372"/>
      <c r="PZH112" s="372"/>
      <c r="PZI112" s="372"/>
      <c r="PZJ112" s="372"/>
      <c r="PZK112" s="372"/>
      <c r="PZL112" s="372"/>
      <c r="PZM112" s="372"/>
      <c r="PZN112" s="372"/>
      <c r="PZO112" s="372"/>
      <c r="PZP112" s="372"/>
      <c r="PZQ112" s="372"/>
      <c r="PZR112" s="372"/>
      <c r="PZS112" s="372"/>
      <c r="PZT112" s="372"/>
      <c r="PZU112" s="372"/>
      <c r="PZV112" s="372"/>
      <c r="PZW112" s="372"/>
      <c r="PZX112" s="372"/>
      <c r="PZY112" s="372"/>
      <c r="PZZ112" s="372"/>
      <c r="QAA112" s="372"/>
      <c r="QAB112" s="372"/>
      <c r="QAC112" s="372"/>
      <c r="QAD112" s="372"/>
      <c r="QAE112" s="372"/>
      <c r="QAF112" s="372"/>
      <c r="QAG112" s="372"/>
      <c r="QAH112" s="372"/>
      <c r="QAI112" s="372"/>
      <c r="QAJ112" s="372"/>
      <c r="QAK112" s="372"/>
      <c r="QAL112" s="372"/>
      <c r="QAM112" s="372"/>
      <c r="QAN112" s="372"/>
      <c r="QAO112" s="372"/>
      <c r="QAP112" s="372"/>
      <c r="QAQ112" s="372"/>
      <c r="QAR112" s="372"/>
      <c r="QAS112" s="372"/>
      <c r="QAT112" s="372"/>
      <c r="QAU112" s="372"/>
      <c r="QAV112" s="372"/>
      <c r="QAW112" s="372"/>
      <c r="QAX112" s="372"/>
      <c r="QAY112" s="372"/>
      <c r="QAZ112" s="372"/>
      <c r="QBA112" s="372"/>
      <c r="QBB112" s="372"/>
      <c r="QBC112" s="372"/>
      <c r="QBD112" s="372"/>
      <c r="QBE112" s="372"/>
      <c r="QBF112" s="372"/>
      <c r="QBG112" s="372"/>
      <c r="QBH112" s="372"/>
      <c r="QBI112" s="372"/>
      <c r="QBJ112" s="372"/>
      <c r="QBK112" s="372"/>
      <c r="QBL112" s="372"/>
      <c r="QBM112" s="372"/>
      <c r="QBN112" s="372"/>
      <c r="QBO112" s="372"/>
      <c r="QBP112" s="372"/>
      <c r="QBQ112" s="372"/>
      <c r="QBR112" s="372"/>
      <c r="QBS112" s="372"/>
      <c r="QBT112" s="372"/>
      <c r="QBU112" s="372"/>
      <c r="QBV112" s="372"/>
      <c r="QBW112" s="372"/>
      <c r="QBX112" s="372"/>
      <c r="QBY112" s="372"/>
      <c r="QBZ112" s="372"/>
      <c r="QCA112" s="372"/>
      <c r="QCB112" s="372"/>
      <c r="QCC112" s="372"/>
      <c r="QCD112" s="372"/>
      <c r="QCE112" s="372"/>
      <c r="QCF112" s="372"/>
      <c r="QCG112" s="372"/>
      <c r="QCH112" s="372"/>
      <c r="QCI112" s="372"/>
      <c r="QCJ112" s="372"/>
      <c r="QCK112" s="372"/>
      <c r="QCL112" s="372"/>
      <c r="QCM112" s="372"/>
      <c r="QCN112" s="372"/>
      <c r="QCO112" s="372"/>
      <c r="QCP112" s="372"/>
      <c r="QCQ112" s="372"/>
      <c r="QCR112" s="372"/>
      <c r="QCS112" s="372"/>
      <c r="QCT112" s="372"/>
      <c r="QCU112" s="372"/>
      <c r="QCV112" s="372"/>
      <c r="QCW112" s="372"/>
      <c r="QCX112" s="372"/>
      <c r="QCY112" s="372"/>
      <c r="QCZ112" s="372"/>
      <c r="QDA112" s="372"/>
      <c r="QDB112" s="372"/>
      <c r="QDC112" s="372"/>
      <c r="QDD112" s="372"/>
      <c r="QDE112" s="372"/>
      <c r="QDF112" s="372"/>
      <c r="QDG112" s="372"/>
      <c r="QDH112" s="372"/>
      <c r="QDI112" s="372"/>
      <c r="QDJ112" s="372"/>
      <c r="QDK112" s="372"/>
      <c r="QDL112" s="372"/>
      <c r="QDM112" s="372"/>
      <c r="QDN112" s="372"/>
      <c r="QDO112" s="372"/>
      <c r="QDP112" s="372"/>
      <c r="QDQ112" s="372"/>
      <c r="QDR112" s="372"/>
      <c r="QDS112" s="372"/>
      <c r="QDT112" s="372"/>
      <c r="QDU112" s="372"/>
      <c r="QDV112" s="372"/>
      <c r="QDW112" s="372"/>
      <c r="QDX112" s="372"/>
      <c r="QDY112" s="372"/>
      <c r="QDZ112" s="372"/>
      <c r="QEA112" s="372"/>
      <c r="QEB112" s="372"/>
      <c r="QEC112" s="372"/>
      <c r="QED112" s="372"/>
      <c r="QEE112" s="372"/>
      <c r="QEF112" s="372"/>
      <c r="QEG112" s="372"/>
      <c r="QEH112" s="372"/>
      <c r="QEI112" s="372"/>
      <c r="QEJ112" s="372"/>
      <c r="QEK112" s="372"/>
      <c r="QEL112" s="372"/>
      <c r="QEM112" s="372"/>
      <c r="QEN112" s="372"/>
      <c r="QEO112" s="372"/>
      <c r="QEP112" s="372"/>
      <c r="QEQ112" s="372"/>
      <c r="QER112" s="372"/>
      <c r="QES112" s="372"/>
      <c r="QET112" s="372"/>
      <c r="QEU112" s="372"/>
      <c r="QEV112" s="372"/>
      <c r="QEW112" s="372"/>
      <c r="QEX112" s="372"/>
      <c r="QEY112" s="372"/>
      <c r="QEZ112" s="372"/>
      <c r="QFA112" s="372"/>
      <c r="QFB112" s="372"/>
      <c r="QFC112" s="372"/>
      <c r="QFD112" s="372"/>
      <c r="QFE112" s="372"/>
      <c r="QFF112" s="372"/>
      <c r="QFG112" s="372"/>
      <c r="QFH112" s="372"/>
      <c r="QFI112" s="372"/>
      <c r="QFJ112" s="372"/>
      <c r="QFK112" s="372"/>
      <c r="QFL112" s="372"/>
      <c r="QFM112" s="372"/>
      <c r="QFN112" s="372"/>
      <c r="QFO112" s="372"/>
      <c r="QFP112" s="372"/>
      <c r="QFQ112" s="372"/>
      <c r="QFR112" s="372"/>
      <c r="QFS112" s="372"/>
      <c r="QFT112" s="372"/>
      <c r="QFU112" s="372"/>
      <c r="QFV112" s="372"/>
      <c r="QFW112" s="372"/>
      <c r="QFX112" s="372"/>
      <c r="QFY112" s="372"/>
      <c r="QFZ112" s="372"/>
      <c r="QGA112" s="372"/>
      <c r="QGB112" s="372"/>
      <c r="QGC112" s="372"/>
      <c r="QGD112" s="372"/>
      <c r="QGE112" s="372"/>
      <c r="QGF112" s="372"/>
      <c r="QGG112" s="372"/>
      <c r="QGH112" s="372"/>
      <c r="QGI112" s="372"/>
      <c r="QGJ112" s="372"/>
      <c r="QGK112" s="372"/>
      <c r="QGL112" s="372"/>
      <c r="QGM112" s="372"/>
      <c r="QGN112" s="372"/>
      <c r="QGO112" s="372"/>
      <c r="QGP112" s="372"/>
      <c r="QGQ112" s="372"/>
      <c r="QGR112" s="372"/>
      <c r="QGS112" s="372"/>
      <c r="QGT112" s="372"/>
      <c r="QGU112" s="372"/>
      <c r="QGV112" s="372"/>
      <c r="QGW112" s="372"/>
      <c r="QGX112" s="372"/>
      <c r="QGY112" s="372"/>
      <c r="QGZ112" s="372"/>
      <c r="QHA112" s="372"/>
      <c r="QHB112" s="372"/>
      <c r="QHC112" s="372"/>
      <c r="QHD112" s="372"/>
      <c r="QHE112" s="372"/>
      <c r="QHF112" s="372"/>
      <c r="QHG112" s="372"/>
      <c r="QHH112" s="372"/>
      <c r="QHI112" s="372"/>
      <c r="QHJ112" s="372"/>
      <c r="QHK112" s="372"/>
      <c r="QHL112" s="372"/>
      <c r="QHM112" s="372"/>
      <c r="QHN112" s="372"/>
      <c r="QHO112" s="372"/>
      <c r="QHP112" s="372"/>
      <c r="QHQ112" s="372"/>
      <c r="QHR112" s="372"/>
      <c r="QHS112" s="372"/>
      <c r="QHT112" s="372"/>
      <c r="QHU112" s="372"/>
      <c r="QHV112" s="372"/>
      <c r="QHW112" s="372"/>
      <c r="QHX112" s="372"/>
      <c r="QHY112" s="372"/>
      <c r="QHZ112" s="372"/>
      <c r="QIA112" s="372"/>
      <c r="QIB112" s="372"/>
      <c r="QIC112" s="372"/>
      <c r="QID112" s="372"/>
      <c r="QIE112" s="372"/>
      <c r="QIF112" s="372"/>
      <c r="QIG112" s="372"/>
      <c r="QIH112" s="372"/>
      <c r="QII112" s="372"/>
      <c r="QIJ112" s="372"/>
      <c r="QIK112" s="372"/>
      <c r="QIL112" s="372"/>
      <c r="QIM112" s="372"/>
      <c r="QIN112" s="372"/>
      <c r="QIO112" s="372"/>
      <c r="QIP112" s="372"/>
      <c r="QIQ112" s="372"/>
      <c r="QIR112" s="372"/>
      <c r="QIS112" s="372"/>
      <c r="QIT112" s="372"/>
      <c r="QIU112" s="372"/>
      <c r="QIV112" s="372"/>
      <c r="QIW112" s="372"/>
      <c r="QIX112" s="372"/>
      <c r="QIY112" s="372"/>
      <c r="QIZ112" s="372"/>
      <c r="QJA112" s="372"/>
      <c r="QJB112" s="372"/>
      <c r="QJC112" s="372"/>
      <c r="QJD112" s="372"/>
      <c r="QJE112" s="372"/>
      <c r="QJF112" s="372"/>
      <c r="QJG112" s="372"/>
      <c r="QJH112" s="372"/>
      <c r="QJI112" s="372"/>
      <c r="QJJ112" s="372"/>
      <c r="QJK112" s="372"/>
      <c r="QJL112" s="372"/>
      <c r="QJM112" s="372"/>
      <c r="QJN112" s="372"/>
      <c r="QJO112" s="372"/>
      <c r="QJP112" s="372"/>
      <c r="QJQ112" s="372"/>
      <c r="QJR112" s="372"/>
      <c r="QJS112" s="372"/>
      <c r="QJT112" s="372"/>
      <c r="QJU112" s="372"/>
      <c r="QJV112" s="372"/>
      <c r="QJW112" s="372"/>
      <c r="QJX112" s="372"/>
      <c r="QJY112" s="372"/>
      <c r="QJZ112" s="372"/>
      <c r="QKA112" s="372"/>
      <c r="QKB112" s="372"/>
      <c r="QKC112" s="372"/>
      <c r="QKD112" s="372"/>
      <c r="QKE112" s="372"/>
      <c r="QKF112" s="372"/>
      <c r="QKG112" s="372"/>
      <c r="QKH112" s="372"/>
      <c r="QKI112" s="372"/>
      <c r="QKJ112" s="372"/>
      <c r="QKK112" s="372"/>
      <c r="QKL112" s="372"/>
      <c r="QKM112" s="372"/>
      <c r="QKN112" s="372"/>
      <c r="QKO112" s="372"/>
      <c r="QKP112" s="372"/>
      <c r="QKQ112" s="372"/>
      <c r="QKR112" s="372"/>
      <c r="QKS112" s="372"/>
      <c r="QKT112" s="372"/>
      <c r="QKU112" s="372"/>
      <c r="QKV112" s="372"/>
      <c r="QKW112" s="372"/>
      <c r="QKX112" s="372"/>
      <c r="QKY112" s="372"/>
      <c r="QKZ112" s="372"/>
      <c r="QLA112" s="372"/>
      <c r="QLB112" s="372"/>
      <c r="QLC112" s="372"/>
      <c r="QLD112" s="372"/>
      <c r="QLE112" s="372"/>
      <c r="QLF112" s="372"/>
      <c r="QLG112" s="372"/>
      <c r="QLH112" s="372"/>
      <c r="QLI112" s="372"/>
      <c r="QLJ112" s="372"/>
      <c r="QLK112" s="372"/>
      <c r="QLL112" s="372"/>
      <c r="QLM112" s="372"/>
      <c r="QLN112" s="372"/>
      <c r="QLO112" s="372"/>
      <c r="QLP112" s="372"/>
      <c r="QLQ112" s="372"/>
      <c r="QLR112" s="372"/>
      <c r="QLS112" s="372"/>
      <c r="QLT112" s="372"/>
      <c r="QLU112" s="372"/>
      <c r="QLV112" s="372"/>
      <c r="QLW112" s="372"/>
      <c r="QLX112" s="372"/>
      <c r="QLY112" s="372"/>
      <c r="QLZ112" s="372"/>
      <c r="QMA112" s="372"/>
      <c r="QMB112" s="372"/>
      <c r="QMC112" s="372"/>
      <c r="QMD112" s="372"/>
      <c r="QME112" s="372"/>
      <c r="QMF112" s="372"/>
      <c r="QMG112" s="372"/>
      <c r="QMH112" s="372"/>
      <c r="QMI112" s="372"/>
      <c r="QMJ112" s="372"/>
      <c r="QMK112" s="372"/>
      <c r="QML112" s="372"/>
      <c r="QMM112" s="372"/>
      <c r="QMN112" s="372"/>
      <c r="QMO112" s="372"/>
      <c r="QMP112" s="372"/>
      <c r="QMQ112" s="372"/>
      <c r="QMR112" s="372"/>
      <c r="QMS112" s="372"/>
      <c r="QMT112" s="372"/>
      <c r="QMU112" s="372"/>
      <c r="QMV112" s="372"/>
      <c r="QMW112" s="372"/>
      <c r="QMX112" s="372"/>
      <c r="QMY112" s="372"/>
      <c r="QMZ112" s="372"/>
      <c r="QNA112" s="372"/>
      <c r="QNB112" s="372"/>
      <c r="QNC112" s="372"/>
      <c r="QND112" s="372"/>
      <c r="QNE112" s="372"/>
      <c r="QNF112" s="372"/>
      <c r="QNG112" s="372"/>
      <c r="QNH112" s="372"/>
      <c r="QNI112" s="372"/>
      <c r="QNJ112" s="372"/>
      <c r="QNK112" s="372"/>
      <c r="QNL112" s="372"/>
      <c r="QNM112" s="372"/>
      <c r="QNN112" s="372"/>
      <c r="QNO112" s="372"/>
      <c r="QNP112" s="372"/>
      <c r="QNQ112" s="372"/>
      <c r="QNR112" s="372"/>
      <c r="QNS112" s="372"/>
      <c r="QNT112" s="372"/>
      <c r="QNU112" s="372"/>
      <c r="QNV112" s="372"/>
      <c r="QNW112" s="372"/>
      <c r="QNX112" s="372"/>
      <c r="QNY112" s="372"/>
      <c r="QNZ112" s="372"/>
      <c r="QOA112" s="372"/>
      <c r="QOB112" s="372"/>
      <c r="QOC112" s="372"/>
      <c r="QOD112" s="372"/>
      <c r="QOE112" s="372"/>
      <c r="QOF112" s="372"/>
      <c r="QOG112" s="372"/>
      <c r="QOH112" s="372"/>
      <c r="QOI112" s="372"/>
      <c r="QOJ112" s="372"/>
      <c r="QOK112" s="372"/>
      <c r="QOL112" s="372"/>
      <c r="QOM112" s="372"/>
      <c r="QON112" s="372"/>
      <c r="QOO112" s="372"/>
      <c r="QOP112" s="372"/>
      <c r="QOQ112" s="372"/>
      <c r="QOR112" s="372"/>
      <c r="QOS112" s="372"/>
      <c r="QOT112" s="372"/>
      <c r="QOU112" s="372"/>
      <c r="QOV112" s="372"/>
      <c r="QOW112" s="372"/>
      <c r="QOX112" s="372"/>
      <c r="QOY112" s="372"/>
      <c r="QOZ112" s="372"/>
      <c r="QPA112" s="372"/>
      <c r="QPB112" s="372"/>
      <c r="QPC112" s="372"/>
      <c r="QPD112" s="372"/>
      <c r="QPE112" s="372"/>
      <c r="QPF112" s="372"/>
      <c r="QPG112" s="372"/>
      <c r="QPH112" s="372"/>
      <c r="QPI112" s="372"/>
      <c r="QPJ112" s="372"/>
      <c r="QPK112" s="372"/>
      <c r="QPL112" s="372"/>
      <c r="QPM112" s="372"/>
      <c r="QPN112" s="372"/>
      <c r="QPO112" s="372"/>
      <c r="QPP112" s="372"/>
      <c r="QPQ112" s="372"/>
      <c r="QPR112" s="372"/>
      <c r="QPS112" s="372"/>
      <c r="QPT112" s="372"/>
      <c r="QPU112" s="372"/>
      <c r="QPV112" s="372"/>
      <c r="QPW112" s="372"/>
      <c r="QPX112" s="372"/>
      <c r="QPY112" s="372"/>
      <c r="QPZ112" s="372"/>
      <c r="QQA112" s="372"/>
      <c r="QQB112" s="372"/>
      <c r="QQC112" s="372"/>
      <c r="QQD112" s="372"/>
      <c r="QQE112" s="372"/>
      <c r="QQF112" s="372"/>
      <c r="QQG112" s="372"/>
      <c r="QQH112" s="372"/>
      <c r="QQI112" s="372"/>
      <c r="QQJ112" s="372"/>
      <c r="QQK112" s="372"/>
      <c r="QQL112" s="372"/>
      <c r="QQM112" s="372"/>
      <c r="QQN112" s="372"/>
      <c r="QQO112" s="372"/>
      <c r="QQP112" s="372"/>
      <c r="QQQ112" s="372"/>
      <c r="QQR112" s="372"/>
      <c r="QQS112" s="372"/>
      <c r="QQT112" s="372"/>
      <c r="QQU112" s="372"/>
      <c r="QQV112" s="372"/>
      <c r="QQW112" s="372"/>
      <c r="QQX112" s="372"/>
      <c r="QQY112" s="372"/>
      <c r="QQZ112" s="372"/>
      <c r="QRA112" s="372"/>
      <c r="QRB112" s="372"/>
      <c r="QRC112" s="372"/>
      <c r="QRD112" s="372"/>
      <c r="QRE112" s="372"/>
      <c r="QRF112" s="372"/>
      <c r="QRG112" s="372"/>
      <c r="QRH112" s="372"/>
      <c r="QRI112" s="372"/>
      <c r="QRJ112" s="372"/>
      <c r="QRK112" s="372"/>
      <c r="QRL112" s="372"/>
      <c r="QRM112" s="372"/>
      <c r="QRN112" s="372"/>
      <c r="QRO112" s="372"/>
      <c r="QRP112" s="372"/>
      <c r="QRQ112" s="372"/>
      <c r="QRR112" s="372"/>
      <c r="QRS112" s="372"/>
      <c r="QRT112" s="372"/>
      <c r="QRU112" s="372"/>
      <c r="QRV112" s="372"/>
      <c r="QRW112" s="372"/>
      <c r="QRX112" s="372"/>
      <c r="QRY112" s="372"/>
      <c r="QRZ112" s="372"/>
      <c r="QSA112" s="372"/>
      <c r="QSB112" s="372"/>
      <c r="QSC112" s="372"/>
      <c r="QSD112" s="372"/>
      <c r="QSE112" s="372"/>
      <c r="QSF112" s="372"/>
      <c r="QSG112" s="372"/>
      <c r="QSH112" s="372"/>
      <c r="QSI112" s="372"/>
      <c r="QSJ112" s="372"/>
      <c r="QSK112" s="372"/>
      <c r="QSL112" s="372"/>
      <c r="QSM112" s="372"/>
      <c r="QSN112" s="372"/>
      <c r="QSO112" s="372"/>
      <c r="QSP112" s="372"/>
      <c r="QSQ112" s="372"/>
      <c r="QSR112" s="372"/>
      <c r="QSS112" s="372"/>
      <c r="QST112" s="372"/>
      <c r="QSU112" s="372"/>
      <c r="QSV112" s="372"/>
      <c r="QSW112" s="372"/>
      <c r="QSX112" s="372"/>
      <c r="QSY112" s="372"/>
      <c r="QSZ112" s="372"/>
      <c r="QTA112" s="372"/>
      <c r="QTB112" s="372"/>
      <c r="QTC112" s="372"/>
      <c r="QTD112" s="372"/>
      <c r="QTE112" s="372"/>
      <c r="QTF112" s="372"/>
      <c r="QTG112" s="372"/>
      <c r="QTH112" s="372"/>
      <c r="QTI112" s="372"/>
      <c r="QTJ112" s="372"/>
      <c r="QTK112" s="372"/>
      <c r="QTL112" s="372"/>
      <c r="QTM112" s="372"/>
      <c r="QTN112" s="372"/>
      <c r="QTO112" s="372"/>
      <c r="QTP112" s="372"/>
      <c r="QTQ112" s="372"/>
      <c r="QTR112" s="372"/>
      <c r="QTS112" s="372"/>
      <c r="QTT112" s="372"/>
      <c r="QTU112" s="372"/>
      <c r="QTV112" s="372"/>
      <c r="QTW112" s="372"/>
      <c r="QTX112" s="372"/>
      <c r="QTY112" s="372"/>
      <c r="QTZ112" s="372"/>
      <c r="QUA112" s="372"/>
      <c r="QUB112" s="372"/>
      <c r="QUC112" s="372"/>
      <c r="QUD112" s="372"/>
      <c r="QUE112" s="372"/>
      <c r="QUF112" s="372"/>
      <c r="QUG112" s="372"/>
      <c r="QUH112" s="372"/>
      <c r="QUI112" s="372"/>
      <c r="QUJ112" s="372"/>
      <c r="QUK112" s="372"/>
      <c r="QUL112" s="372"/>
      <c r="QUM112" s="372"/>
      <c r="QUN112" s="372"/>
      <c r="QUO112" s="372"/>
      <c r="QUP112" s="372"/>
      <c r="QUQ112" s="372"/>
      <c r="QUR112" s="372"/>
      <c r="QUS112" s="372"/>
      <c r="QUT112" s="372"/>
      <c r="QUU112" s="372"/>
      <c r="QUV112" s="372"/>
      <c r="QUW112" s="372"/>
      <c r="QUX112" s="372"/>
      <c r="QUY112" s="372"/>
      <c r="QUZ112" s="372"/>
      <c r="QVA112" s="372"/>
      <c r="QVB112" s="372"/>
      <c r="QVC112" s="372"/>
      <c r="QVD112" s="372"/>
      <c r="QVE112" s="372"/>
      <c r="QVF112" s="372"/>
      <c r="QVG112" s="372"/>
      <c r="QVH112" s="372"/>
      <c r="QVI112" s="372"/>
      <c r="QVJ112" s="372"/>
      <c r="QVK112" s="372"/>
      <c r="QVL112" s="372"/>
      <c r="QVM112" s="372"/>
      <c r="QVN112" s="372"/>
      <c r="QVO112" s="372"/>
      <c r="QVP112" s="372"/>
      <c r="QVQ112" s="372"/>
      <c r="QVR112" s="372"/>
      <c r="QVS112" s="372"/>
      <c r="QVT112" s="372"/>
      <c r="QVU112" s="372"/>
      <c r="QVV112" s="372"/>
      <c r="QVW112" s="372"/>
      <c r="QVX112" s="372"/>
      <c r="QVY112" s="372"/>
      <c r="QVZ112" s="372"/>
      <c r="QWA112" s="372"/>
      <c r="QWB112" s="372"/>
      <c r="QWC112" s="372"/>
      <c r="QWD112" s="372"/>
      <c r="QWE112" s="372"/>
      <c r="QWF112" s="372"/>
      <c r="QWG112" s="372"/>
      <c r="QWH112" s="372"/>
      <c r="QWI112" s="372"/>
      <c r="QWJ112" s="372"/>
      <c r="QWK112" s="372"/>
      <c r="QWL112" s="372"/>
      <c r="QWM112" s="372"/>
      <c r="QWN112" s="372"/>
      <c r="QWO112" s="372"/>
      <c r="QWP112" s="372"/>
      <c r="QWQ112" s="372"/>
      <c r="QWR112" s="372"/>
      <c r="QWS112" s="372"/>
      <c r="QWT112" s="372"/>
      <c r="QWU112" s="372"/>
      <c r="QWV112" s="372"/>
      <c r="QWW112" s="372"/>
      <c r="QWX112" s="372"/>
      <c r="QWY112" s="372"/>
      <c r="QWZ112" s="372"/>
      <c r="QXA112" s="372"/>
      <c r="QXB112" s="372"/>
      <c r="QXC112" s="372"/>
      <c r="QXD112" s="372"/>
      <c r="QXE112" s="372"/>
      <c r="QXF112" s="372"/>
      <c r="QXG112" s="372"/>
      <c r="QXH112" s="372"/>
      <c r="QXI112" s="372"/>
      <c r="QXJ112" s="372"/>
      <c r="QXK112" s="372"/>
      <c r="QXL112" s="372"/>
      <c r="QXM112" s="372"/>
      <c r="QXN112" s="372"/>
      <c r="QXO112" s="372"/>
      <c r="QXP112" s="372"/>
      <c r="QXQ112" s="372"/>
      <c r="QXR112" s="372"/>
      <c r="QXS112" s="372"/>
      <c r="QXT112" s="372"/>
      <c r="QXU112" s="372"/>
      <c r="QXV112" s="372"/>
      <c r="QXW112" s="372"/>
      <c r="QXX112" s="372"/>
      <c r="QXY112" s="372"/>
      <c r="QXZ112" s="372"/>
      <c r="QYA112" s="372"/>
      <c r="QYB112" s="372"/>
      <c r="QYC112" s="372"/>
      <c r="QYD112" s="372"/>
      <c r="QYE112" s="372"/>
      <c r="QYF112" s="372"/>
      <c r="QYG112" s="372"/>
      <c r="QYH112" s="372"/>
      <c r="QYI112" s="372"/>
      <c r="QYJ112" s="372"/>
      <c r="QYK112" s="372"/>
      <c r="QYL112" s="372"/>
      <c r="QYM112" s="372"/>
      <c r="QYN112" s="372"/>
      <c r="QYO112" s="372"/>
      <c r="QYP112" s="372"/>
      <c r="QYQ112" s="372"/>
      <c r="QYR112" s="372"/>
      <c r="QYS112" s="372"/>
      <c r="QYT112" s="372"/>
      <c r="QYU112" s="372"/>
      <c r="QYV112" s="372"/>
      <c r="QYW112" s="372"/>
      <c r="QYX112" s="372"/>
      <c r="QYY112" s="372"/>
      <c r="QYZ112" s="372"/>
      <c r="QZA112" s="372"/>
      <c r="QZB112" s="372"/>
      <c r="QZC112" s="372"/>
      <c r="QZD112" s="372"/>
      <c r="QZE112" s="372"/>
      <c r="QZF112" s="372"/>
      <c r="QZG112" s="372"/>
      <c r="QZH112" s="372"/>
      <c r="QZI112" s="372"/>
      <c r="QZJ112" s="372"/>
      <c r="QZK112" s="372"/>
      <c r="QZL112" s="372"/>
      <c r="QZM112" s="372"/>
      <c r="QZN112" s="372"/>
      <c r="QZO112" s="372"/>
      <c r="QZP112" s="372"/>
      <c r="QZQ112" s="372"/>
      <c r="QZR112" s="372"/>
      <c r="QZS112" s="372"/>
      <c r="QZT112" s="372"/>
      <c r="QZU112" s="372"/>
      <c r="QZV112" s="372"/>
      <c r="QZW112" s="372"/>
      <c r="QZX112" s="372"/>
      <c r="QZY112" s="372"/>
      <c r="QZZ112" s="372"/>
      <c r="RAA112" s="372"/>
      <c r="RAB112" s="372"/>
      <c r="RAC112" s="372"/>
      <c r="RAD112" s="372"/>
      <c r="RAE112" s="372"/>
      <c r="RAF112" s="372"/>
      <c r="RAG112" s="372"/>
      <c r="RAH112" s="372"/>
      <c r="RAI112" s="372"/>
      <c r="RAJ112" s="372"/>
      <c r="RAK112" s="372"/>
      <c r="RAL112" s="372"/>
      <c r="RAM112" s="372"/>
      <c r="RAN112" s="372"/>
      <c r="RAO112" s="372"/>
      <c r="RAP112" s="372"/>
      <c r="RAQ112" s="372"/>
      <c r="RAR112" s="372"/>
      <c r="RAS112" s="372"/>
      <c r="RAT112" s="372"/>
      <c r="RAU112" s="372"/>
      <c r="RAV112" s="372"/>
      <c r="RAW112" s="372"/>
      <c r="RAX112" s="372"/>
      <c r="RAY112" s="372"/>
      <c r="RAZ112" s="372"/>
      <c r="RBA112" s="372"/>
      <c r="RBB112" s="372"/>
      <c r="RBC112" s="372"/>
      <c r="RBD112" s="372"/>
      <c r="RBE112" s="372"/>
      <c r="RBF112" s="372"/>
      <c r="RBG112" s="372"/>
      <c r="RBH112" s="372"/>
      <c r="RBI112" s="372"/>
      <c r="RBJ112" s="372"/>
      <c r="RBK112" s="372"/>
      <c r="RBL112" s="372"/>
      <c r="RBM112" s="372"/>
      <c r="RBN112" s="372"/>
      <c r="RBO112" s="372"/>
      <c r="RBP112" s="372"/>
      <c r="RBQ112" s="372"/>
      <c r="RBR112" s="372"/>
      <c r="RBS112" s="372"/>
      <c r="RBT112" s="372"/>
      <c r="RBU112" s="372"/>
      <c r="RBV112" s="372"/>
      <c r="RBW112" s="372"/>
      <c r="RBX112" s="372"/>
      <c r="RBY112" s="372"/>
      <c r="RBZ112" s="372"/>
      <c r="RCA112" s="372"/>
      <c r="RCB112" s="372"/>
      <c r="RCC112" s="372"/>
      <c r="RCD112" s="372"/>
      <c r="RCE112" s="372"/>
      <c r="RCF112" s="372"/>
      <c r="RCG112" s="372"/>
      <c r="RCH112" s="372"/>
      <c r="RCI112" s="372"/>
      <c r="RCJ112" s="372"/>
      <c r="RCK112" s="372"/>
      <c r="RCL112" s="372"/>
      <c r="RCM112" s="372"/>
      <c r="RCN112" s="372"/>
      <c r="RCO112" s="372"/>
      <c r="RCP112" s="372"/>
      <c r="RCQ112" s="372"/>
      <c r="RCR112" s="372"/>
      <c r="RCS112" s="372"/>
      <c r="RCT112" s="372"/>
      <c r="RCU112" s="372"/>
      <c r="RCV112" s="372"/>
      <c r="RCW112" s="372"/>
      <c r="RCX112" s="372"/>
      <c r="RCY112" s="372"/>
      <c r="RCZ112" s="372"/>
      <c r="RDA112" s="372"/>
      <c r="RDB112" s="372"/>
      <c r="RDC112" s="372"/>
      <c r="RDD112" s="372"/>
      <c r="RDE112" s="372"/>
      <c r="RDF112" s="372"/>
      <c r="RDG112" s="372"/>
      <c r="RDH112" s="372"/>
      <c r="RDI112" s="372"/>
      <c r="RDJ112" s="372"/>
      <c r="RDK112" s="372"/>
      <c r="RDL112" s="372"/>
      <c r="RDM112" s="372"/>
      <c r="RDN112" s="372"/>
      <c r="RDO112" s="372"/>
      <c r="RDP112" s="372"/>
      <c r="RDQ112" s="372"/>
      <c r="RDR112" s="372"/>
      <c r="RDS112" s="372"/>
      <c r="RDT112" s="372"/>
      <c r="RDU112" s="372"/>
      <c r="RDV112" s="372"/>
      <c r="RDW112" s="372"/>
      <c r="RDX112" s="372"/>
      <c r="RDY112" s="372"/>
      <c r="RDZ112" s="372"/>
      <c r="REA112" s="372"/>
      <c r="REB112" s="372"/>
      <c r="REC112" s="372"/>
      <c r="RED112" s="372"/>
      <c r="REE112" s="372"/>
      <c r="REF112" s="372"/>
      <c r="REG112" s="372"/>
      <c r="REH112" s="372"/>
      <c r="REI112" s="372"/>
      <c r="REJ112" s="372"/>
      <c r="REK112" s="372"/>
      <c r="REL112" s="372"/>
      <c r="REM112" s="372"/>
      <c r="REN112" s="372"/>
      <c r="REO112" s="372"/>
      <c r="REP112" s="372"/>
      <c r="REQ112" s="372"/>
      <c r="RER112" s="372"/>
      <c r="RES112" s="372"/>
      <c r="RET112" s="372"/>
      <c r="REU112" s="372"/>
      <c r="REV112" s="372"/>
      <c r="REW112" s="372"/>
      <c r="REX112" s="372"/>
      <c r="REY112" s="372"/>
      <c r="REZ112" s="372"/>
      <c r="RFA112" s="372"/>
      <c r="RFB112" s="372"/>
      <c r="RFC112" s="372"/>
      <c r="RFD112" s="372"/>
      <c r="RFE112" s="372"/>
      <c r="RFF112" s="372"/>
      <c r="RFG112" s="372"/>
      <c r="RFH112" s="372"/>
      <c r="RFI112" s="372"/>
      <c r="RFJ112" s="372"/>
      <c r="RFK112" s="372"/>
      <c r="RFL112" s="372"/>
      <c r="RFM112" s="372"/>
      <c r="RFN112" s="372"/>
      <c r="RFO112" s="372"/>
      <c r="RFP112" s="372"/>
      <c r="RFQ112" s="372"/>
      <c r="RFR112" s="372"/>
      <c r="RFS112" s="372"/>
      <c r="RFT112" s="372"/>
      <c r="RFU112" s="372"/>
      <c r="RFV112" s="372"/>
      <c r="RFW112" s="372"/>
      <c r="RFX112" s="372"/>
      <c r="RFY112" s="372"/>
      <c r="RFZ112" s="372"/>
      <c r="RGA112" s="372"/>
      <c r="RGB112" s="372"/>
      <c r="RGC112" s="372"/>
      <c r="RGD112" s="372"/>
      <c r="RGE112" s="372"/>
      <c r="RGF112" s="372"/>
      <c r="RGG112" s="372"/>
      <c r="RGH112" s="372"/>
      <c r="RGI112" s="372"/>
      <c r="RGJ112" s="372"/>
      <c r="RGK112" s="372"/>
      <c r="RGL112" s="372"/>
      <c r="RGM112" s="372"/>
      <c r="RGN112" s="372"/>
      <c r="RGO112" s="372"/>
      <c r="RGP112" s="372"/>
      <c r="RGQ112" s="372"/>
      <c r="RGR112" s="372"/>
      <c r="RGS112" s="372"/>
      <c r="RGT112" s="372"/>
      <c r="RGU112" s="372"/>
      <c r="RGV112" s="372"/>
      <c r="RGW112" s="372"/>
      <c r="RGX112" s="372"/>
      <c r="RGY112" s="372"/>
      <c r="RGZ112" s="372"/>
      <c r="RHA112" s="372"/>
      <c r="RHB112" s="372"/>
      <c r="RHC112" s="372"/>
      <c r="RHD112" s="372"/>
      <c r="RHE112" s="372"/>
      <c r="RHF112" s="372"/>
      <c r="RHG112" s="372"/>
      <c r="RHH112" s="372"/>
      <c r="RHI112" s="372"/>
      <c r="RHJ112" s="372"/>
      <c r="RHK112" s="372"/>
      <c r="RHL112" s="372"/>
      <c r="RHM112" s="372"/>
      <c r="RHN112" s="372"/>
      <c r="RHO112" s="372"/>
      <c r="RHP112" s="372"/>
      <c r="RHQ112" s="372"/>
      <c r="RHR112" s="372"/>
      <c r="RHS112" s="372"/>
      <c r="RHT112" s="372"/>
      <c r="RHU112" s="372"/>
      <c r="RHV112" s="372"/>
      <c r="RHW112" s="372"/>
      <c r="RHX112" s="372"/>
      <c r="RHY112" s="372"/>
      <c r="RHZ112" s="372"/>
      <c r="RIA112" s="372"/>
      <c r="RIB112" s="372"/>
      <c r="RIC112" s="372"/>
      <c r="RID112" s="372"/>
      <c r="RIE112" s="372"/>
      <c r="RIF112" s="372"/>
      <c r="RIG112" s="372"/>
      <c r="RIH112" s="372"/>
      <c r="RII112" s="372"/>
      <c r="RIJ112" s="372"/>
      <c r="RIK112" s="372"/>
      <c r="RIL112" s="372"/>
      <c r="RIM112" s="372"/>
      <c r="RIN112" s="372"/>
      <c r="RIO112" s="372"/>
      <c r="RIP112" s="372"/>
      <c r="RIQ112" s="372"/>
      <c r="RIR112" s="372"/>
      <c r="RIS112" s="372"/>
      <c r="RIT112" s="372"/>
      <c r="RIU112" s="372"/>
      <c r="RIV112" s="372"/>
      <c r="RIW112" s="372"/>
      <c r="RIX112" s="372"/>
      <c r="RIY112" s="372"/>
      <c r="RIZ112" s="372"/>
      <c r="RJA112" s="372"/>
      <c r="RJB112" s="372"/>
      <c r="RJC112" s="372"/>
      <c r="RJD112" s="372"/>
      <c r="RJE112" s="372"/>
      <c r="RJF112" s="372"/>
      <c r="RJG112" s="372"/>
      <c r="RJH112" s="372"/>
      <c r="RJI112" s="372"/>
      <c r="RJJ112" s="372"/>
      <c r="RJK112" s="372"/>
      <c r="RJL112" s="372"/>
      <c r="RJM112" s="372"/>
      <c r="RJN112" s="372"/>
      <c r="RJO112" s="372"/>
      <c r="RJP112" s="372"/>
      <c r="RJQ112" s="372"/>
      <c r="RJR112" s="372"/>
      <c r="RJS112" s="372"/>
      <c r="RJT112" s="372"/>
      <c r="RJU112" s="372"/>
      <c r="RJV112" s="372"/>
      <c r="RJW112" s="372"/>
      <c r="RJX112" s="372"/>
      <c r="RJY112" s="372"/>
      <c r="RJZ112" s="372"/>
      <c r="RKA112" s="372"/>
      <c r="RKB112" s="372"/>
      <c r="RKC112" s="372"/>
      <c r="RKD112" s="372"/>
      <c r="RKE112" s="372"/>
      <c r="RKF112" s="372"/>
      <c r="RKG112" s="372"/>
      <c r="RKH112" s="372"/>
      <c r="RKI112" s="372"/>
      <c r="RKJ112" s="372"/>
      <c r="RKK112" s="372"/>
      <c r="RKL112" s="372"/>
      <c r="RKM112" s="372"/>
      <c r="RKN112" s="372"/>
      <c r="RKO112" s="372"/>
      <c r="RKP112" s="372"/>
      <c r="RKQ112" s="372"/>
      <c r="RKR112" s="372"/>
      <c r="RKS112" s="372"/>
      <c r="RKT112" s="372"/>
      <c r="RKU112" s="372"/>
      <c r="RKV112" s="372"/>
      <c r="RKW112" s="372"/>
      <c r="RKX112" s="372"/>
      <c r="RKY112" s="372"/>
      <c r="RKZ112" s="372"/>
      <c r="RLA112" s="372"/>
      <c r="RLB112" s="372"/>
      <c r="RLC112" s="372"/>
      <c r="RLD112" s="372"/>
      <c r="RLE112" s="372"/>
      <c r="RLF112" s="372"/>
      <c r="RLG112" s="372"/>
      <c r="RLH112" s="372"/>
      <c r="RLI112" s="372"/>
      <c r="RLJ112" s="372"/>
      <c r="RLK112" s="372"/>
      <c r="RLL112" s="372"/>
      <c r="RLM112" s="372"/>
      <c r="RLN112" s="372"/>
      <c r="RLO112" s="372"/>
      <c r="RLP112" s="372"/>
      <c r="RLQ112" s="372"/>
      <c r="RLR112" s="372"/>
      <c r="RLS112" s="372"/>
      <c r="RLT112" s="372"/>
      <c r="RLU112" s="372"/>
      <c r="RLV112" s="372"/>
      <c r="RLW112" s="372"/>
      <c r="RLX112" s="372"/>
      <c r="RLY112" s="372"/>
      <c r="RLZ112" s="372"/>
      <c r="RMA112" s="372"/>
      <c r="RMB112" s="372"/>
      <c r="RMC112" s="372"/>
      <c r="RMD112" s="372"/>
      <c r="RME112" s="372"/>
      <c r="RMF112" s="372"/>
      <c r="RMG112" s="372"/>
      <c r="RMH112" s="372"/>
      <c r="RMI112" s="372"/>
      <c r="RMJ112" s="372"/>
      <c r="RMK112" s="372"/>
      <c r="RML112" s="372"/>
      <c r="RMM112" s="372"/>
      <c r="RMN112" s="372"/>
      <c r="RMO112" s="372"/>
      <c r="RMP112" s="372"/>
      <c r="RMQ112" s="372"/>
      <c r="RMR112" s="372"/>
      <c r="RMS112" s="372"/>
      <c r="RMT112" s="372"/>
      <c r="RMU112" s="372"/>
      <c r="RMV112" s="372"/>
      <c r="RMW112" s="372"/>
      <c r="RMX112" s="372"/>
      <c r="RMY112" s="372"/>
      <c r="RMZ112" s="372"/>
      <c r="RNA112" s="372"/>
      <c r="RNB112" s="372"/>
      <c r="RNC112" s="372"/>
      <c r="RND112" s="372"/>
      <c r="RNE112" s="372"/>
      <c r="RNF112" s="372"/>
      <c r="RNG112" s="372"/>
      <c r="RNH112" s="372"/>
      <c r="RNI112" s="372"/>
      <c r="RNJ112" s="372"/>
      <c r="RNK112" s="372"/>
      <c r="RNL112" s="372"/>
      <c r="RNM112" s="372"/>
      <c r="RNN112" s="372"/>
      <c r="RNO112" s="372"/>
      <c r="RNP112" s="372"/>
      <c r="RNQ112" s="372"/>
      <c r="RNR112" s="372"/>
      <c r="RNS112" s="372"/>
      <c r="RNT112" s="372"/>
      <c r="RNU112" s="372"/>
      <c r="RNV112" s="372"/>
      <c r="RNW112" s="372"/>
      <c r="RNX112" s="372"/>
      <c r="RNY112" s="372"/>
      <c r="RNZ112" s="372"/>
      <c r="ROA112" s="372"/>
      <c r="ROB112" s="372"/>
      <c r="ROC112" s="372"/>
      <c r="ROD112" s="372"/>
      <c r="ROE112" s="372"/>
      <c r="ROF112" s="372"/>
      <c r="ROG112" s="372"/>
      <c r="ROH112" s="372"/>
      <c r="ROI112" s="372"/>
      <c r="ROJ112" s="372"/>
      <c r="ROK112" s="372"/>
      <c r="ROL112" s="372"/>
      <c r="ROM112" s="372"/>
      <c r="RON112" s="372"/>
      <c r="ROO112" s="372"/>
      <c r="ROP112" s="372"/>
      <c r="ROQ112" s="372"/>
      <c r="ROR112" s="372"/>
      <c r="ROS112" s="372"/>
      <c r="ROT112" s="372"/>
      <c r="ROU112" s="372"/>
      <c r="ROV112" s="372"/>
      <c r="ROW112" s="372"/>
      <c r="ROX112" s="372"/>
      <c r="ROY112" s="372"/>
      <c r="ROZ112" s="372"/>
      <c r="RPA112" s="372"/>
      <c r="RPB112" s="372"/>
      <c r="RPC112" s="372"/>
      <c r="RPD112" s="372"/>
      <c r="RPE112" s="372"/>
      <c r="RPF112" s="372"/>
      <c r="RPG112" s="372"/>
      <c r="RPH112" s="372"/>
      <c r="RPI112" s="372"/>
      <c r="RPJ112" s="372"/>
      <c r="RPK112" s="372"/>
      <c r="RPL112" s="372"/>
      <c r="RPM112" s="372"/>
      <c r="RPN112" s="372"/>
      <c r="RPO112" s="372"/>
      <c r="RPP112" s="372"/>
      <c r="RPQ112" s="372"/>
      <c r="RPR112" s="372"/>
      <c r="RPS112" s="372"/>
      <c r="RPT112" s="372"/>
      <c r="RPU112" s="372"/>
      <c r="RPV112" s="372"/>
      <c r="RPW112" s="372"/>
      <c r="RPX112" s="372"/>
      <c r="RPY112" s="372"/>
      <c r="RPZ112" s="372"/>
      <c r="RQA112" s="372"/>
      <c r="RQB112" s="372"/>
      <c r="RQC112" s="372"/>
      <c r="RQD112" s="372"/>
      <c r="RQE112" s="372"/>
      <c r="RQF112" s="372"/>
      <c r="RQG112" s="372"/>
      <c r="RQH112" s="372"/>
      <c r="RQI112" s="372"/>
      <c r="RQJ112" s="372"/>
      <c r="RQK112" s="372"/>
      <c r="RQL112" s="372"/>
      <c r="RQM112" s="372"/>
      <c r="RQN112" s="372"/>
      <c r="RQO112" s="372"/>
      <c r="RQP112" s="372"/>
      <c r="RQQ112" s="372"/>
      <c r="RQR112" s="372"/>
      <c r="RQS112" s="372"/>
      <c r="RQT112" s="372"/>
      <c r="RQU112" s="372"/>
      <c r="RQV112" s="372"/>
      <c r="RQW112" s="372"/>
      <c r="RQX112" s="372"/>
      <c r="RQY112" s="372"/>
      <c r="RQZ112" s="372"/>
      <c r="RRA112" s="372"/>
      <c r="RRB112" s="372"/>
      <c r="RRC112" s="372"/>
      <c r="RRD112" s="372"/>
      <c r="RRE112" s="372"/>
      <c r="RRF112" s="372"/>
      <c r="RRG112" s="372"/>
      <c r="RRH112" s="372"/>
      <c r="RRI112" s="372"/>
      <c r="RRJ112" s="372"/>
      <c r="RRK112" s="372"/>
      <c r="RRL112" s="372"/>
      <c r="RRM112" s="372"/>
      <c r="RRN112" s="372"/>
      <c r="RRO112" s="372"/>
      <c r="RRP112" s="372"/>
      <c r="RRQ112" s="372"/>
      <c r="RRR112" s="372"/>
      <c r="RRS112" s="372"/>
      <c r="RRT112" s="372"/>
      <c r="RRU112" s="372"/>
      <c r="RRV112" s="372"/>
      <c r="RRW112" s="372"/>
      <c r="RRX112" s="372"/>
      <c r="RRY112" s="372"/>
      <c r="RRZ112" s="372"/>
      <c r="RSA112" s="372"/>
      <c r="RSB112" s="372"/>
      <c r="RSC112" s="372"/>
      <c r="RSD112" s="372"/>
      <c r="RSE112" s="372"/>
      <c r="RSF112" s="372"/>
      <c r="RSG112" s="372"/>
      <c r="RSH112" s="372"/>
      <c r="RSI112" s="372"/>
      <c r="RSJ112" s="372"/>
      <c r="RSK112" s="372"/>
      <c r="RSL112" s="372"/>
      <c r="RSM112" s="372"/>
      <c r="RSN112" s="372"/>
      <c r="RSO112" s="372"/>
      <c r="RSP112" s="372"/>
      <c r="RSQ112" s="372"/>
      <c r="RSR112" s="372"/>
      <c r="RSS112" s="372"/>
      <c r="RST112" s="372"/>
      <c r="RSU112" s="372"/>
      <c r="RSV112" s="372"/>
      <c r="RSW112" s="372"/>
      <c r="RSX112" s="372"/>
      <c r="RSY112" s="372"/>
      <c r="RSZ112" s="372"/>
      <c r="RTA112" s="372"/>
      <c r="RTB112" s="372"/>
      <c r="RTC112" s="372"/>
      <c r="RTD112" s="372"/>
      <c r="RTE112" s="372"/>
      <c r="RTF112" s="372"/>
      <c r="RTG112" s="372"/>
      <c r="RTH112" s="372"/>
      <c r="RTI112" s="372"/>
      <c r="RTJ112" s="372"/>
      <c r="RTK112" s="372"/>
      <c r="RTL112" s="372"/>
      <c r="RTM112" s="372"/>
      <c r="RTN112" s="372"/>
      <c r="RTO112" s="372"/>
      <c r="RTP112" s="372"/>
      <c r="RTQ112" s="372"/>
      <c r="RTR112" s="372"/>
      <c r="RTS112" s="372"/>
      <c r="RTT112" s="372"/>
      <c r="RTU112" s="372"/>
      <c r="RTV112" s="372"/>
      <c r="RTW112" s="372"/>
      <c r="RTX112" s="372"/>
      <c r="RTY112" s="372"/>
      <c r="RTZ112" s="372"/>
      <c r="RUA112" s="372"/>
      <c r="RUB112" s="372"/>
      <c r="RUC112" s="372"/>
      <c r="RUD112" s="372"/>
      <c r="RUE112" s="372"/>
      <c r="RUF112" s="372"/>
      <c r="RUG112" s="372"/>
      <c r="RUH112" s="372"/>
      <c r="RUI112" s="372"/>
      <c r="RUJ112" s="372"/>
      <c r="RUK112" s="372"/>
      <c r="RUL112" s="372"/>
      <c r="RUM112" s="372"/>
      <c r="RUN112" s="372"/>
      <c r="RUO112" s="372"/>
      <c r="RUP112" s="372"/>
      <c r="RUQ112" s="372"/>
      <c r="RUR112" s="372"/>
      <c r="RUS112" s="372"/>
      <c r="RUT112" s="372"/>
      <c r="RUU112" s="372"/>
      <c r="RUV112" s="372"/>
      <c r="RUW112" s="372"/>
      <c r="RUX112" s="372"/>
      <c r="RUY112" s="372"/>
      <c r="RUZ112" s="372"/>
      <c r="RVA112" s="372"/>
      <c r="RVB112" s="372"/>
      <c r="RVC112" s="372"/>
      <c r="RVD112" s="372"/>
      <c r="RVE112" s="372"/>
      <c r="RVF112" s="372"/>
      <c r="RVG112" s="372"/>
      <c r="RVH112" s="372"/>
      <c r="RVI112" s="372"/>
      <c r="RVJ112" s="372"/>
      <c r="RVK112" s="372"/>
      <c r="RVL112" s="372"/>
      <c r="RVM112" s="372"/>
      <c r="RVN112" s="372"/>
      <c r="RVO112" s="372"/>
      <c r="RVP112" s="372"/>
      <c r="RVQ112" s="372"/>
      <c r="RVR112" s="372"/>
      <c r="RVS112" s="372"/>
      <c r="RVT112" s="372"/>
      <c r="RVU112" s="372"/>
      <c r="RVV112" s="372"/>
      <c r="RVW112" s="372"/>
      <c r="RVX112" s="372"/>
      <c r="RVY112" s="372"/>
      <c r="RVZ112" s="372"/>
      <c r="RWA112" s="372"/>
      <c r="RWB112" s="372"/>
      <c r="RWC112" s="372"/>
      <c r="RWD112" s="372"/>
      <c r="RWE112" s="372"/>
      <c r="RWF112" s="372"/>
      <c r="RWG112" s="372"/>
      <c r="RWH112" s="372"/>
      <c r="RWI112" s="372"/>
      <c r="RWJ112" s="372"/>
      <c r="RWK112" s="372"/>
      <c r="RWL112" s="372"/>
      <c r="RWM112" s="372"/>
      <c r="RWN112" s="372"/>
      <c r="RWO112" s="372"/>
      <c r="RWP112" s="372"/>
      <c r="RWQ112" s="372"/>
      <c r="RWR112" s="372"/>
      <c r="RWS112" s="372"/>
      <c r="RWT112" s="372"/>
      <c r="RWU112" s="372"/>
      <c r="RWV112" s="372"/>
      <c r="RWW112" s="372"/>
      <c r="RWX112" s="372"/>
      <c r="RWY112" s="372"/>
      <c r="RWZ112" s="372"/>
      <c r="RXA112" s="372"/>
      <c r="RXB112" s="372"/>
      <c r="RXC112" s="372"/>
      <c r="RXD112" s="372"/>
      <c r="RXE112" s="372"/>
      <c r="RXF112" s="372"/>
      <c r="RXG112" s="372"/>
      <c r="RXH112" s="372"/>
      <c r="RXI112" s="372"/>
      <c r="RXJ112" s="372"/>
      <c r="RXK112" s="372"/>
      <c r="RXL112" s="372"/>
      <c r="RXM112" s="372"/>
      <c r="RXN112" s="372"/>
      <c r="RXO112" s="372"/>
      <c r="RXP112" s="372"/>
      <c r="RXQ112" s="372"/>
      <c r="RXR112" s="372"/>
      <c r="RXS112" s="372"/>
      <c r="RXT112" s="372"/>
      <c r="RXU112" s="372"/>
      <c r="RXV112" s="372"/>
      <c r="RXW112" s="372"/>
      <c r="RXX112" s="372"/>
      <c r="RXY112" s="372"/>
      <c r="RXZ112" s="372"/>
      <c r="RYA112" s="372"/>
      <c r="RYB112" s="372"/>
      <c r="RYC112" s="372"/>
      <c r="RYD112" s="372"/>
      <c r="RYE112" s="372"/>
      <c r="RYF112" s="372"/>
      <c r="RYG112" s="372"/>
      <c r="RYH112" s="372"/>
      <c r="RYI112" s="372"/>
      <c r="RYJ112" s="372"/>
      <c r="RYK112" s="372"/>
      <c r="RYL112" s="372"/>
      <c r="RYM112" s="372"/>
      <c r="RYN112" s="372"/>
      <c r="RYO112" s="372"/>
      <c r="RYP112" s="372"/>
      <c r="RYQ112" s="372"/>
      <c r="RYR112" s="372"/>
      <c r="RYS112" s="372"/>
      <c r="RYT112" s="372"/>
      <c r="RYU112" s="372"/>
      <c r="RYV112" s="372"/>
      <c r="RYW112" s="372"/>
      <c r="RYX112" s="372"/>
      <c r="RYY112" s="372"/>
      <c r="RYZ112" s="372"/>
      <c r="RZA112" s="372"/>
      <c r="RZB112" s="372"/>
      <c r="RZC112" s="372"/>
      <c r="RZD112" s="372"/>
      <c r="RZE112" s="372"/>
      <c r="RZF112" s="372"/>
      <c r="RZG112" s="372"/>
      <c r="RZH112" s="372"/>
      <c r="RZI112" s="372"/>
      <c r="RZJ112" s="372"/>
      <c r="RZK112" s="372"/>
      <c r="RZL112" s="372"/>
      <c r="RZM112" s="372"/>
      <c r="RZN112" s="372"/>
      <c r="RZO112" s="372"/>
      <c r="RZP112" s="372"/>
      <c r="RZQ112" s="372"/>
      <c r="RZR112" s="372"/>
      <c r="RZS112" s="372"/>
      <c r="RZT112" s="372"/>
      <c r="RZU112" s="372"/>
      <c r="RZV112" s="372"/>
      <c r="RZW112" s="372"/>
      <c r="RZX112" s="372"/>
      <c r="RZY112" s="372"/>
      <c r="RZZ112" s="372"/>
      <c r="SAA112" s="372"/>
      <c r="SAB112" s="372"/>
      <c r="SAC112" s="372"/>
      <c r="SAD112" s="372"/>
      <c r="SAE112" s="372"/>
      <c r="SAF112" s="372"/>
      <c r="SAG112" s="372"/>
      <c r="SAH112" s="372"/>
      <c r="SAI112" s="372"/>
      <c r="SAJ112" s="372"/>
      <c r="SAK112" s="372"/>
      <c r="SAL112" s="372"/>
      <c r="SAM112" s="372"/>
      <c r="SAN112" s="372"/>
      <c r="SAO112" s="372"/>
      <c r="SAP112" s="372"/>
      <c r="SAQ112" s="372"/>
      <c r="SAR112" s="372"/>
      <c r="SAS112" s="372"/>
      <c r="SAT112" s="372"/>
      <c r="SAU112" s="372"/>
      <c r="SAV112" s="372"/>
      <c r="SAW112" s="372"/>
      <c r="SAX112" s="372"/>
      <c r="SAY112" s="372"/>
      <c r="SAZ112" s="372"/>
      <c r="SBA112" s="372"/>
      <c r="SBB112" s="372"/>
      <c r="SBC112" s="372"/>
      <c r="SBD112" s="372"/>
      <c r="SBE112" s="372"/>
      <c r="SBF112" s="372"/>
      <c r="SBG112" s="372"/>
      <c r="SBH112" s="372"/>
      <c r="SBI112" s="372"/>
      <c r="SBJ112" s="372"/>
      <c r="SBK112" s="372"/>
      <c r="SBL112" s="372"/>
      <c r="SBM112" s="372"/>
      <c r="SBN112" s="372"/>
      <c r="SBO112" s="372"/>
      <c r="SBP112" s="372"/>
      <c r="SBQ112" s="372"/>
      <c r="SBR112" s="372"/>
      <c r="SBS112" s="372"/>
      <c r="SBT112" s="372"/>
      <c r="SBU112" s="372"/>
      <c r="SBV112" s="372"/>
      <c r="SBW112" s="372"/>
      <c r="SBX112" s="372"/>
      <c r="SBY112" s="372"/>
      <c r="SBZ112" s="372"/>
      <c r="SCA112" s="372"/>
      <c r="SCB112" s="372"/>
      <c r="SCC112" s="372"/>
      <c r="SCD112" s="372"/>
      <c r="SCE112" s="372"/>
      <c r="SCF112" s="372"/>
      <c r="SCG112" s="372"/>
      <c r="SCH112" s="372"/>
      <c r="SCI112" s="372"/>
      <c r="SCJ112" s="372"/>
      <c r="SCK112" s="372"/>
      <c r="SCL112" s="372"/>
      <c r="SCM112" s="372"/>
      <c r="SCN112" s="372"/>
      <c r="SCO112" s="372"/>
      <c r="SCP112" s="372"/>
      <c r="SCQ112" s="372"/>
      <c r="SCR112" s="372"/>
      <c r="SCS112" s="372"/>
      <c r="SCT112" s="372"/>
      <c r="SCU112" s="372"/>
      <c r="SCV112" s="372"/>
      <c r="SCW112" s="372"/>
      <c r="SCX112" s="372"/>
      <c r="SCY112" s="372"/>
      <c r="SCZ112" s="372"/>
      <c r="SDA112" s="372"/>
      <c r="SDB112" s="372"/>
      <c r="SDC112" s="372"/>
      <c r="SDD112" s="372"/>
      <c r="SDE112" s="372"/>
      <c r="SDF112" s="372"/>
      <c r="SDG112" s="372"/>
      <c r="SDH112" s="372"/>
      <c r="SDI112" s="372"/>
      <c r="SDJ112" s="372"/>
      <c r="SDK112" s="372"/>
      <c r="SDL112" s="372"/>
      <c r="SDM112" s="372"/>
      <c r="SDN112" s="372"/>
      <c r="SDO112" s="372"/>
      <c r="SDP112" s="372"/>
      <c r="SDQ112" s="372"/>
      <c r="SDR112" s="372"/>
      <c r="SDS112" s="372"/>
      <c r="SDT112" s="372"/>
      <c r="SDU112" s="372"/>
      <c r="SDV112" s="372"/>
      <c r="SDW112" s="372"/>
      <c r="SDX112" s="372"/>
      <c r="SDY112" s="372"/>
      <c r="SDZ112" s="372"/>
      <c r="SEA112" s="372"/>
      <c r="SEB112" s="372"/>
      <c r="SEC112" s="372"/>
      <c r="SED112" s="372"/>
      <c r="SEE112" s="372"/>
      <c r="SEF112" s="372"/>
      <c r="SEG112" s="372"/>
      <c r="SEH112" s="372"/>
      <c r="SEI112" s="372"/>
      <c r="SEJ112" s="372"/>
      <c r="SEK112" s="372"/>
      <c r="SEL112" s="372"/>
      <c r="SEM112" s="372"/>
      <c r="SEN112" s="372"/>
      <c r="SEO112" s="372"/>
      <c r="SEP112" s="372"/>
      <c r="SEQ112" s="372"/>
      <c r="SER112" s="372"/>
      <c r="SES112" s="372"/>
      <c r="SET112" s="372"/>
      <c r="SEU112" s="372"/>
      <c r="SEV112" s="372"/>
      <c r="SEW112" s="372"/>
      <c r="SEX112" s="372"/>
      <c r="SEY112" s="372"/>
      <c r="SEZ112" s="372"/>
      <c r="SFA112" s="372"/>
      <c r="SFB112" s="372"/>
      <c r="SFC112" s="372"/>
      <c r="SFD112" s="372"/>
      <c r="SFE112" s="372"/>
      <c r="SFF112" s="372"/>
      <c r="SFG112" s="372"/>
      <c r="SFH112" s="372"/>
      <c r="SFI112" s="372"/>
      <c r="SFJ112" s="372"/>
      <c r="SFK112" s="372"/>
      <c r="SFL112" s="372"/>
      <c r="SFM112" s="372"/>
      <c r="SFN112" s="372"/>
      <c r="SFO112" s="372"/>
      <c r="SFP112" s="372"/>
      <c r="SFQ112" s="372"/>
      <c r="SFR112" s="372"/>
      <c r="SFS112" s="372"/>
      <c r="SFT112" s="372"/>
      <c r="SFU112" s="372"/>
      <c r="SFV112" s="372"/>
      <c r="SFW112" s="372"/>
      <c r="SFX112" s="372"/>
      <c r="SFY112" s="372"/>
      <c r="SFZ112" s="372"/>
      <c r="SGA112" s="372"/>
      <c r="SGB112" s="372"/>
      <c r="SGC112" s="372"/>
      <c r="SGD112" s="372"/>
      <c r="SGE112" s="372"/>
      <c r="SGF112" s="372"/>
      <c r="SGG112" s="372"/>
      <c r="SGH112" s="372"/>
      <c r="SGI112" s="372"/>
      <c r="SGJ112" s="372"/>
      <c r="SGK112" s="372"/>
      <c r="SGL112" s="372"/>
      <c r="SGM112" s="372"/>
      <c r="SGN112" s="372"/>
      <c r="SGO112" s="372"/>
      <c r="SGP112" s="372"/>
      <c r="SGQ112" s="372"/>
      <c r="SGR112" s="372"/>
      <c r="SGS112" s="372"/>
      <c r="SGT112" s="372"/>
      <c r="SGU112" s="372"/>
      <c r="SGV112" s="372"/>
      <c r="SGW112" s="372"/>
      <c r="SGX112" s="372"/>
      <c r="SGY112" s="372"/>
      <c r="SGZ112" s="372"/>
      <c r="SHA112" s="372"/>
      <c r="SHB112" s="372"/>
      <c r="SHC112" s="372"/>
      <c r="SHD112" s="372"/>
      <c r="SHE112" s="372"/>
      <c r="SHF112" s="372"/>
      <c r="SHG112" s="372"/>
      <c r="SHH112" s="372"/>
      <c r="SHI112" s="372"/>
      <c r="SHJ112" s="372"/>
      <c r="SHK112" s="372"/>
      <c r="SHL112" s="372"/>
      <c r="SHM112" s="372"/>
      <c r="SHN112" s="372"/>
      <c r="SHO112" s="372"/>
      <c r="SHP112" s="372"/>
      <c r="SHQ112" s="372"/>
      <c r="SHR112" s="372"/>
      <c r="SHS112" s="372"/>
      <c r="SHT112" s="372"/>
      <c r="SHU112" s="372"/>
      <c r="SHV112" s="372"/>
      <c r="SHW112" s="372"/>
      <c r="SHX112" s="372"/>
      <c r="SHY112" s="372"/>
      <c r="SHZ112" s="372"/>
      <c r="SIA112" s="372"/>
      <c r="SIB112" s="372"/>
      <c r="SIC112" s="372"/>
      <c r="SID112" s="372"/>
      <c r="SIE112" s="372"/>
      <c r="SIF112" s="372"/>
      <c r="SIG112" s="372"/>
      <c r="SIH112" s="372"/>
      <c r="SII112" s="372"/>
      <c r="SIJ112" s="372"/>
      <c r="SIK112" s="372"/>
      <c r="SIL112" s="372"/>
      <c r="SIM112" s="372"/>
      <c r="SIN112" s="372"/>
      <c r="SIO112" s="372"/>
      <c r="SIP112" s="372"/>
      <c r="SIQ112" s="372"/>
      <c r="SIR112" s="372"/>
      <c r="SIS112" s="372"/>
      <c r="SIT112" s="372"/>
      <c r="SIU112" s="372"/>
      <c r="SIV112" s="372"/>
      <c r="SIW112" s="372"/>
      <c r="SIX112" s="372"/>
      <c r="SIY112" s="372"/>
      <c r="SIZ112" s="372"/>
      <c r="SJA112" s="372"/>
      <c r="SJB112" s="372"/>
      <c r="SJC112" s="372"/>
      <c r="SJD112" s="372"/>
      <c r="SJE112" s="372"/>
      <c r="SJF112" s="372"/>
      <c r="SJG112" s="372"/>
      <c r="SJH112" s="372"/>
      <c r="SJI112" s="372"/>
      <c r="SJJ112" s="372"/>
      <c r="SJK112" s="372"/>
      <c r="SJL112" s="372"/>
      <c r="SJM112" s="372"/>
      <c r="SJN112" s="372"/>
      <c r="SJO112" s="372"/>
      <c r="SJP112" s="372"/>
      <c r="SJQ112" s="372"/>
      <c r="SJR112" s="372"/>
      <c r="SJS112" s="372"/>
      <c r="SJT112" s="372"/>
      <c r="SJU112" s="372"/>
      <c r="SJV112" s="372"/>
      <c r="SJW112" s="372"/>
      <c r="SJX112" s="372"/>
      <c r="SJY112" s="372"/>
      <c r="SJZ112" s="372"/>
      <c r="SKA112" s="372"/>
      <c r="SKB112" s="372"/>
      <c r="SKC112" s="372"/>
      <c r="SKD112" s="372"/>
      <c r="SKE112" s="372"/>
      <c r="SKF112" s="372"/>
      <c r="SKG112" s="372"/>
      <c r="SKH112" s="372"/>
      <c r="SKI112" s="372"/>
      <c r="SKJ112" s="372"/>
      <c r="SKK112" s="372"/>
      <c r="SKL112" s="372"/>
      <c r="SKM112" s="372"/>
      <c r="SKN112" s="372"/>
      <c r="SKO112" s="372"/>
      <c r="SKP112" s="372"/>
      <c r="SKQ112" s="372"/>
      <c r="SKR112" s="372"/>
      <c r="SKS112" s="372"/>
      <c r="SKT112" s="372"/>
      <c r="SKU112" s="372"/>
      <c r="SKV112" s="372"/>
      <c r="SKW112" s="372"/>
      <c r="SKX112" s="372"/>
      <c r="SKY112" s="372"/>
      <c r="SKZ112" s="372"/>
      <c r="SLA112" s="372"/>
      <c r="SLB112" s="372"/>
      <c r="SLC112" s="372"/>
      <c r="SLD112" s="372"/>
      <c r="SLE112" s="372"/>
      <c r="SLF112" s="372"/>
      <c r="SLG112" s="372"/>
      <c r="SLH112" s="372"/>
      <c r="SLI112" s="372"/>
      <c r="SLJ112" s="372"/>
      <c r="SLK112" s="372"/>
      <c r="SLL112" s="372"/>
      <c r="SLM112" s="372"/>
      <c r="SLN112" s="372"/>
      <c r="SLO112" s="372"/>
      <c r="SLP112" s="372"/>
      <c r="SLQ112" s="372"/>
      <c r="SLR112" s="372"/>
      <c r="SLS112" s="372"/>
      <c r="SLT112" s="372"/>
      <c r="SLU112" s="372"/>
      <c r="SLV112" s="372"/>
      <c r="SLW112" s="372"/>
      <c r="SLX112" s="372"/>
      <c r="SLY112" s="372"/>
      <c r="SLZ112" s="372"/>
      <c r="SMA112" s="372"/>
      <c r="SMB112" s="372"/>
      <c r="SMC112" s="372"/>
      <c r="SMD112" s="372"/>
      <c r="SME112" s="372"/>
      <c r="SMF112" s="372"/>
      <c r="SMG112" s="372"/>
      <c r="SMH112" s="372"/>
      <c r="SMI112" s="372"/>
      <c r="SMJ112" s="372"/>
      <c r="SMK112" s="372"/>
      <c r="SML112" s="372"/>
      <c r="SMM112" s="372"/>
      <c r="SMN112" s="372"/>
      <c r="SMO112" s="372"/>
      <c r="SMP112" s="372"/>
      <c r="SMQ112" s="372"/>
      <c r="SMR112" s="372"/>
      <c r="SMS112" s="372"/>
      <c r="SMT112" s="372"/>
      <c r="SMU112" s="372"/>
      <c r="SMV112" s="372"/>
      <c r="SMW112" s="372"/>
      <c r="SMX112" s="372"/>
      <c r="SMY112" s="372"/>
      <c r="SMZ112" s="372"/>
      <c r="SNA112" s="372"/>
      <c r="SNB112" s="372"/>
      <c r="SNC112" s="372"/>
      <c r="SND112" s="372"/>
      <c r="SNE112" s="372"/>
      <c r="SNF112" s="372"/>
      <c r="SNG112" s="372"/>
      <c r="SNH112" s="372"/>
      <c r="SNI112" s="372"/>
      <c r="SNJ112" s="372"/>
      <c r="SNK112" s="372"/>
      <c r="SNL112" s="372"/>
      <c r="SNM112" s="372"/>
      <c r="SNN112" s="372"/>
      <c r="SNO112" s="372"/>
      <c r="SNP112" s="372"/>
      <c r="SNQ112" s="372"/>
      <c r="SNR112" s="372"/>
      <c r="SNS112" s="372"/>
      <c r="SNT112" s="372"/>
      <c r="SNU112" s="372"/>
      <c r="SNV112" s="372"/>
      <c r="SNW112" s="372"/>
      <c r="SNX112" s="372"/>
      <c r="SNY112" s="372"/>
      <c r="SNZ112" s="372"/>
      <c r="SOA112" s="372"/>
      <c r="SOB112" s="372"/>
      <c r="SOC112" s="372"/>
      <c r="SOD112" s="372"/>
      <c r="SOE112" s="372"/>
      <c r="SOF112" s="372"/>
      <c r="SOG112" s="372"/>
      <c r="SOH112" s="372"/>
      <c r="SOI112" s="372"/>
      <c r="SOJ112" s="372"/>
      <c r="SOK112" s="372"/>
      <c r="SOL112" s="372"/>
      <c r="SOM112" s="372"/>
      <c r="SON112" s="372"/>
      <c r="SOO112" s="372"/>
      <c r="SOP112" s="372"/>
      <c r="SOQ112" s="372"/>
      <c r="SOR112" s="372"/>
      <c r="SOS112" s="372"/>
      <c r="SOT112" s="372"/>
      <c r="SOU112" s="372"/>
      <c r="SOV112" s="372"/>
      <c r="SOW112" s="372"/>
      <c r="SOX112" s="372"/>
      <c r="SOY112" s="372"/>
      <c r="SOZ112" s="372"/>
      <c r="SPA112" s="372"/>
      <c r="SPB112" s="372"/>
      <c r="SPC112" s="372"/>
      <c r="SPD112" s="372"/>
      <c r="SPE112" s="372"/>
      <c r="SPF112" s="372"/>
      <c r="SPG112" s="372"/>
      <c r="SPH112" s="372"/>
      <c r="SPI112" s="372"/>
      <c r="SPJ112" s="372"/>
      <c r="SPK112" s="372"/>
      <c r="SPL112" s="372"/>
      <c r="SPM112" s="372"/>
      <c r="SPN112" s="372"/>
      <c r="SPO112" s="372"/>
      <c r="SPP112" s="372"/>
      <c r="SPQ112" s="372"/>
      <c r="SPR112" s="372"/>
      <c r="SPS112" s="372"/>
      <c r="SPT112" s="372"/>
      <c r="SPU112" s="372"/>
      <c r="SPV112" s="372"/>
      <c r="SPW112" s="372"/>
      <c r="SPX112" s="372"/>
      <c r="SPY112" s="372"/>
      <c r="SPZ112" s="372"/>
      <c r="SQA112" s="372"/>
      <c r="SQB112" s="372"/>
      <c r="SQC112" s="372"/>
      <c r="SQD112" s="372"/>
      <c r="SQE112" s="372"/>
      <c r="SQF112" s="372"/>
      <c r="SQG112" s="372"/>
      <c r="SQH112" s="372"/>
      <c r="SQI112" s="372"/>
      <c r="SQJ112" s="372"/>
      <c r="SQK112" s="372"/>
      <c r="SQL112" s="372"/>
      <c r="SQM112" s="372"/>
      <c r="SQN112" s="372"/>
      <c r="SQO112" s="372"/>
      <c r="SQP112" s="372"/>
      <c r="SQQ112" s="372"/>
      <c r="SQR112" s="372"/>
      <c r="SQS112" s="372"/>
      <c r="SQT112" s="372"/>
      <c r="SQU112" s="372"/>
      <c r="SQV112" s="372"/>
      <c r="SQW112" s="372"/>
      <c r="SQX112" s="372"/>
      <c r="SQY112" s="372"/>
      <c r="SQZ112" s="372"/>
      <c r="SRA112" s="372"/>
      <c r="SRB112" s="372"/>
      <c r="SRC112" s="372"/>
      <c r="SRD112" s="372"/>
      <c r="SRE112" s="372"/>
      <c r="SRF112" s="372"/>
      <c r="SRG112" s="372"/>
      <c r="SRH112" s="372"/>
      <c r="SRI112" s="372"/>
      <c r="SRJ112" s="372"/>
      <c r="SRK112" s="372"/>
      <c r="SRL112" s="372"/>
      <c r="SRM112" s="372"/>
      <c r="SRN112" s="372"/>
      <c r="SRO112" s="372"/>
      <c r="SRP112" s="372"/>
      <c r="SRQ112" s="372"/>
      <c r="SRR112" s="372"/>
      <c r="SRS112" s="372"/>
      <c r="SRT112" s="372"/>
      <c r="SRU112" s="372"/>
      <c r="SRV112" s="372"/>
      <c r="SRW112" s="372"/>
      <c r="SRX112" s="372"/>
      <c r="SRY112" s="372"/>
      <c r="SRZ112" s="372"/>
      <c r="SSA112" s="372"/>
      <c r="SSB112" s="372"/>
      <c r="SSC112" s="372"/>
      <c r="SSD112" s="372"/>
      <c r="SSE112" s="372"/>
      <c r="SSF112" s="372"/>
      <c r="SSG112" s="372"/>
      <c r="SSH112" s="372"/>
      <c r="SSI112" s="372"/>
      <c r="SSJ112" s="372"/>
      <c r="SSK112" s="372"/>
      <c r="SSL112" s="372"/>
      <c r="SSM112" s="372"/>
      <c r="SSN112" s="372"/>
      <c r="SSO112" s="372"/>
      <c r="SSP112" s="372"/>
      <c r="SSQ112" s="372"/>
      <c r="SSR112" s="372"/>
      <c r="SSS112" s="372"/>
      <c r="SST112" s="372"/>
      <c r="SSU112" s="372"/>
      <c r="SSV112" s="372"/>
      <c r="SSW112" s="372"/>
      <c r="SSX112" s="372"/>
      <c r="SSY112" s="372"/>
      <c r="SSZ112" s="372"/>
      <c r="STA112" s="372"/>
      <c r="STB112" s="372"/>
      <c r="STC112" s="372"/>
      <c r="STD112" s="372"/>
      <c r="STE112" s="372"/>
      <c r="STF112" s="372"/>
      <c r="STG112" s="372"/>
      <c r="STH112" s="372"/>
      <c r="STI112" s="372"/>
      <c r="STJ112" s="372"/>
      <c r="STK112" s="372"/>
      <c r="STL112" s="372"/>
      <c r="STM112" s="372"/>
      <c r="STN112" s="372"/>
      <c r="STO112" s="372"/>
      <c r="STP112" s="372"/>
      <c r="STQ112" s="372"/>
      <c r="STR112" s="372"/>
      <c r="STS112" s="372"/>
      <c r="STT112" s="372"/>
      <c r="STU112" s="372"/>
      <c r="STV112" s="372"/>
      <c r="STW112" s="372"/>
      <c r="STX112" s="372"/>
      <c r="STY112" s="372"/>
      <c r="STZ112" s="372"/>
      <c r="SUA112" s="372"/>
      <c r="SUB112" s="372"/>
      <c r="SUC112" s="372"/>
      <c r="SUD112" s="372"/>
      <c r="SUE112" s="372"/>
      <c r="SUF112" s="372"/>
      <c r="SUG112" s="372"/>
      <c r="SUH112" s="372"/>
      <c r="SUI112" s="372"/>
      <c r="SUJ112" s="372"/>
      <c r="SUK112" s="372"/>
      <c r="SUL112" s="372"/>
      <c r="SUM112" s="372"/>
      <c r="SUN112" s="372"/>
      <c r="SUO112" s="372"/>
      <c r="SUP112" s="372"/>
      <c r="SUQ112" s="372"/>
      <c r="SUR112" s="372"/>
      <c r="SUS112" s="372"/>
      <c r="SUT112" s="372"/>
      <c r="SUU112" s="372"/>
      <c r="SUV112" s="372"/>
      <c r="SUW112" s="372"/>
      <c r="SUX112" s="372"/>
      <c r="SUY112" s="372"/>
      <c r="SUZ112" s="372"/>
      <c r="SVA112" s="372"/>
      <c r="SVB112" s="372"/>
      <c r="SVC112" s="372"/>
      <c r="SVD112" s="372"/>
      <c r="SVE112" s="372"/>
      <c r="SVF112" s="372"/>
      <c r="SVG112" s="372"/>
      <c r="SVH112" s="372"/>
      <c r="SVI112" s="372"/>
      <c r="SVJ112" s="372"/>
      <c r="SVK112" s="372"/>
      <c r="SVL112" s="372"/>
      <c r="SVM112" s="372"/>
      <c r="SVN112" s="372"/>
      <c r="SVO112" s="372"/>
      <c r="SVP112" s="372"/>
      <c r="SVQ112" s="372"/>
      <c r="SVR112" s="372"/>
      <c r="SVS112" s="372"/>
      <c r="SVT112" s="372"/>
      <c r="SVU112" s="372"/>
      <c r="SVV112" s="372"/>
      <c r="SVW112" s="372"/>
      <c r="SVX112" s="372"/>
      <c r="SVY112" s="372"/>
      <c r="SVZ112" s="372"/>
      <c r="SWA112" s="372"/>
      <c r="SWB112" s="372"/>
      <c r="SWC112" s="372"/>
      <c r="SWD112" s="372"/>
      <c r="SWE112" s="372"/>
      <c r="SWF112" s="372"/>
      <c r="SWG112" s="372"/>
      <c r="SWH112" s="372"/>
      <c r="SWI112" s="372"/>
      <c r="SWJ112" s="372"/>
      <c r="SWK112" s="372"/>
      <c r="SWL112" s="372"/>
      <c r="SWM112" s="372"/>
      <c r="SWN112" s="372"/>
      <c r="SWO112" s="372"/>
      <c r="SWP112" s="372"/>
      <c r="SWQ112" s="372"/>
      <c r="SWR112" s="372"/>
      <c r="SWS112" s="372"/>
      <c r="SWT112" s="372"/>
      <c r="SWU112" s="372"/>
      <c r="SWV112" s="372"/>
      <c r="SWW112" s="372"/>
      <c r="SWX112" s="372"/>
      <c r="SWY112" s="372"/>
      <c r="SWZ112" s="372"/>
      <c r="SXA112" s="372"/>
      <c r="SXB112" s="372"/>
      <c r="SXC112" s="372"/>
      <c r="SXD112" s="372"/>
      <c r="SXE112" s="372"/>
      <c r="SXF112" s="372"/>
      <c r="SXG112" s="372"/>
      <c r="SXH112" s="372"/>
      <c r="SXI112" s="372"/>
      <c r="SXJ112" s="372"/>
      <c r="SXK112" s="372"/>
      <c r="SXL112" s="372"/>
      <c r="SXM112" s="372"/>
      <c r="SXN112" s="372"/>
      <c r="SXO112" s="372"/>
      <c r="SXP112" s="372"/>
      <c r="SXQ112" s="372"/>
      <c r="SXR112" s="372"/>
      <c r="SXS112" s="372"/>
      <c r="SXT112" s="372"/>
      <c r="SXU112" s="372"/>
      <c r="SXV112" s="372"/>
      <c r="SXW112" s="372"/>
      <c r="SXX112" s="372"/>
      <c r="SXY112" s="372"/>
      <c r="SXZ112" s="372"/>
      <c r="SYA112" s="372"/>
      <c r="SYB112" s="372"/>
      <c r="SYC112" s="372"/>
      <c r="SYD112" s="372"/>
      <c r="SYE112" s="372"/>
      <c r="SYF112" s="372"/>
      <c r="SYG112" s="372"/>
      <c r="SYH112" s="372"/>
      <c r="SYI112" s="372"/>
      <c r="SYJ112" s="372"/>
      <c r="SYK112" s="372"/>
      <c r="SYL112" s="372"/>
      <c r="SYM112" s="372"/>
      <c r="SYN112" s="372"/>
      <c r="SYO112" s="372"/>
      <c r="SYP112" s="372"/>
      <c r="SYQ112" s="372"/>
      <c r="SYR112" s="372"/>
      <c r="SYS112" s="372"/>
      <c r="SYT112" s="372"/>
      <c r="SYU112" s="372"/>
      <c r="SYV112" s="372"/>
      <c r="SYW112" s="372"/>
      <c r="SYX112" s="372"/>
      <c r="SYY112" s="372"/>
      <c r="SYZ112" s="372"/>
      <c r="SZA112" s="372"/>
      <c r="SZB112" s="372"/>
      <c r="SZC112" s="372"/>
      <c r="SZD112" s="372"/>
      <c r="SZE112" s="372"/>
      <c r="SZF112" s="372"/>
      <c r="SZG112" s="372"/>
      <c r="SZH112" s="372"/>
      <c r="SZI112" s="372"/>
      <c r="SZJ112" s="372"/>
      <c r="SZK112" s="372"/>
      <c r="SZL112" s="372"/>
      <c r="SZM112" s="372"/>
      <c r="SZN112" s="372"/>
      <c r="SZO112" s="372"/>
      <c r="SZP112" s="372"/>
      <c r="SZQ112" s="372"/>
      <c r="SZR112" s="372"/>
      <c r="SZS112" s="372"/>
      <c r="SZT112" s="372"/>
      <c r="SZU112" s="372"/>
      <c r="SZV112" s="372"/>
      <c r="SZW112" s="372"/>
      <c r="SZX112" s="372"/>
      <c r="SZY112" s="372"/>
      <c r="SZZ112" s="372"/>
      <c r="TAA112" s="372"/>
      <c r="TAB112" s="372"/>
      <c r="TAC112" s="372"/>
      <c r="TAD112" s="372"/>
      <c r="TAE112" s="372"/>
      <c r="TAF112" s="372"/>
      <c r="TAG112" s="372"/>
      <c r="TAH112" s="372"/>
      <c r="TAI112" s="372"/>
      <c r="TAJ112" s="372"/>
      <c r="TAK112" s="372"/>
      <c r="TAL112" s="372"/>
      <c r="TAM112" s="372"/>
      <c r="TAN112" s="372"/>
      <c r="TAO112" s="372"/>
      <c r="TAP112" s="372"/>
      <c r="TAQ112" s="372"/>
      <c r="TAR112" s="372"/>
      <c r="TAS112" s="372"/>
      <c r="TAT112" s="372"/>
      <c r="TAU112" s="372"/>
      <c r="TAV112" s="372"/>
      <c r="TAW112" s="372"/>
      <c r="TAX112" s="372"/>
      <c r="TAY112" s="372"/>
      <c r="TAZ112" s="372"/>
      <c r="TBA112" s="372"/>
      <c r="TBB112" s="372"/>
      <c r="TBC112" s="372"/>
      <c r="TBD112" s="372"/>
      <c r="TBE112" s="372"/>
      <c r="TBF112" s="372"/>
      <c r="TBG112" s="372"/>
      <c r="TBH112" s="372"/>
      <c r="TBI112" s="372"/>
      <c r="TBJ112" s="372"/>
      <c r="TBK112" s="372"/>
      <c r="TBL112" s="372"/>
      <c r="TBM112" s="372"/>
      <c r="TBN112" s="372"/>
      <c r="TBO112" s="372"/>
      <c r="TBP112" s="372"/>
      <c r="TBQ112" s="372"/>
      <c r="TBR112" s="372"/>
      <c r="TBS112" s="372"/>
      <c r="TBT112" s="372"/>
      <c r="TBU112" s="372"/>
      <c r="TBV112" s="372"/>
      <c r="TBW112" s="372"/>
      <c r="TBX112" s="372"/>
      <c r="TBY112" s="372"/>
      <c r="TBZ112" s="372"/>
      <c r="TCA112" s="372"/>
      <c r="TCB112" s="372"/>
      <c r="TCC112" s="372"/>
      <c r="TCD112" s="372"/>
      <c r="TCE112" s="372"/>
      <c r="TCF112" s="372"/>
      <c r="TCG112" s="372"/>
      <c r="TCH112" s="372"/>
      <c r="TCI112" s="372"/>
      <c r="TCJ112" s="372"/>
      <c r="TCK112" s="372"/>
      <c r="TCL112" s="372"/>
      <c r="TCM112" s="372"/>
      <c r="TCN112" s="372"/>
      <c r="TCO112" s="372"/>
      <c r="TCP112" s="372"/>
      <c r="TCQ112" s="372"/>
      <c r="TCR112" s="372"/>
      <c r="TCS112" s="372"/>
      <c r="TCT112" s="372"/>
      <c r="TCU112" s="372"/>
      <c r="TCV112" s="372"/>
      <c r="TCW112" s="372"/>
      <c r="TCX112" s="372"/>
      <c r="TCY112" s="372"/>
      <c r="TCZ112" s="372"/>
      <c r="TDA112" s="372"/>
      <c r="TDB112" s="372"/>
      <c r="TDC112" s="372"/>
      <c r="TDD112" s="372"/>
      <c r="TDE112" s="372"/>
      <c r="TDF112" s="372"/>
      <c r="TDG112" s="372"/>
      <c r="TDH112" s="372"/>
      <c r="TDI112" s="372"/>
      <c r="TDJ112" s="372"/>
      <c r="TDK112" s="372"/>
      <c r="TDL112" s="372"/>
      <c r="TDM112" s="372"/>
      <c r="TDN112" s="372"/>
      <c r="TDO112" s="372"/>
      <c r="TDP112" s="372"/>
      <c r="TDQ112" s="372"/>
      <c r="TDR112" s="372"/>
      <c r="TDS112" s="372"/>
      <c r="TDT112" s="372"/>
      <c r="TDU112" s="372"/>
      <c r="TDV112" s="372"/>
      <c r="TDW112" s="372"/>
      <c r="TDX112" s="372"/>
      <c r="TDY112" s="372"/>
      <c r="TDZ112" s="372"/>
      <c r="TEA112" s="372"/>
      <c r="TEB112" s="372"/>
      <c r="TEC112" s="372"/>
      <c r="TED112" s="372"/>
      <c r="TEE112" s="372"/>
      <c r="TEF112" s="372"/>
      <c r="TEG112" s="372"/>
      <c r="TEH112" s="372"/>
      <c r="TEI112" s="372"/>
      <c r="TEJ112" s="372"/>
      <c r="TEK112" s="372"/>
      <c r="TEL112" s="372"/>
      <c r="TEM112" s="372"/>
      <c r="TEN112" s="372"/>
      <c r="TEO112" s="372"/>
      <c r="TEP112" s="372"/>
      <c r="TEQ112" s="372"/>
      <c r="TER112" s="372"/>
      <c r="TES112" s="372"/>
      <c r="TET112" s="372"/>
      <c r="TEU112" s="372"/>
      <c r="TEV112" s="372"/>
      <c r="TEW112" s="372"/>
      <c r="TEX112" s="372"/>
      <c r="TEY112" s="372"/>
      <c r="TEZ112" s="372"/>
      <c r="TFA112" s="372"/>
      <c r="TFB112" s="372"/>
      <c r="TFC112" s="372"/>
      <c r="TFD112" s="372"/>
      <c r="TFE112" s="372"/>
      <c r="TFF112" s="372"/>
      <c r="TFG112" s="372"/>
      <c r="TFH112" s="372"/>
      <c r="TFI112" s="372"/>
      <c r="TFJ112" s="372"/>
      <c r="TFK112" s="372"/>
      <c r="TFL112" s="372"/>
      <c r="TFM112" s="372"/>
      <c r="TFN112" s="372"/>
      <c r="TFO112" s="372"/>
      <c r="TFP112" s="372"/>
      <c r="TFQ112" s="372"/>
      <c r="TFR112" s="372"/>
      <c r="TFS112" s="372"/>
      <c r="TFT112" s="372"/>
      <c r="TFU112" s="372"/>
      <c r="TFV112" s="372"/>
      <c r="TFW112" s="372"/>
      <c r="TFX112" s="372"/>
      <c r="TFY112" s="372"/>
      <c r="TFZ112" s="372"/>
      <c r="TGA112" s="372"/>
      <c r="TGB112" s="372"/>
      <c r="TGC112" s="372"/>
      <c r="TGD112" s="372"/>
      <c r="TGE112" s="372"/>
      <c r="TGF112" s="372"/>
      <c r="TGG112" s="372"/>
      <c r="TGH112" s="372"/>
      <c r="TGI112" s="372"/>
      <c r="TGJ112" s="372"/>
      <c r="TGK112" s="372"/>
      <c r="TGL112" s="372"/>
      <c r="TGM112" s="372"/>
      <c r="TGN112" s="372"/>
      <c r="TGO112" s="372"/>
      <c r="TGP112" s="372"/>
      <c r="TGQ112" s="372"/>
      <c r="TGR112" s="372"/>
      <c r="TGS112" s="372"/>
      <c r="TGT112" s="372"/>
      <c r="TGU112" s="372"/>
      <c r="TGV112" s="372"/>
      <c r="TGW112" s="372"/>
      <c r="TGX112" s="372"/>
      <c r="TGY112" s="372"/>
      <c r="TGZ112" s="372"/>
      <c r="THA112" s="372"/>
      <c r="THB112" s="372"/>
      <c r="THC112" s="372"/>
      <c r="THD112" s="372"/>
      <c r="THE112" s="372"/>
      <c r="THF112" s="372"/>
      <c r="THG112" s="372"/>
      <c r="THH112" s="372"/>
      <c r="THI112" s="372"/>
      <c r="THJ112" s="372"/>
      <c r="THK112" s="372"/>
      <c r="THL112" s="372"/>
      <c r="THM112" s="372"/>
      <c r="THN112" s="372"/>
      <c r="THO112" s="372"/>
      <c r="THP112" s="372"/>
      <c r="THQ112" s="372"/>
      <c r="THR112" s="372"/>
      <c r="THS112" s="372"/>
      <c r="THT112" s="372"/>
      <c r="THU112" s="372"/>
      <c r="THV112" s="372"/>
      <c r="THW112" s="372"/>
      <c r="THX112" s="372"/>
      <c r="THY112" s="372"/>
      <c r="THZ112" s="372"/>
      <c r="TIA112" s="372"/>
      <c r="TIB112" s="372"/>
      <c r="TIC112" s="372"/>
      <c r="TID112" s="372"/>
      <c r="TIE112" s="372"/>
      <c r="TIF112" s="372"/>
      <c r="TIG112" s="372"/>
      <c r="TIH112" s="372"/>
      <c r="TII112" s="372"/>
      <c r="TIJ112" s="372"/>
      <c r="TIK112" s="372"/>
      <c r="TIL112" s="372"/>
      <c r="TIM112" s="372"/>
      <c r="TIN112" s="372"/>
      <c r="TIO112" s="372"/>
      <c r="TIP112" s="372"/>
      <c r="TIQ112" s="372"/>
      <c r="TIR112" s="372"/>
      <c r="TIS112" s="372"/>
      <c r="TIT112" s="372"/>
      <c r="TIU112" s="372"/>
      <c r="TIV112" s="372"/>
      <c r="TIW112" s="372"/>
      <c r="TIX112" s="372"/>
      <c r="TIY112" s="372"/>
      <c r="TIZ112" s="372"/>
      <c r="TJA112" s="372"/>
      <c r="TJB112" s="372"/>
      <c r="TJC112" s="372"/>
      <c r="TJD112" s="372"/>
      <c r="TJE112" s="372"/>
      <c r="TJF112" s="372"/>
      <c r="TJG112" s="372"/>
      <c r="TJH112" s="372"/>
      <c r="TJI112" s="372"/>
      <c r="TJJ112" s="372"/>
      <c r="TJK112" s="372"/>
      <c r="TJL112" s="372"/>
      <c r="TJM112" s="372"/>
      <c r="TJN112" s="372"/>
      <c r="TJO112" s="372"/>
      <c r="TJP112" s="372"/>
      <c r="TJQ112" s="372"/>
      <c r="TJR112" s="372"/>
      <c r="TJS112" s="372"/>
      <c r="TJT112" s="372"/>
      <c r="TJU112" s="372"/>
      <c r="TJV112" s="372"/>
      <c r="TJW112" s="372"/>
      <c r="TJX112" s="372"/>
      <c r="TJY112" s="372"/>
      <c r="TJZ112" s="372"/>
      <c r="TKA112" s="372"/>
      <c r="TKB112" s="372"/>
      <c r="TKC112" s="372"/>
      <c r="TKD112" s="372"/>
      <c r="TKE112" s="372"/>
      <c r="TKF112" s="372"/>
      <c r="TKG112" s="372"/>
      <c r="TKH112" s="372"/>
      <c r="TKI112" s="372"/>
      <c r="TKJ112" s="372"/>
      <c r="TKK112" s="372"/>
      <c r="TKL112" s="372"/>
      <c r="TKM112" s="372"/>
      <c r="TKN112" s="372"/>
      <c r="TKO112" s="372"/>
      <c r="TKP112" s="372"/>
      <c r="TKQ112" s="372"/>
      <c r="TKR112" s="372"/>
      <c r="TKS112" s="372"/>
      <c r="TKT112" s="372"/>
      <c r="TKU112" s="372"/>
      <c r="TKV112" s="372"/>
      <c r="TKW112" s="372"/>
      <c r="TKX112" s="372"/>
      <c r="TKY112" s="372"/>
      <c r="TKZ112" s="372"/>
      <c r="TLA112" s="372"/>
      <c r="TLB112" s="372"/>
      <c r="TLC112" s="372"/>
      <c r="TLD112" s="372"/>
      <c r="TLE112" s="372"/>
      <c r="TLF112" s="372"/>
      <c r="TLG112" s="372"/>
      <c r="TLH112" s="372"/>
      <c r="TLI112" s="372"/>
      <c r="TLJ112" s="372"/>
      <c r="TLK112" s="372"/>
      <c r="TLL112" s="372"/>
      <c r="TLM112" s="372"/>
      <c r="TLN112" s="372"/>
      <c r="TLO112" s="372"/>
      <c r="TLP112" s="372"/>
      <c r="TLQ112" s="372"/>
      <c r="TLR112" s="372"/>
      <c r="TLS112" s="372"/>
      <c r="TLT112" s="372"/>
      <c r="TLU112" s="372"/>
      <c r="TLV112" s="372"/>
      <c r="TLW112" s="372"/>
      <c r="TLX112" s="372"/>
      <c r="TLY112" s="372"/>
      <c r="TLZ112" s="372"/>
      <c r="TMA112" s="372"/>
      <c r="TMB112" s="372"/>
      <c r="TMC112" s="372"/>
      <c r="TMD112" s="372"/>
      <c r="TME112" s="372"/>
      <c r="TMF112" s="372"/>
      <c r="TMG112" s="372"/>
      <c r="TMH112" s="372"/>
      <c r="TMI112" s="372"/>
      <c r="TMJ112" s="372"/>
      <c r="TMK112" s="372"/>
      <c r="TML112" s="372"/>
      <c r="TMM112" s="372"/>
      <c r="TMN112" s="372"/>
      <c r="TMO112" s="372"/>
      <c r="TMP112" s="372"/>
      <c r="TMQ112" s="372"/>
      <c r="TMR112" s="372"/>
      <c r="TMS112" s="372"/>
      <c r="TMT112" s="372"/>
      <c r="TMU112" s="372"/>
      <c r="TMV112" s="372"/>
      <c r="TMW112" s="372"/>
      <c r="TMX112" s="372"/>
      <c r="TMY112" s="372"/>
      <c r="TMZ112" s="372"/>
      <c r="TNA112" s="372"/>
      <c r="TNB112" s="372"/>
      <c r="TNC112" s="372"/>
      <c r="TND112" s="372"/>
      <c r="TNE112" s="372"/>
      <c r="TNF112" s="372"/>
      <c r="TNG112" s="372"/>
      <c r="TNH112" s="372"/>
      <c r="TNI112" s="372"/>
      <c r="TNJ112" s="372"/>
      <c r="TNK112" s="372"/>
      <c r="TNL112" s="372"/>
      <c r="TNM112" s="372"/>
      <c r="TNN112" s="372"/>
      <c r="TNO112" s="372"/>
      <c r="TNP112" s="372"/>
      <c r="TNQ112" s="372"/>
      <c r="TNR112" s="372"/>
      <c r="TNS112" s="372"/>
      <c r="TNT112" s="372"/>
      <c r="TNU112" s="372"/>
      <c r="TNV112" s="372"/>
      <c r="TNW112" s="372"/>
      <c r="TNX112" s="372"/>
      <c r="TNY112" s="372"/>
      <c r="TNZ112" s="372"/>
      <c r="TOA112" s="372"/>
      <c r="TOB112" s="372"/>
      <c r="TOC112" s="372"/>
      <c r="TOD112" s="372"/>
      <c r="TOE112" s="372"/>
      <c r="TOF112" s="372"/>
      <c r="TOG112" s="372"/>
      <c r="TOH112" s="372"/>
      <c r="TOI112" s="372"/>
      <c r="TOJ112" s="372"/>
      <c r="TOK112" s="372"/>
      <c r="TOL112" s="372"/>
      <c r="TOM112" s="372"/>
      <c r="TON112" s="372"/>
      <c r="TOO112" s="372"/>
      <c r="TOP112" s="372"/>
      <c r="TOQ112" s="372"/>
      <c r="TOR112" s="372"/>
      <c r="TOS112" s="372"/>
      <c r="TOT112" s="372"/>
      <c r="TOU112" s="372"/>
      <c r="TOV112" s="372"/>
      <c r="TOW112" s="372"/>
      <c r="TOX112" s="372"/>
      <c r="TOY112" s="372"/>
      <c r="TOZ112" s="372"/>
      <c r="TPA112" s="372"/>
      <c r="TPB112" s="372"/>
      <c r="TPC112" s="372"/>
      <c r="TPD112" s="372"/>
      <c r="TPE112" s="372"/>
      <c r="TPF112" s="372"/>
      <c r="TPG112" s="372"/>
      <c r="TPH112" s="372"/>
      <c r="TPI112" s="372"/>
      <c r="TPJ112" s="372"/>
      <c r="TPK112" s="372"/>
      <c r="TPL112" s="372"/>
      <c r="TPM112" s="372"/>
      <c r="TPN112" s="372"/>
      <c r="TPO112" s="372"/>
      <c r="TPP112" s="372"/>
      <c r="TPQ112" s="372"/>
      <c r="TPR112" s="372"/>
      <c r="TPS112" s="372"/>
      <c r="TPT112" s="372"/>
      <c r="TPU112" s="372"/>
      <c r="TPV112" s="372"/>
      <c r="TPW112" s="372"/>
      <c r="TPX112" s="372"/>
      <c r="TPY112" s="372"/>
      <c r="TPZ112" s="372"/>
      <c r="TQA112" s="372"/>
      <c r="TQB112" s="372"/>
      <c r="TQC112" s="372"/>
      <c r="TQD112" s="372"/>
      <c r="TQE112" s="372"/>
      <c r="TQF112" s="372"/>
      <c r="TQG112" s="372"/>
      <c r="TQH112" s="372"/>
      <c r="TQI112" s="372"/>
      <c r="TQJ112" s="372"/>
      <c r="TQK112" s="372"/>
      <c r="TQL112" s="372"/>
      <c r="TQM112" s="372"/>
      <c r="TQN112" s="372"/>
      <c r="TQO112" s="372"/>
      <c r="TQP112" s="372"/>
      <c r="TQQ112" s="372"/>
      <c r="TQR112" s="372"/>
      <c r="TQS112" s="372"/>
      <c r="TQT112" s="372"/>
      <c r="TQU112" s="372"/>
      <c r="TQV112" s="372"/>
      <c r="TQW112" s="372"/>
      <c r="TQX112" s="372"/>
      <c r="TQY112" s="372"/>
      <c r="TQZ112" s="372"/>
      <c r="TRA112" s="372"/>
      <c r="TRB112" s="372"/>
      <c r="TRC112" s="372"/>
      <c r="TRD112" s="372"/>
      <c r="TRE112" s="372"/>
      <c r="TRF112" s="372"/>
      <c r="TRG112" s="372"/>
      <c r="TRH112" s="372"/>
      <c r="TRI112" s="372"/>
      <c r="TRJ112" s="372"/>
      <c r="TRK112" s="372"/>
      <c r="TRL112" s="372"/>
      <c r="TRM112" s="372"/>
      <c r="TRN112" s="372"/>
      <c r="TRO112" s="372"/>
      <c r="TRP112" s="372"/>
      <c r="TRQ112" s="372"/>
      <c r="TRR112" s="372"/>
      <c r="TRS112" s="372"/>
      <c r="TRT112" s="372"/>
      <c r="TRU112" s="372"/>
      <c r="TRV112" s="372"/>
      <c r="TRW112" s="372"/>
      <c r="TRX112" s="372"/>
      <c r="TRY112" s="372"/>
      <c r="TRZ112" s="372"/>
      <c r="TSA112" s="372"/>
      <c r="TSB112" s="372"/>
      <c r="TSC112" s="372"/>
      <c r="TSD112" s="372"/>
      <c r="TSE112" s="372"/>
      <c r="TSF112" s="372"/>
      <c r="TSG112" s="372"/>
      <c r="TSH112" s="372"/>
      <c r="TSI112" s="372"/>
      <c r="TSJ112" s="372"/>
      <c r="TSK112" s="372"/>
      <c r="TSL112" s="372"/>
      <c r="TSM112" s="372"/>
      <c r="TSN112" s="372"/>
      <c r="TSO112" s="372"/>
      <c r="TSP112" s="372"/>
      <c r="TSQ112" s="372"/>
      <c r="TSR112" s="372"/>
      <c r="TSS112" s="372"/>
      <c r="TST112" s="372"/>
      <c r="TSU112" s="372"/>
      <c r="TSV112" s="372"/>
      <c r="TSW112" s="372"/>
      <c r="TSX112" s="372"/>
      <c r="TSY112" s="372"/>
      <c r="TSZ112" s="372"/>
      <c r="TTA112" s="372"/>
      <c r="TTB112" s="372"/>
      <c r="TTC112" s="372"/>
      <c r="TTD112" s="372"/>
      <c r="TTE112" s="372"/>
      <c r="TTF112" s="372"/>
      <c r="TTG112" s="372"/>
      <c r="TTH112" s="372"/>
      <c r="TTI112" s="372"/>
      <c r="TTJ112" s="372"/>
      <c r="TTK112" s="372"/>
      <c r="TTL112" s="372"/>
      <c r="TTM112" s="372"/>
      <c r="TTN112" s="372"/>
      <c r="TTO112" s="372"/>
      <c r="TTP112" s="372"/>
      <c r="TTQ112" s="372"/>
      <c r="TTR112" s="372"/>
      <c r="TTS112" s="372"/>
      <c r="TTT112" s="372"/>
      <c r="TTU112" s="372"/>
      <c r="TTV112" s="372"/>
      <c r="TTW112" s="372"/>
      <c r="TTX112" s="372"/>
      <c r="TTY112" s="372"/>
      <c r="TTZ112" s="372"/>
      <c r="TUA112" s="372"/>
      <c r="TUB112" s="372"/>
      <c r="TUC112" s="372"/>
      <c r="TUD112" s="372"/>
      <c r="TUE112" s="372"/>
      <c r="TUF112" s="372"/>
      <c r="TUG112" s="372"/>
      <c r="TUH112" s="372"/>
      <c r="TUI112" s="372"/>
      <c r="TUJ112" s="372"/>
      <c r="TUK112" s="372"/>
      <c r="TUL112" s="372"/>
      <c r="TUM112" s="372"/>
      <c r="TUN112" s="372"/>
      <c r="TUO112" s="372"/>
      <c r="TUP112" s="372"/>
      <c r="TUQ112" s="372"/>
      <c r="TUR112" s="372"/>
      <c r="TUS112" s="372"/>
      <c r="TUT112" s="372"/>
      <c r="TUU112" s="372"/>
      <c r="TUV112" s="372"/>
      <c r="TUW112" s="372"/>
      <c r="TUX112" s="372"/>
      <c r="TUY112" s="372"/>
      <c r="TUZ112" s="372"/>
      <c r="TVA112" s="372"/>
      <c r="TVB112" s="372"/>
      <c r="TVC112" s="372"/>
      <c r="TVD112" s="372"/>
      <c r="TVE112" s="372"/>
      <c r="TVF112" s="372"/>
      <c r="TVG112" s="372"/>
      <c r="TVH112" s="372"/>
      <c r="TVI112" s="372"/>
      <c r="TVJ112" s="372"/>
      <c r="TVK112" s="372"/>
      <c r="TVL112" s="372"/>
      <c r="TVM112" s="372"/>
      <c r="TVN112" s="372"/>
      <c r="TVO112" s="372"/>
      <c r="TVP112" s="372"/>
      <c r="TVQ112" s="372"/>
      <c r="TVR112" s="372"/>
      <c r="TVS112" s="372"/>
      <c r="TVT112" s="372"/>
      <c r="TVU112" s="372"/>
      <c r="TVV112" s="372"/>
      <c r="TVW112" s="372"/>
      <c r="TVX112" s="372"/>
      <c r="TVY112" s="372"/>
      <c r="TVZ112" s="372"/>
      <c r="TWA112" s="372"/>
      <c r="TWB112" s="372"/>
      <c r="TWC112" s="372"/>
      <c r="TWD112" s="372"/>
      <c r="TWE112" s="372"/>
      <c r="TWF112" s="372"/>
      <c r="TWG112" s="372"/>
      <c r="TWH112" s="372"/>
      <c r="TWI112" s="372"/>
      <c r="TWJ112" s="372"/>
      <c r="TWK112" s="372"/>
      <c r="TWL112" s="372"/>
      <c r="TWM112" s="372"/>
      <c r="TWN112" s="372"/>
      <c r="TWO112" s="372"/>
      <c r="TWP112" s="372"/>
      <c r="TWQ112" s="372"/>
      <c r="TWR112" s="372"/>
      <c r="TWS112" s="372"/>
      <c r="TWT112" s="372"/>
      <c r="TWU112" s="372"/>
      <c r="TWV112" s="372"/>
      <c r="TWW112" s="372"/>
      <c r="TWX112" s="372"/>
      <c r="TWY112" s="372"/>
      <c r="TWZ112" s="372"/>
      <c r="TXA112" s="372"/>
      <c r="TXB112" s="372"/>
      <c r="TXC112" s="372"/>
      <c r="TXD112" s="372"/>
      <c r="TXE112" s="372"/>
      <c r="TXF112" s="372"/>
      <c r="TXG112" s="372"/>
      <c r="TXH112" s="372"/>
      <c r="TXI112" s="372"/>
      <c r="TXJ112" s="372"/>
      <c r="TXK112" s="372"/>
      <c r="TXL112" s="372"/>
      <c r="TXM112" s="372"/>
      <c r="TXN112" s="372"/>
      <c r="TXO112" s="372"/>
      <c r="TXP112" s="372"/>
      <c r="TXQ112" s="372"/>
      <c r="TXR112" s="372"/>
      <c r="TXS112" s="372"/>
      <c r="TXT112" s="372"/>
      <c r="TXU112" s="372"/>
      <c r="TXV112" s="372"/>
      <c r="TXW112" s="372"/>
      <c r="TXX112" s="372"/>
      <c r="TXY112" s="372"/>
      <c r="TXZ112" s="372"/>
      <c r="TYA112" s="372"/>
      <c r="TYB112" s="372"/>
      <c r="TYC112" s="372"/>
      <c r="TYD112" s="372"/>
      <c r="TYE112" s="372"/>
      <c r="TYF112" s="372"/>
      <c r="TYG112" s="372"/>
      <c r="TYH112" s="372"/>
      <c r="TYI112" s="372"/>
      <c r="TYJ112" s="372"/>
      <c r="TYK112" s="372"/>
      <c r="TYL112" s="372"/>
      <c r="TYM112" s="372"/>
      <c r="TYN112" s="372"/>
      <c r="TYO112" s="372"/>
      <c r="TYP112" s="372"/>
      <c r="TYQ112" s="372"/>
      <c r="TYR112" s="372"/>
      <c r="TYS112" s="372"/>
      <c r="TYT112" s="372"/>
      <c r="TYU112" s="372"/>
      <c r="TYV112" s="372"/>
      <c r="TYW112" s="372"/>
      <c r="TYX112" s="372"/>
      <c r="TYY112" s="372"/>
      <c r="TYZ112" s="372"/>
      <c r="TZA112" s="372"/>
      <c r="TZB112" s="372"/>
      <c r="TZC112" s="372"/>
      <c r="TZD112" s="372"/>
      <c r="TZE112" s="372"/>
      <c r="TZF112" s="372"/>
      <c r="TZG112" s="372"/>
      <c r="TZH112" s="372"/>
      <c r="TZI112" s="372"/>
      <c r="TZJ112" s="372"/>
      <c r="TZK112" s="372"/>
      <c r="TZL112" s="372"/>
      <c r="TZM112" s="372"/>
      <c r="TZN112" s="372"/>
      <c r="TZO112" s="372"/>
      <c r="TZP112" s="372"/>
      <c r="TZQ112" s="372"/>
      <c r="TZR112" s="372"/>
      <c r="TZS112" s="372"/>
      <c r="TZT112" s="372"/>
      <c r="TZU112" s="372"/>
      <c r="TZV112" s="372"/>
      <c r="TZW112" s="372"/>
      <c r="TZX112" s="372"/>
      <c r="TZY112" s="372"/>
      <c r="TZZ112" s="372"/>
      <c r="UAA112" s="372"/>
      <c r="UAB112" s="372"/>
      <c r="UAC112" s="372"/>
      <c r="UAD112" s="372"/>
      <c r="UAE112" s="372"/>
      <c r="UAF112" s="372"/>
      <c r="UAG112" s="372"/>
      <c r="UAH112" s="372"/>
      <c r="UAI112" s="372"/>
      <c r="UAJ112" s="372"/>
      <c r="UAK112" s="372"/>
      <c r="UAL112" s="372"/>
      <c r="UAM112" s="372"/>
      <c r="UAN112" s="372"/>
      <c r="UAO112" s="372"/>
      <c r="UAP112" s="372"/>
      <c r="UAQ112" s="372"/>
      <c r="UAR112" s="372"/>
      <c r="UAS112" s="372"/>
      <c r="UAT112" s="372"/>
      <c r="UAU112" s="372"/>
      <c r="UAV112" s="372"/>
      <c r="UAW112" s="372"/>
      <c r="UAX112" s="372"/>
      <c r="UAY112" s="372"/>
      <c r="UAZ112" s="372"/>
      <c r="UBA112" s="372"/>
      <c r="UBB112" s="372"/>
      <c r="UBC112" s="372"/>
      <c r="UBD112" s="372"/>
      <c r="UBE112" s="372"/>
      <c r="UBF112" s="372"/>
      <c r="UBG112" s="372"/>
      <c r="UBH112" s="372"/>
      <c r="UBI112" s="372"/>
      <c r="UBJ112" s="372"/>
      <c r="UBK112" s="372"/>
      <c r="UBL112" s="372"/>
      <c r="UBM112" s="372"/>
      <c r="UBN112" s="372"/>
      <c r="UBO112" s="372"/>
      <c r="UBP112" s="372"/>
      <c r="UBQ112" s="372"/>
      <c r="UBR112" s="372"/>
      <c r="UBS112" s="372"/>
      <c r="UBT112" s="372"/>
      <c r="UBU112" s="372"/>
      <c r="UBV112" s="372"/>
      <c r="UBW112" s="372"/>
      <c r="UBX112" s="372"/>
      <c r="UBY112" s="372"/>
      <c r="UBZ112" s="372"/>
      <c r="UCA112" s="372"/>
      <c r="UCB112" s="372"/>
      <c r="UCC112" s="372"/>
      <c r="UCD112" s="372"/>
      <c r="UCE112" s="372"/>
      <c r="UCF112" s="372"/>
      <c r="UCG112" s="372"/>
      <c r="UCH112" s="372"/>
      <c r="UCI112" s="372"/>
      <c r="UCJ112" s="372"/>
      <c r="UCK112" s="372"/>
      <c r="UCL112" s="372"/>
      <c r="UCM112" s="372"/>
      <c r="UCN112" s="372"/>
      <c r="UCO112" s="372"/>
      <c r="UCP112" s="372"/>
      <c r="UCQ112" s="372"/>
      <c r="UCR112" s="372"/>
      <c r="UCS112" s="372"/>
      <c r="UCT112" s="372"/>
      <c r="UCU112" s="372"/>
      <c r="UCV112" s="372"/>
      <c r="UCW112" s="372"/>
      <c r="UCX112" s="372"/>
      <c r="UCY112" s="372"/>
      <c r="UCZ112" s="372"/>
      <c r="UDA112" s="372"/>
      <c r="UDB112" s="372"/>
      <c r="UDC112" s="372"/>
      <c r="UDD112" s="372"/>
      <c r="UDE112" s="372"/>
      <c r="UDF112" s="372"/>
      <c r="UDG112" s="372"/>
      <c r="UDH112" s="372"/>
      <c r="UDI112" s="372"/>
      <c r="UDJ112" s="372"/>
      <c r="UDK112" s="372"/>
      <c r="UDL112" s="372"/>
      <c r="UDM112" s="372"/>
      <c r="UDN112" s="372"/>
      <c r="UDO112" s="372"/>
      <c r="UDP112" s="372"/>
      <c r="UDQ112" s="372"/>
      <c r="UDR112" s="372"/>
      <c r="UDS112" s="372"/>
      <c r="UDT112" s="372"/>
      <c r="UDU112" s="372"/>
      <c r="UDV112" s="372"/>
      <c r="UDW112" s="372"/>
      <c r="UDX112" s="372"/>
      <c r="UDY112" s="372"/>
      <c r="UDZ112" s="372"/>
      <c r="UEA112" s="372"/>
      <c r="UEB112" s="372"/>
      <c r="UEC112" s="372"/>
      <c r="UED112" s="372"/>
      <c r="UEE112" s="372"/>
      <c r="UEF112" s="372"/>
      <c r="UEG112" s="372"/>
      <c r="UEH112" s="372"/>
      <c r="UEI112" s="372"/>
      <c r="UEJ112" s="372"/>
      <c r="UEK112" s="372"/>
      <c r="UEL112" s="372"/>
      <c r="UEM112" s="372"/>
      <c r="UEN112" s="372"/>
      <c r="UEO112" s="372"/>
      <c r="UEP112" s="372"/>
      <c r="UEQ112" s="372"/>
      <c r="UER112" s="372"/>
      <c r="UES112" s="372"/>
      <c r="UET112" s="372"/>
      <c r="UEU112" s="372"/>
      <c r="UEV112" s="372"/>
      <c r="UEW112" s="372"/>
      <c r="UEX112" s="372"/>
      <c r="UEY112" s="372"/>
      <c r="UEZ112" s="372"/>
      <c r="UFA112" s="372"/>
      <c r="UFB112" s="372"/>
      <c r="UFC112" s="372"/>
      <c r="UFD112" s="372"/>
      <c r="UFE112" s="372"/>
      <c r="UFF112" s="372"/>
      <c r="UFG112" s="372"/>
      <c r="UFH112" s="372"/>
      <c r="UFI112" s="372"/>
      <c r="UFJ112" s="372"/>
      <c r="UFK112" s="372"/>
      <c r="UFL112" s="372"/>
      <c r="UFM112" s="372"/>
      <c r="UFN112" s="372"/>
      <c r="UFO112" s="372"/>
      <c r="UFP112" s="372"/>
      <c r="UFQ112" s="372"/>
      <c r="UFR112" s="372"/>
      <c r="UFS112" s="372"/>
      <c r="UFT112" s="372"/>
      <c r="UFU112" s="372"/>
      <c r="UFV112" s="372"/>
      <c r="UFW112" s="372"/>
      <c r="UFX112" s="372"/>
      <c r="UFY112" s="372"/>
      <c r="UFZ112" s="372"/>
      <c r="UGA112" s="372"/>
      <c r="UGB112" s="372"/>
      <c r="UGC112" s="372"/>
      <c r="UGD112" s="372"/>
      <c r="UGE112" s="372"/>
      <c r="UGF112" s="372"/>
      <c r="UGG112" s="372"/>
      <c r="UGH112" s="372"/>
      <c r="UGI112" s="372"/>
      <c r="UGJ112" s="372"/>
      <c r="UGK112" s="372"/>
      <c r="UGL112" s="372"/>
      <c r="UGM112" s="372"/>
      <c r="UGN112" s="372"/>
      <c r="UGO112" s="372"/>
      <c r="UGP112" s="372"/>
      <c r="UGQ112" s="372"/>
      <c r="UGR112" s="372"/>
      <c r="UGS112" s="372"/>
      <c r="UGT112" s="372"/>
      <c r="UGU112" s="372"/>
      <c r="UGV112" s="372"/>
      <c r="UGW112" s="372"/>
      <c r="UGX112" s="372"/>
      <c r="UGY112" s="372"/>
      <c r="UGZ112" s="372"/>
      <c r="UHA112" s="372"/>
      <c r="UHB112" s="372"/>
      <c r="UHC112" s="372"/>
      <c r="UHD112" s="372"/>
      <c r="UHE112" s="372"/>
      <c r="UHF112" s="372"/>
      <c r="UHG112" s="372"/>
      <c r="UHH112" s="372"/>
      <c r="UHI112" s="372"/>
      <c r="UHJ112" s="372"/>
      <c r="UHK112" s="372"/>
      <c r="UHL112" s="372"/>
      <c r="UHM112" s="372"/>
      <c r="UHN112" s="372"/>
      <c r="UHO112" s="372"/>
      <c r="UHP112" s="372"/>
      <c r="UHQ112" s="372"/>
      <c r="UHR112" s="372"/>
      <c r="UHS112" s="372"/>
      <c r="UHT112" s="372"/>
      <c r="UHU112" s="372"/>
      <c r="UHV112" s="372"/>
      <c r="UHW112" s="372"/>
      <c r="UHX112" s="372"/>
      <c r="UHY112" s="372"/>
      <c r="UHZ112" s="372"/>
      <c r="UIA112" s="372"/>
      <c r="UIB112" s="372"/>
      <c r="UIC112" s="372"/>
      <c r="UID112" s="372"/>
      <c r="UIE112" s="372"/>
      <c r="UIF112" s="372"/>
      <c r="UIG112" s="372"/>
      <c r="UIH112" s="372"/>
      <c r="UII112" s="372"/>
      <c r="UIJ112" s="372"/>
      <c r="UIK112" s="372"/>
      <c r="UIL112" s="372"/>
      <c r="UIM112" s="372"/>
      <c r="UIN112" s="372"/>
      <c r="UIO112" s="372"/>
      <c r="UIP112" s="372"/>
      <c r="UIQ112" s="372"/>
      <c r="UIR112" s="372"/>
      <c r="UIS112" s="372"/>
      <c r="UIT112" s="372"/>
      <c r="UIU112" s="372"/>
      <c r="UIV112" s="372"/>
      <c r="UIW112" s="372"/>
      <c r="UIX112" s="372"/>
      <c r="UIY112" s="372"/>
      <c r="UIZ112" s="372"/>
      <c r="UJA112" s="372"/>
      <c r="UJB112" s="372"/>
      <c r="UJC112" s="372"/>
      <c r="UJD112" s="372"/>
      <c r="UJE112" s="372"/>
      <c r="UJF112" s="372"/>
      <c r="UJG112" s="372"/>
      <c r="UJH112" s="372"/>
      <c r="UJI112" s="372"/>
      <c r="UJJ112" s="372"/>
      <c r="UJK112" s="372"/>
      <c r="UJL112" s="372"/>
      <c r="UJM112" s="372"/>
      <c r="UJN112" s="372"/>
      <c r="UJO112" s="372"/>
      <c r="UJP112" s="372"/>
      <c r="UJQ112" s="372"/>
      <c r="UJR112" s="372"/>
      <c r="UJS112" s="372"/>
      <c r="UJT112" s="372"/>
      <c r="UJU112" s="372"/>
      <c r="UJV112" s="372"/>
      <c r="UJW112" s="372"/>
      <c r="UJX112" s="372"/>
      <c r="UJY112" s="372"/>
      <c r="UJZ112" s="372"/>
      <c r="UKA112" s="372"/>
      <c r="UKB112" s="372"/>
      <c r="UKC112" s="372"/>
      <c r="UKD112" s="372"/>
      <c r="UKE112" s="372"/>
      <c r="UKF112" s="372"/>
      <c r="UKG112" s="372"/>
      <c r="UKH112" s="372"/>
      <c r="UKI112" s="372"/>
      <c r="UKJ112" s="372"/>
      <c r="UKK112" s="372"/>
      <c r="UKL112" s="372"/>
      <c r="UKM112" s="372"/>
      <c r="UKN112" s="372"/>
      <c r="UKO112" s="372"/>
      <c r="UKP112" s="372"/>
      <c r="UKQ112" s="372"/>
      <c r="UKR112" s="372"/>
      <c r="UKS112" s="372"/>
      <c r="UKT112" s="372"/>
      <c r="UKU112" s="372"/>
      <c r="UKV112" s="372"/>
      <c r="UKW112" s="372"/>
      <c r="UKX112" s="372"/>
      <c r="UKY112" s="372"/>
      <c r="UKZ112" s="372"/>
      <c r="ULA112" s="372"/>
      <c r="ULB112" s="372"/>
      <c r="ULC112" s="372"/>
      <c r="ULD112" s="372"/>
      <c r="ULE112" s="372"/>
      <c r="ULF112" s="372"/>
      <c r="ULG112" s="372"/>
      <c r="ULH112" s="372"/>
      <c r="ULI112" s="372"/>
      <c r="ULJ112" s="372"/>
      <c r="ULK112" s="372"/>
      <c r="ULL112" s="372"/>
      <c r="ULM112" s="372"/>
      <c r="ULN112" s="372"/>
      <c r="ULO112" s="372"/>
      <c r="ULP112" s="372"/>
      <c r="ULQ112" s="372"/>
      <c r="ULR112" s="372"/>
      <c r="ULS112" s="372"/>
      <c r="ULT112" s="372"/>
      <c r="ULU112" s="372"/>
      <c r="ULV112" s="372"/>
      <c r="ULW112" s="372"/>
      <c r="ULX112" s="372"/>
      <c r="ULY112" s="372"/>
      <c r="ULZ112" s="372"/>
      <c r="UMA112" s="372"/>
      <c r="UMB112" s="372"/>
      <c r="UMC112" s="372"/>
      <c r="UMD112" s="372"/>
      <c r="UME112" s="372"/>
      <c r="UMF112" s="372"/>
      <c r="UMG112" s="372"/>
      <c r="UMH112" s="372"/>
      <c r="UMI112" s="372"/>
      <c r="UMJ112" s="372"/>
      <c r="UMK112" s="372"/>
      <c r="UML112" s="372"/>
      <c r="UMM112" s="372"/>
      <c r="UMN112" s="372"/>
      <c r="UMO112" s="372"/>
      <c r="UMP112" s="372"/>
      <c r="UMQ112" s="372"/>
      <c r="UMR112" s="372"/>
      <c r="UMS112" s="372"/>
      <c r="UMT112" s="372"/>
      <c r="UMU112" s="372"/>
      <c r="UMV112" s="372"/>
      <c r="UMW112" s="372"/>
      <c r="UMX112" s="372"/>
      <c r="UMY112" s="372"/>
      <c r="UMZ112" s="372"/>
      <c r="UNA112" s="372"/>
      <c r="UNB112" s="372"/>
      <c r="UNC112" s="372"/>
      <c r="UND112" s="372"/>
      <c r="UNE112" s="372"/>
      <c r="UNF112" s="372"/>
      <c r="UNG112" s="372"/>
      <c r="UNH112" s="372"/>
      <c r="UNI112" s="372"/>
      <c r="UNJ112" s="372"/>
      <c r="UNK112" s="372"/>
      <c r="UNL112" s="372"/>
      <c r="UNM112" s="372"/>
      <c r="UNN112" s="372"/>
      <c r="UNO112" s="372"/>
      <c r="UNP112" s="372"/>
      <c r="UNQ112" s="372"/>
      <c r="UNR112" s="372"/>
      <c r="UNS112" s="372"/>
      <c r="UNT112" s="372"/>
      <c r="UNU112" s="372"/>
      <c r="UNV112" s="372"/>
      <c r="UNW112" s="372"/>
      <c r="UNX112" s="372"/>
      <c r="UNY112" s="372"/>
      <c r="UNZ112" s="372"/>
      <c r="UOA112" s="372"/>
      <c r="UOB112" s="372"/>
      <c r="UOC112" s="372"/>
      <c r="UOD112" s="372"/>
      <c r="UOE112" s="372"/>
      <c r="UOF112" s="372"/>
      <c r="UOG112" s="372"/>
      <c r="UOH112" s="372"/>
      <c r="UOI112" s="372"/>
      <c r="UOJ112" s="372"/>
      <c r="UOK112" s="372"/>
      <c r="UOL112" s="372"/>
      <c r="UOM112" s="372"/>
      <c r="UON112" s="372"/>
      <c r="UOO112" s="372"/>
      <c r="UOP112" s="372"/>
      <c r="UOQ112" s="372"/>
      <c r="UOR112" s="372"/>
      <c r="UOS112" s="372"/>
      <c r="UOT112" s="372"/>
      <c r="UOU112" s="372"/>
      <c r="UOV112" s="372"/>
      <c r="UOW112" s="372"/>
      <c r="UOX112" s="372"/>
      <c r="UOY112" s="372"/>
      <c r="UOZ112" s="372"/>
      <c r="UPA112" s="372"/>
      <c r="UPB112" s="372"/>
      <c r="UPC112" s="372"/>
      <c r="UPD112" s="372"/>
      <c r="UPE112" s="372"/>
      <c r="UPF112" s="372"/>
      <c r="UPG112" s="372"/>
      <c r="UPH112" s="372"/>
      <c r="UPI112" s="372"/>
      <c r="UPJ112" s="372"/>
      <c r="UPK112" s="372"/>
      <c r="UPL112" s="372"/>
      <c r="UPM112" s="372"/>
      <c r="UPN112" s="372"/>
      <c r="UPO112" s="372"/>
      <c r="UPP112" s="372"/>
      <c r="UPQ112" s="372"/>
      <c r="UPR112" s="372"/>
      <c r="UPS112" s="372"/>
      <c r="UPT112" s="372"/>
      <c r="UPU112" s="372"/>
      <c r="UPV112" s="372"/>
      <c r="UPW112" s="372"/>
      <c r="UPX112" s="372"/>
      <c r="UPY112" s="372"/>
      <c r="UPZ112" s="372"/>
      <c r="UQA112" s="372"/>
      <c r="UQB112" s="372"/>
      <c r="UQC112" s="372"/>
      <c r="UQD112" s="372"/>
      <c r="UQE112" s="372"/>
      <c r="UQF112" s="372"/>
      <c r="UQG112" s="372"/>
      <c r="UQH112" s="372"/>
      <c r="UQI112" s="372"/>
      <c r="UQJ112" s="372"/>
      <c r="UQK112" s="372"/>
      <c r="UQL112" s="372"/>
      <c r="UQM112" s="372"/>
      <c r="UQN112" s="372"/>
      <c r="UQO112" s="372"/>
      <c r="UQP112" s="372"/>
      <c r="UQQ112" s="372"/>
      <c r="UQR112" s="372"/>
      <c r="UQS112" s="372"/>
      <c r="UQT112" s="372"/>
      <c r="UQU112" s="372"/>
      <c r="UQV112" s="372"/>
      <c r="UQW112" s="372"/>
      <c r="UQX112" s="372"/>
      <c r="UQY112" s="372"/>
      <c r="UQZ112" s="372"/>
      <c r="URA112" s="372"/>
      <c r="URB112" s="372"/>
      <c r="URC112" s="372"/>
      <c r="URD112" s="372"/>
      <c r="URE112" s="372"/>
      <c r="URF112" s="372"/>
      <c r="URG112" s="372"/>
      <c r="URH112" s="372"/>
      <c r="URI112" s="372"/>
      <c r="URJ112" s="372"/>
      <c r="URK112" s="372"/>
      <c r="URL112" s="372"/>
      <c r="URM112" s="372"/>
      <c r="URN112" s="372"/>
      <c r="URO112" s="372"/>
      <c r="URP112" s="372"/>
      <c r="URQ112" s="372"/>
      <c r="URR112" s="372"/>
      <c r="URS112" s="372"/>
      <c r="URT112" s="372"/>
      <c r="URU112" s="372"/>
      <c r="URV112" s="372"/>
      <c r="URW112" s="372"/>
      <c r="URX112" s="372"/>
      <c r="URY112" s="372"/>
      <c r="URZ112" s="372"/>
      <c r="USA112" s="372"/>
      <c r="USB112" s="372"/>
      <c r="USC112" s="372"/>
      <c r="USD112" s="372"/>
      <c r="USE112" s="372"/>
      <c r="USF112" s="372"/>
      <c r="USG112" s="372"/>
      <c r="USH112" s="372"/>
      <c r="USI112" s="372"/>
      <c r="USJ112" s="372"/>
      <c r="USK112" s="372"/>
      <c r="USL112" s="372"/>
      <c r="USM112" s="372"/>
      <c r="USN112" s="372"/>
      <c r="USO112" s="372"/>
      <c r="USP112" s="372"/>
      <c r="USQ112" s="372"/>
      <c r="USR112" s="372"/>
      <c r="USS112" s="372"/>
      <c r="UST112" s="372"/>
      <c r="USU112" s="372"/>
      <c r="USV112" s="372"/>
      <c r="USW112" s="372"/>
      <c r="USX112" s="372"/>
      <c r="USY112" s="372"/>
      <c r="USZ112" s="372"/>
      <c r="UTA112" s="372"/>
      <c r="UTB112" s="372"/>
      <c r="UTC112" s="372"/>
      <c r="UTD112" s="372"/>
      <c r="UTE112" s="372"/>
      <c r="UTF112" s="372"/>
      <c r="UTG112" s="372"/>
      <c r="UTH112" s="372"/>
      <c r="UTI112" s="372"/>
      <c r="UTJ112" s="372"/>
      <c r="UTK112" s="372"/>
      <c r="UTL112" s="372"/>
      <c r="UTM112" s="372"/>
      <c r="UTN112" s="372"/>
      <c r="UTO112" s="372"/>
      <c r="UTP112" s="372"/>
      <c r="UTQ112" s="372"/>
      <c r="UTR112" s="372"/>
      <c r="UTS112" s="372"/>
      <c r="UTT112" s="372"/>
      <c r="UTU112" s="372"/>
      <c r="UTV112" s="372"/>
      <c r="UTW112" s="372"/>
      <c r="UTX112" s="372"/>
      <c r="UTY112" s="372"/>
      <c r="UTZ112" s="372"/>
      <c r="UUA112" s="372"/>
      <c r="UUB112" s="372"/>
      <c r="UUC112" s="372"/>
      <c r="UUD112" s="372"/>
      <c r="UUE112" s="372"/>
      <c r="UUF112" s="372"/>
      <c r="UUG112" s="372"/>
      <c r="UUH112" s="372"/>
      <c r="UUI112" s="372"/>
      <c r="UUJ112" s="372"/>
      <c r="UUK112" s="372"/>
      <c r="UUL112" s="372"/>
      <c r="UUM112" s="372"/>
      <c r="UUN112" s="372"/>
      <c r="UUO112" s="372"/>
      <c r="UUP112" s="372"/>
      <c r="UUQ112" s="372"/>
      <c r="UUR112" s="372"/>
      <c r="UUS112" s="372"/>
      <c r="UUT112" s="372"/>
      <c r="UUU112" s="372"/>
      <c r="UUV112" s="372"/>
      <c r="UUW112" s="372"/>
      <c r="UUX112" s="372"/>
      <c r="UUY112" s="372"/>
      <c r="UUZ112" s="372"/>
      <c r="UVA112" s="372"/>
      <c r="UVB112" s="372"/>
      <c r="UVC112" s="372"/>
      <c r="UVD112" s="372"/>
      <c r="UVE112" s="372"/>
      <c r="UVF112" s="372"/>
      <c r="UVG112" s="372"/>
      <c r="UVH112" s="372"/>
      <c r="UVI112" s="372"/>
      <c r="UVJ112" s="372"/>
      <c r="UVK112" s="372"/>
      <c r="UVL112" s="372"/>
      <c r="UVM112" s="372"/>
      <c r="UVN112" s="372"/>
      <c r="UVO112" s="372"/>
      <c r="UVP112" s="372"/>
      <c r="UVQ112" s="372"/>
      <c r="UVR112" s="372"/>
      <c r="UVS112" s="372"/>
      <c r="UVT112" s="372"/>
      <c r="UVU112" s="372"/>
      <c r="UVV112" s="372"/>
      <c r="UVW112" s="372"/>
      <c r="UVX112" s="372"/>
      <c r="UVY112" s="372"/>
      <c r="UVZ112" s="372"/>
      <c r="UWA112" s="372"/>
      <c r="UWB112" s="372"/>
      <c r="UWC112" s="372"/>
      <c r="UWD112" s="372"/>
      <c r="UWE112" s="372"/>
      <c r="UWF112" s="372"/>
      <c r="UWG112" s="372"/>
      <c r="UWH112" s="372"/>
      <c r="UWI112" s="372"/>
      <c r="UWJ112" s="372"/>
      <c r="UWK112" s="372"/>
      <c r="UWL112" s="372"/>
      <c r="UWM112" s="372"/>
      <c r="UWN112" s="372"/>
      <c r="UWO112" s="372"/>
      <c r="UWP112" s="372"/>
      <c r="UWQ112" s="372"/>
      <c r="UWR112" s="372"/>
      <c r="UWS112" s="372"/>
      <c r="UWT112" s="372"/>
      <c r="UWU112" s="372"/>
      <c r="UWV112" s="372"/>
      <c r="UWW112" s="372"/>
      <c r="UWX112" s="372"/>
      <c r="UWY112" s="372"/>
      <c r="UWZ112" s="372"/>
      <c r="UXA112" s="372"/>
      <c r="UXB112" s="372"/>
      <c r="UXC112" s="372"/>
      <c r="UXD112" s="372"/>
      <c r="UXE112" s="372"/>
      <c r="UXF112" s="372"/>
      <c r="UXG112" s="372"/>
      <c r="UXH112" s="372"/>
      <c r="UXI112" s="372"/>
      <c r="UXJ112" s="372"/>
      <c r="UXK112" s="372"/>
      <c r="UXL112" s="372"/>
      <c r="UXM112" s="372"/>
      <c r="UXN112" s="372"/>
      <c r="UXO112" s="372"/>
      <c r="UXP112" s="372"/>
      <c r="UXQ112" s="372"/>
      <c r="UXR112" s="372"/>
      <c r="UXS112" s="372"/>
      <c r="UXT112" s="372"/>
      <c r="UXU112" s="372"/>
      <c r="UXV112" s="372"/>
      <c r="UXW112" s="372"/>
      <c r="UXX112" s="372"/>
      <c r="UXY112" s="372"/>
      <c r="UXZ112" s="372"/>
      <c r="UYA112" s="372"/>
      <c r="UYB112" s="372"/>
      <c r="UYC112" s="372"/>
      <c r="UYD112" s="372"/>
      <c r="UYE112" s="372"/>
      <c r="UYF112" s="372"/>
      <c r="UYG112" s="372"/>
      <c r="UYH112" s="372"/>
      <c r="UYI112" s="372"/>
      <c r="UYJ112" s="372"/>
      <c r="UYK112" s="372"/>
      <c r="UYL112" s="372"/>
      <c r="UYM112" s="372"/>
      <c r="UYN112" s="372"/>
      <c r="UYO112" s="372"/>
      <c r="UYP112" s="372"/>
      <c r="UYQ112" s="372"/>
      <c r="UYR112" s="372"/>
      <c r="UYS112" s="372"/>
      <c r="UYT112" s="372"/>
      <c r="UYU112" s="372"/>
      <c r="UYV112" s="372"/>
      <c r="UYW112" s="372"/>
      <c r="UYX112" s="372"/>
      <c r="UYY112" s="372"/>
      <c r="UYZ112" s="372"/>
      <c r="UZA112" s="372"/>
      <c r="UZB112" s="372"/>
      <c r="UZC112" s="372"/>
      <c r="UZD112" s="372"/>
      <c r="UZE112" s="372"/>
      <c r="UZF112" s="372"/>
      <c r="UZG112" s="372"/>
      <c r="UZH112" s="372"/>
      <c r="UZI112" s="372"/>
      <c r="UZJ112" s="372"/>
      <c r="UZK112" s="372"/>
      <c r="UZL112" s="372"/>
      <c r="UZM112" s="372"/>
      <c r="UZN112" s="372"/>
      <c r="UZO112" s="372"/>
      <c r="UZP112" s="372"/>
      <c r="UZQ112" s="372"/>
      <c r="UZR112" s="372"/>
      <c r="UZS112" s="372"/>
      <c r="UZT112" s="372"/>
      <c r="UZU112" s="372"/>
      <c r="UZV112" s="372"/>
      <c r="UZW112" s="372"/>
      <c r="UZX112" s="372"/>
      <c r="UZY112" s="372"/>
      <c r="UZZ112" s="372"/>
      <c r="VAA112" s="372"/>
      <c r="VAB112" s="372"/>
      <c r="VAC112" s="372"/>
      <c r="VAD112" s="372"/>
      <c r="VAE112" s="372"/>
      <c r="VAF112" s="372"/>
      <c r="VAG112" s="372"/>
      <c r="VAH112" s="372"/>
      <c r="VAI112" s="372"/>
      <c r="VAJ112" s="372"/>
      <c r="VAK112" s="372"/>
      <c r="VAL112" s="372"/>
      <c r="VAM112" s="372"/>
      <c r="VAN112" s="372"/>
      <c r="VAO112" s="372"/>
      <c r="VAP112" s="372"/>
      <c r="VAQ112" s="372"/>
      <c r="VAR112" s="372"/>
      <c r="VAS112" s="372"/>
      <c r="VAT112" s="372"/>
      <c r="VAU112" s="372"/>
      <c r="VAV112" s="372"/>
      <c r="VAW112" s="372"/>
      <c r="VAX112" s="372"/>
      <c r="VAY112" s="372"/>
      <c r="VAZ112" s="372"/>
      <c r="VBA112" s="372"/>
      <c r="VBB112" s="372"/>
      <c r="VBC112" s="372"/>
      <c r="VBD112" s="372"/>
      <c r="VBE112" s="372"/>
      <c r="VBF112" s="372"/>
      <c r="VBG112" s="372"/>
      <c r="VBH112" s="372"/>
      <c r="VBI112" s="372"/>
      <c r="VBJ112" s="372"/>
      <c r="VBK112" s="372"/>
      <c r="VBL112" s="372"/>
      <c r="VBM112" s="372"/>
      <c r="VBN112" s="372"/>
      <c r="VBO112" s="372"/>
      <c r="VBP112" s="372"/>
      <c r="VBQ112" s="372"/>
      <c r="VBR112" s="372"/>
      <c r="VBS112" s="372"/>
      <c r="VBT112" s="372"/>
      <c r="VBU112" s="372"/>
      <c r="VBV112" s="372"/>
      <c r="VBW112" s="372"/>
      <c r="VBX112" s="372"/>
      <c r="VBY112" s="372"/>
      <c r="VBZ112" s="372"/>
      <c r="VCA112" s="372"/>
      <c r="VCB112" s="372"/>
      <c r="VCC112" s="372"/>
      <c r="VCD112" s="372"/>
      <c r="VCE112" s="372"/>
      <c r="VCF112" s="372"/>
      <c r="VCG112" s="372"/>
      <c r="VCH112" s="372"/>
      <c r="VCI112" s="372"/>
      <c r="VCJ112" s="372"/>
      <c r="VCK112" s="372"/>
      <c r="VCL112" s="372"/>
      <c r="VCM112" s="372"/>
      <c r="VCN112" s="372"/>
      <c r="VCO112" s="372"/>
      <c r="VCP112" s="372"/>
      <c r="VCQ112" s="372"/>
      <c r="VCR112" s="372"/>
      <c r="VCS112" s="372"/>
      <c r="VCT112" s="372"/>
      <c r="VCU112" s="372"/>
      <c r="VCV112" s="372"/>
      <c r="VCW112" s="372"/>
      <c r="VCX112" s="372"/>
      <c r="VCY112" s="372"/>
      <c r="VCZ112" s="372"/>
      <c r="VDA112" s="372"/>
      <c r="VDB112" s="372"/>
      <c r="VDC112" s="372"/>
      <c r="VDD112" s="372"/>
      <c r="VDE112" s="372"/>
      <c r="VDF112" s="372"/>
      <c r="VDG112" s="372"/>
      <c r="VDH112" s="372"/>
      <c r="VDI112" s="372"/>
      <c r="VDJ112" s="372"/>
      <c r="VDK112" s="372"/>
      <c r="VDL112" s="372"/>
      <c r="VDM112" s="372"/>
      <c r="VDN112" s="372"/>
      <c r="VDO112" s="372"/>
      <c r="VDP112" s="372"/>
      <c r="VDQ112" s="372"/>
      <c r="VDR112" s="372"/>
      <c r="VDS112" s="372"/>
      <c r="VDT112" s="372"/>
      <c r="VDU112" s="372"/>
      <c r="VDV112" s="372"/>
      <c r="VDW112" s="372"/>
      <c r="VDX112" s="372"/>
      <c r="VDY112" s="372"/>
      <c r="VDZ112" s="372"/>
      <c r="VEA112" s="372"/>
      <c r="VEB112" s="372"/>
      <c r="VEC112" s="372"/>
      <c r="VED112" s="372"/>
      <c r="VEE112" s="372"/>
      <c r="VEF112" s="372"/>
      <c r="VEG112" s="372"/>
      <c r="VEH112" s="372"/>
      <c r="VEI112" s="372"/>
      <c r="VEJ112" s="372"/>
      <c r="VEK112" s="372"/>
      <c r="VEL112" s="372"/>
      <c r="VEM112" s="372"/>
      <c r="VEN112" s="372"/>
      <c r="VEO112" s="372"/>
      <c r="VEP112" s="372"/>
      <c r="VEQ112" s="372"/>
      <c r="VER112" s="372"/>
      <c r="VES112" s="372"/>
      <c r="VET112" s="372"/>
      <c r="VEU112" s="372"/>
      <c r="VEV112" s="372"/>
      <c r="VEW112" s="372"/>
      <c r="VEX112" s="372"/>
      <c r="VEY112" s="372"/>
      <c r="VEZ112" s="372"/>
      <c r="VFA112" s="372"/>
      <c r="VFB112" s="372"/>
      <c r="VFC112" s="372"/>
      <c r="VFD112" s="372"/>
      <c r="VFE112" s="372"/>
      <c r="VFF112" s="372"/>
      <c r="VFG112" s="372"/>
      <c r="VFH112" s="372"/>
      <c r="VFI112" s="372"/>
      <c r="VFJ112" s="372"/>
      <c r="VFK112" s="372"/>
      <c r="VFL112" s="372"/>
      <c r="VFM112" s="372"/>
      <c r="VFN112" s="372"/>
      <c r="VFO112" s="372"/>
      <c r="VFP112" s="372"/>
      <c r="VFQ112" s="372"/>
      <c r="VFR112" s="372"/>
      <c r="VFS112" s="372"/>
      <c r="VFT112" s="372"/>
      <c r="VFU112" s="372"/>
      <c r="VFV112" s="372"/>
      <c r="VFW112" s="372"/>
      <c r="VFX112" s="372"/>
      <c r="VFY112" s="372"/>
      <c r="VFZ112" s="372"/>
      <c r="VGA112" s="372"/>
      <c r="VGB112" s="372"/>
      <c r="VGC112" s="372"/>
      <c r="VGD112" s="372"/>
      <c r="VGE112" s="372"/>
      <c r="VGF112" s="372"/>
      <c r="VGG112" s="372"/>
      <c r="VGH112" s="372"/>
      <c r="VGI112" s="372"/>
      <c r="VGJ112" s="372"/>
      <c r="VGK112" s="372"/>
      <c r="VGL112" s="372"/>
      <c r="VGM112" s="372"/>
      <c r="VGN112" s="372"/>
      <c r="VGO112" s="372"/>
      <c r="VGP112" s="372"/>
      <c r="VGQ112" s="372"/>
      <c r="VGR112" s="372"/>
      <c r="VGS112" s="372"/>
      <c r="VGT112" s="372"/>
      <c r="VGU112" s="372"/>
      <c r="VGV112" s="372"/>
      <c r="VGW112" s="372"/>
      <c r="VGX112" s="372"/>
      <c r="VGY112" s="372"/>
      <c r="VGZ112" s="372"/>
      <c r="VHA112" s="372"/>
      <c r="VHB112" s="372"/>
      <c r="VHC112" s="372"/>
      <c r="VHD112" s="372"/>
      <c r="VHE112" s="372"/>
      <c r="VHF112" s="372"/>
      <c r="VHG112" s="372"/>
      <c r="VHH112" s="372"/>
      <c r="VHI112" s="372"/>
      <c r="VHJ112" s="372"/>
      <c r="VHK112" s="372"/>
      <c r="VHL112" s="372"/>
      <c r="VHM112" s="372"/>
      <c r="VHN112" s="372"/>
      <c r="VHO112" s="372"/>
      <c r="VHP112" s="372"/>
      <c r="VHQ112" s="372"/>
      <c r="VHR112" s="372"/>
      <c r="VHS112" s="372"/>
      <c r="VHT112" s="372"/>
      <c r="VHU112" s="372"/>
      <c r="VHV112" s="372"/>
      <c r="VHW112" s="372"/>
      <c r="VHX112" s="372"/>
      <c r="VHY112" s="372"/>
      <c r="VHZ112" s="372"/>
      <c r="VIA112" s="372"/>
      <c r="VIB112" s="372"/>
      <c r="VIC112" s="372"/>
      <c r="VID112" s="372"/>
      <c r="VIE112" s="372"/>
      <c r="VIF112" s="372"/>
      <c r="VIG112" s="372"/>
      <c r="VIH112" s="372"/>
      <c r="VII112" s="372"/>
      <c r="VIJ112" s="372"/>
      <c r="VIK112" s="372"/>
      <c r="VIL112" s="372"/>
      <c r="VIM112" s="372"/>
      <c r="VIN112" s="372"/>
      <c r="VIO112" s="372"/>
      <c r="VIP112" s="372"/>
      <c r="VIQ112" s="372"/>
      <c r="VIR112" s="372"/>
      <c r="VIS112" s="372"/>
      <c r="VIT112" s="372"/>
      <c r="VIU112" s="372"/>
      <c r="VIV112" s="372"/>
      <c r="VIW112" s="372"/>
      <c r="VIX112" s="372"/>
      <c r="VIY112" s="372"/>
      <c r="VIZ112" s="372"/>
      <c r="VJA112" s="372"/>
      <c r="VJB112" s="372"/>
      <c r="VJC112" s="372"/>
      <c r="VJD112" s="372"/>
      <c r="VJE112" s="372"/>
      <c r="VJF112" s="372"/>
      <c r="VJG112" s="372"/>
      <c r="VJH112" s="372"/>
      <c r="VJI112" s="372"/>
      <c r="VJJ112" s="372"/>
      <c r="VJK112" s="372"/>
      <c r="VJL112" s="372"/>
      <c r="VJM112" s="372"/>
      <c r="VJN112" s="372"/>
      <c r="VJO112" s="372"/>
      <c r="VJP112" s="372"/>
      <c r="VJQ112" s="372"/>
      <c r="VJR112" s="372"/>
      <c r="VJS112" s="372"/>
      <c r="VJT112" s="372"/>
      <c r="VJU112" s="372"/>
      <c r="VJV112" s="372"/>
      <c r="VJW112" s="372"/>
      <c r="VJX112" s="372"/>
      <c r="VJY112" s="372"/>
      <c r="VJZ112" s="372"/>
      <c r="VKA112" s="372"/>
      <c r="VKB112" s="372"/>
      <c r="VKC112" s="372"/>
      <c r="VKD112" s="372"/>
      <c r="VKE112" s="372"/>
      <c r="VKF112" s="372"/>
      <c r="VKG112" s="372"/>
      <c r="VKH112" s="372"/>
      <c r="VKI112" s="372"/>
      <c r="VKJ112" s="372"/>
      <c r="VKK112" s="372"/>
      <c r="VKL112" s="372"/>
      <c r="VKM112" s="372"/>
      <c r="VKN112" s="372"/>
      <c r="VKO112" s="372"/>
      <c r="VKP112" s="372"/>
      <c r="VKQ112" s="372"/>
      <c r="VKR112" s="372"/>
      <c r="VKS112" s="372"/>
      <c r="VKT112" s="372"/>
      <c r="VKU112" s="372"/>
      <c r="VKV112" s="372"/>
      <c r="VKW112" s="372"/>
      <c r="VKX112" s="372"/>
      <c r="VKY112" s="372"/>
      <c r="VKZ112" s="372"/>
      <c r="VLA112" s="372"/>
      <c r="VLB112" s="372"/>
      <c r="VLC112" s="372"/>
      <c r="VLD112" s="372"/>
      <c r="VLE112" s="372"/>
      <c r="VLF112" s="372"/>
      <c r="VLG112" s="372"/>
      <c r="VLH112" s="372"/>
      <c r="VLI112" s="372"/>
      <c r="VLJ112" s="372"/>
      <c r="VLK112" s="372"/>
      <c r="VLL112" s="372"/>
      <c r="VLM112" s="372"/>
      <c r="VLN112" s="372"/>
      <c r="VLO112" s="372"/>
      <c r="VLP112" s="372"/>
      <c r="VLQ112" s="372"/>
      <c r="VLR112" s="372"/>
      <c r="VLS112" s="372"/>
      <c r="VLT112" s="372"/>
      <c r="VLU112" s="372"/>
      <c r="VLV112" s="372"/>
      <c r="VLW112" s="372"/>
      <c r="VLX112" s="372"/>
      <c r="VLY112" s="372"/>
      <c r="VLZ112" s="372"/>
      <c r="VMA112" s="372"/>
      <c r="VMB112" s="372"/>
      <c r="VMC112" s="372"/>
      <c r="VMD112" s="372"/>
      <c r="VME112" s="372"/>
      <c r="VMF112" s="372"/>
      <c r="VMG112" s="372"/>
      <c r="VMH112" s="372"/>
      <c r="VMI112" s="372"/>
      <c r="VMJ112" s="372"/>
      <c r="VMK112" s="372"/>
      <c r="VML112" s="372"/>
      <c r="VMM112" s="372"/>
      <c r="VMN112" s="372"/>
      <c r="VMO112" s="372"/>
      <c r="VMP112" s="372"/>
      <c r="VMQ112" s="372"/>
      <c r="VMR112" s="372"/>
      <c r="VMS112" s="372"/>
      <c r="VMT112" s="372"/>
      <c r="VMU112" s="372"/>
      <c r="VMV112" s="372"/>
      <c r="VMW112" s="372"/>
      <c r="VMX112" s="372"/>
      <c r="VMY112" s="372"/>
      <c r="VMZ112" s="372"/>
      <c r="VNA112" s="372"/>
      <c r="VNB112" s="372"/>
      <c r="VNC112" s="372"/>
      <c r="VND112" s="372"/>
      <c r="VNE112" s="372"/>
      <c r="VNF112" s="372"/>
      <c r="VNG112" s="372"/>
      <c r="VNH112" s="372"/>
      <c r="VNI112" s="372"/>
      <c r="VNJ112" s="372"/>
      <c r="VNK112" s="372"/>
      <c r="VNL112" s="372"/>
      <c r="VNM112" s="372"/>
      <c r="VNN112" s="372"/>
      <c r="VNO112" s="372"/>
      <c r="VNP112" s="372"/>
      <c r="VNQ112" s="372"/>
      <c r="VNR112" s="372"/>
      <c r="VNS112" s="372"/>
      <c r="VNT112" s="372"/>
      <c r="VNU112" s="372"/>
      <c r="VNV112" s="372"/>
      <c r="VNW112" s="372"/>
      <c r="VNX112" s="372"/>
      <c r="VNY112" s="372"/>
      <c r="VNZ112" s="372"/>
      <c r="VOA112" s="372"/>
      <c r="VOB112" s="372"/>
      <c r="VOC112" s="372"/>
      <c r="VOD112" s="372"/>
      <c r="VOE112" s="372"/>
      <c r="VOF112" s="372"/>
      <c r="VOG112" s="372"/>
      <c r="VOH112" s="372"/>
      <c r="VOI112" s="372"/>
      <c r="VOJ112" s="372"/>
      <c r="VOK112" s="372"/>
      <c r="VOL112" s="372"/>
      <c r="VOM112" s="372"/>
      <c r="VON112" s="372"/>
      <c r="VOO112" s="372"/>
      <c r="VOP112" s="372"/>
      <c r="VOQ112" s="372"/>
      <c r="VOR112" s="372"/>
      <c r="VOS112" s="372"/>
      <c r="VOT112" s="372"/>
      <c r="VOU112" s="372"/>
      <c r="VOV112" s="372"/>
      <c r="VOW112" s="372"/>
      <c r="VOX112" s="372"/>
      <c r="VOY112" s="372"/>
      <c r="VOZ112" s="372"/>
      <c r="VPA112" s="372"/>
      <c r="VPB112" s="372"/>
      <c r="VPC112" s="372"/>
      <c r="VPD112" s="372"/>
      <c r="VPE112" s="372"/>
      <c r="VPF112" s="372"/>
      <c r="VPG112" s="372"/>
      <c r="VPH112" s="372"/>
      <c r="VPI112" s="372"/>
      <c r="VPJ112" s="372"/>
      <c r="VPK112" s="372"/>
      <c r="VPL112" s="372"/>
      <c r="VPM112" s="372"/>
      <c r="VPN112" s="372"/>
      <c r="VPO112" s="372"/>
      <c r="VPP112" s="372"/>
      <c r="VPQ112" s="372"/>
      <c r="VPR112" s="372"/>
      <c r="VPS112" s="372"/>
      <c r="VPT112" s="372"/>
      <c r="VPU112" s="372"/>
      <c r="VPV112" s="372"/>
      <c r="VPW112" s="372"/>
      <c r="VPX112" s="372"/>
      <c r="VPY112" s="372"/>
      <c r="VPZ112" s="372"/>
      <c r="VQA112" s="372"/>
      <c r="VQB112" s="372"/>
      <c r="VQC112" s="372"/>
      <c r="VQD112" s="372"/>
      <c r="VQE112" s="372"/>
      <c r="VQF112" s="372"/>
      <c r="VQG112" s="372"/>
      <c r="VQH112" s="372"/>
      <c r="VQI112" s="372"/>
      <c r="VQJ112" s="372"/>
      <c r="VQK112" s="372"/>
      <c r="VQL112" s="372"/>
      <c r="VQM112" s="372"/>
      <c r="VQN112" s="372"/>
      <c r="VQO112" s="372"/>
      <c r="VQP112" s="372"/>
      <c r="VQQ112" s="372"/>
      <c r="VQR112" s="372"/>
      <c r="VQS112" s="372"/>
      <c r="VQT112" s="372"/>
      <c r="VQU112" s="372"/>
      <c r="VQV112" s="372"/>
      <c r="VQW112" s="372"/>
      <c r="VQX112" s="372"/>
      <c r="VQY112" s="372"/>
      <c r="VQZ112" s="372"/>
      <c r="VRA112" s="372"/>
      <c r="VRB112" s="372"/>
      <c r="VRC112" s="372"/>
      <c r="VRD112" s="372"/>
      <c r="VRE112" s="372"/>
      <c r="VRF112" s="372"/>
      <c r="VRG112" s="372"/>
      <c r="VRH112" s="372"/>
      <c r="VRI112" s="372"/>
      <c r="VRJ112" s="372"/>
      <c r="VRK112" s="372"/>
      <c r="VRL112" s="372"/>
      <c r="VRM112" s="372"/>
      <c r="VRN112" s="372"/>
      <c r="VRO112" s="372"/>
      <c r="VRP112" s="372"/>
      <c r="VRQ112" s="372"/>
      <c r="VRR112" s="372"/>
      <c r="VRS112" s="372"/>
      <c r="VRT112" s="372"/>
      <c r="VRU112" s="372"/>
      <c r="VRV112" s="372"/>
      <c r="VRW112" s="372"/>
      <c r="VRX112" s="372"/>
      <c r="VRY112" s="372"/>
      <c r="VRZ112" s="372"/>
      <c r="VSA112" s="372"/>
      <c r="VSB112" s="372"/>
      <c r="VSC112" s="372"/>
      <c r="VSD112" s="372"/>
      <c r="VSE112" s="372"/>
      <c r="VSF112" s="372"/>
      <c r="VSG112" s="372"/>
      <c r="VSH112" s="372"/>
      <c r="VSI112" s="372"/>
      <c r="VSJ112" s="372"/>
      <c r="VSK112" s="372"/>
      <c r="VSL112" s="372"/>
      <c r="VSM112" s="372"/>
      <c r="VSN112" s="372"/>
      <c r="VSO112" s="372"/>
      <c r="VSP112" s="372"/>
      <c r="VSQ112" s="372"/>
      <c r="VSR112" s="372"/>
      <c r="VSS112" s="372"/>
      <c r="VST112" s="372"/>
      <c r="VSU112" s="372"/>
      <c r="VSV112" s="372"/>
      <c r="VSW112" s="372"/>
      <c r="VSX112" s="372"/>
      <c r="VSY112" s="372"/>
      <c r="VSZ112" s="372"/>
      <c r="VTA112" s="372"/>
      <c r="VTB112" s="372"/>
      <c r="VTC112" s="372"/>
      <c r="VTD112" s="372"/>
      <c r="VTE112" s="372"/>
      <c r="VTF112" s="372"/>
      <c r="VTG112" s="372"/>
      <c r="VTH112" s="372"/>
      <c r="VTI112" s="372"/>
      <c r="VTJ112" s="372"/>
      <c r="VTK112" s="372"/>
      <c r="VTL112" s="372"/>
      <c r="VTM112" s="372"/>
      <c r="VTN112" s="372"/>
      <c r="VTO112" s="372"/>
      <c r="VTP112" s="372"/>
      <c r="VTQ112" s="372"/>
      <c r="VTR112" s="372"/>
      <c r="VTS112" s="372"/>
      <c r="VTT112" s="372"/>
      <c r="VTU112" s="372"/>
      <c r="VTV112" s="372"/>
      <c r="VTW112" s="372"/>
      <c r="VTX112" s="372"/>
      <c r="VTY112" s="372"/>
      <c r="VTZ112" s="372"/>
      <c r="VUA112" s="372"/>
      <c r="VUB112" s="372"/>
      <c r="VUC112" s="372"/>
      <c r="VUD112" s="372"/>
      <c r="VUE112" s="372"/>
      <c r="VUF112" s="372"/>
      <c r="VUG112" s="372"/>
      <c r="VUH112" s="372"/>
      <c r="VUI112" s="372"/>
      <c r="VUJ112" s="372"/>
      <c r="VUK112" s="372"/>
      <c r="VUL112" s="372"/>
      <c r="VUM112" s="372"/>
      <c r="VUN112" s="372"/>
      <c r="VUO112" s="372"/>
      <c r="VUP112" s="372"/>
      <c r="VUQ112" s="372"/>
      <c r="VUR112" s="372"/>
      <c r="VUS112" s="372"/>
      <c r="VUT112" s="372"/>
      <c r="VUU112" s="372"/>
      <c r="VUV112" s="372"/>
      <c r="VUW112" s="372"/>
      <c r="VUX112" s="372"/>
      <c r="VUY112" s="372"/>
      <c r="VUZ112" s="372"/>
      <c r="VVA112" s="372"/>
      <c r="VVB112" s="372"/>
      <c r="VVC112" s="372"/>
      <c r="VVD112" s="372"/>
      <c r="VVE112" s="372"/>
      <c r="VVF112" s="372"/>
      <c r="VVG112" s="372"/>
      <c r="VVH112" s="372"/>
      <c r="VVI112" s="372"/>
      <c r="VVJ112" s="372"/>
      <c r="VVK112" s="372"/>
      <c r="VVL112" s="372"/>
      <c r="VVM112" s="372"/>
      <c r="VVN112" s="372"/>
      <c r="VVO112" s="372"/>
      <c r="VVP112" s="372"/>
      <c r="VVQ112" s="372"/>
      <c r="VVR112" s="372"/>
      <c r="VVS112" s="372"/>
      <c r="VVT112" s="372"/>
      <c r="VVU112" s="372"/>
      <c r="VVV112" s="372"/>
      <c r="VVW112" s="372"/>
      <c r="VVX112" s="372"/>
      <c r="VVY112" s="372"/>
      <c r="VVZ112" s="372"/>
      <c r="VWA112" s="372"/>
      <c r="VWB112" s="372"/>
      <c r="VWC112" s="372"/>
      <c r="VWD112" s="372"/>
      <c r="VWE112" s="372"/>
      <c r="VWF112" s="372"/>
      <c r="VWG112" s="372"/>
      <c r="VWH112" s="372"/>
      <c r="VWI112" s="372"/>
      <c r="VWJ112" s="372"/>
      <c r="VWK112" s="372"/>
      <c r="VWL112" s="372"/>
      <c r="VWM112" s="372"/>
      <c r="VWN112" s="372"/>
      <c r="VWO112" s="372"/>
      <c r="VWP112" s="372"/>
      <c r="VWQ112" s="372"/>
      <c r="VWR112" s="372"/>
      <c r="VWS112" s="372"/>
      <c r="VWT112" s="372"/>
      <c r="VWU112" s="372"/>
      <c r="VWV112" s="372"/>
      <c r="VWW112" s="372"/>
      <c r="VWX112" s="372"/>
      <c r="VWY112" s="372"/>
      <c r="VWZ112" s="372"/>
      <c r="VXA112" s="372"/>
      <c r="VXB112" s="372"/>
      <c r="VXC112" s="372"/>
      <c r="VXD112" s="372"/>
      <c r="VXE112" s="372"/>
      <c r="VXF112" s="372"/>
      <c r="VXG112" s="372"/>
      <c r="VXH112" s="372"/>
      <c r="VXI112" s="372"/>
      <c r="VXJ112" s="372"/>
      <c r="VXK112" s="372"/>
      <c r="VXL112" s="372"/>
      <c r="VXM112" s="372"/>
      <c r="VXN112" s="372"/>
      <c r="VXO112" s="372"/>
      <c r="VXP112" s="372"/>
      <c r="VXQ112" s="372"/>
      <c r="VXR112" s="372"/>
      <c r="VXS112" s="372"/>
      <c r="VXT112" s="372"/>
      <c r="VXU112" s="372"/>
      <c r="VXV112" s="372"/>
      <c r="VXW112" s="372"/>
      <c r="VXX112" s="372"/>
      <c r="VXY112" s="372"/>
      <c r="VXZ112" s="372"/>
      <c r="VYA112" s="372"/>
      <c r="VYB112" s="372"/>
      <c r="VYC112" s="372"/>
      <c r="VYD112" s="372"/>
      <c r="VYE112" s="372"/>
      <c r="VYF112" s="372"/>
      <c r="VYG112" s="372"/>
      <c r="VYH112" s="372"/>
      <c r="VYI112" s="372"/>
      <c r="VYJ112" s="372"/>
      <c r="VYK112" s="372"/>
      <c r="VYL112" s="372"/>
      <c r="VYM112" s="372"/>
      <c r="VYN112" s="372"/>
      <c r="VYO112" s="372"/>
      <c r="VYP112" s="372"/>
      <c r="VYQ112" s="372"/>
      <c r="VYR112" s="372"/>
      <c r="VYS112" s="372"/>
      <c r="VYT112" s="372"/>
      <c r="VYU112" s="372"/>
      <c r="VYV112" s="372"/>
      <c r="VYW112" s="372"/>
      <c r="VYX112" s="372"/>
      <c r="VYY112" s="372"/>
      <c r="VYZ112" s="372"/>
      <c r="VZA112" s="372"/>
      <c r="VZB112" s="372"/>
      <c r="VZC112" s="372"/>
      <c r="VZD112" s="372"/>
      <c r="VZE112" s="372"/>
      <c r="VZF112" s="372"/>
      <c r="VZG112" s="372"/>
      <c r="VZH112" s="372"/>
      <c r="VZI112" s="372"/>
      <c r="VZJ112" s="372"/>
      <c r="VZK112" s="372"/>
      <c r="VZL112" s="372"/>
      <c r="VZM112" s="372"/>
      <c r="VZN112" s="372"/>
      <c r="VZO112" s="372"/>
      <c r="VZP112" s="372"/>
      <c r="VZQ112" s="372"/>
      <c r="VZR112" s="372"/>
      <c r="VZS112" s="372"/>
      <c r="VZT112" s="372"/>
      <c r="VZU112" s="372"/>
      <c r="VZV112" s="372"/>
      <c r="VZW112" s="372"/>
      <c r="VZX112" s="372"/>
      <c r="VZY112" s="372"/>
      <c r="VZZ112" s="372"/>
      <c r="WAA112" s="372"/>
      <c r="WAB112" s="372"/>
      <c r="WAC112" s="372"/>
      <c r="WAD112" s="372"/>
      <c r="WAE112" s="372"/>
      <c r="WAF112" s="372"/>
      <c r="WAG112" s="372"/>
      <c r="WAH112" s="372"/>
      <c r="WAI112" s="372"/>
      <c r="WAJ112" s="372"/>
      <c r="WAK112" s="372"/>
      <c r="WAL112" s="372"/>
      <c r="WAM112" s="372"/>
      <c r="WAN112" s="372"/>
      <c r="WAO112" s="372"/>
      <c r="WAP112" s="372"/>
      <c r="WAQ112" s="372"/>
      <c r="WAR112" s="372"/>
      <c r="WAS112" s="372"/>
      <c r="WAT112" s="372"/>
      <c r="WAU112" s="372"/>
      <c r="WAV112" s="372"/>
      <c r="WAW112" s="372"/>
      <c r="WAX112" s="372"/>
      <c r="WAY112" s="372"/>
      <c r="WAZ112" s="372"/>
      <c r="WBA112" s="372"/>
      <c r="WBB112" s="372"/>
      <c r="WBC112" s="372"/>
      <c r="WBD112" s="372"/>
      <c r="WBE112" s="372"/>
      <c r="WBF112" s="372"/>
      <c r="WBG112" s="372"/>
      <c r="WBH112" s="372"/>
      <c r="WBI112" s="372"/>
      <c r="WBJ112" s="372"/>
      <c r="WBK112" s="372"/>
      <c r="WBL112" s="372"/>
      <c r="WBM112" s="372"/>
      <c r="WBN112" s="372"/>
      <c r="WBO112" s="372"/>
      <c r="WBP112" s="372"/>
      <c r="WBQ112" s="372"/>
      <c r="WBR112" s="372"/>
      <c r="WBS112" s="372"/>
      <c r="WBT112" s="372"/>
      <c r="WBU112" s="372"/>
      <c r="WBV112" s="372"/>
      <c r="WBW112" s="372"/>
      <c r="WBX112" s="372"/>
      <c r="WBY112" s="372"/>
      <c r="WBZ112" s="372"/>
      <c r="WCA112" s="372"/>
      <c r="WCB112" s="372"/>
      <c r="WCC112" s="372"/>
      <c r="WCD112" s="372"/>
      <c r="WCE112" s="372"/>
      <c r="WCF112" s="372"/>
      <c r="WCG112" s="372"/>
      <c r="WCH112" s="372"/>
      <c r="WCI112" s="372"/>
      <c r="WCJ112" s="372"/>
      <c r="WCK112" s="372"/>
      <c r="WCL112" s="372"/>
      <c r="WCM112" s="372"/>
      <c r="WCN112" s="372"/>
      <c r="WCO112" s="372"/>
      <c r="WCP112" s="372"/>
      <c r="WCQ112" s="372"/>
      <c r="WCR112" s="372"/>
      <c r="WCS112" s="372"/>
      <c r="WCT112" s="372"/>
      <c r="WCU112" s="372"/>
      <c r="WCV112" s="372"/>
      <c r="WCW112" s="372"/>
      <c r="WCX112" s="372"/>
      <c r="WCY112" s="372"/>
      <c r="WCZ112" s="372"/>
      <c r="WDA112" s="372"/>
      <c r="WDB112" s="372"/>
      <c r="WDC112" s="372"/>
      <c r="WDD112" s="372"/>
      <c r="WDE112" s="372"/>
      <c r="WDF112" s="372"/>
      <c r="WDG112" s="372"/>
      <c r="WDH112" s="372"/>
      <c r="WDI112" s="372"/>
      <c r="WDJ112" s="372"/>
      <c r="WDK112" s="372"/>
      <c r="WDL112" s="372"/>
      <c r="WDM112" s="372"/>
      <c r="WDN112" s="372"/>
      <c r="WDO112" s="372"/>
      <c r="WDP112" s="372"/>
      <c r="WDQ112" s="372"/>
      <c r="WDR112" s="372"/>
      <c r="WDS112" s="372"/>
      <c r="WDT112" s="372"/>
      <c r="WDU112" s="372"/>
      <c r="WDV112" s="372"/>
      <c r="WDW112" s="372"/>
      <c r="WDX112" s="372"/>
      <c r="WDY112" s="372"/>
      <c r="WDZ112" s="372"/>
      <c r="WEA112" s="372"/>
      <c r="WEB112" s="372"/>
      <c r="WEC112" s="372"/>
      <c r="WED112" s="372"/>
      <c r="WEE112" s="372"/>
      <c r="WEF112" s="372"/>
      <c r="WEG112" s="372"/>
      <c r="WEH112" s="372"/>
      <c r="WEI112" s="372"/>
      <c r="WEJ112" s="372"/>
      <c r="WEK112" s="372"/>
      <c r="WEL112" s="372"/>
      <c r="WEM112" s="372"/>
      <c r="WEN112" s="372"/>
      <c r="WEO112" s="372"/>
      <c r="WEP112" s="372"/>
      <c r="WEQ112" s="372"/>
      <c r="WER112" s="372"/>
      <c r="WES112" s="372"/>
      <c r="WET112" s="372"/>
      <c r="WEU112" s="372"/>
      <c r="WEV112" s="372"/>
      <c r="WEW112" s="372"/>
      <c r="WEX112" s="372"/>
      <c r="WEY112" s="372"/>
      <c r="WEZ112" s="372"/>
      <c r="WFA112" s="372"/>
      <c r="WFB112" s="372"/>
      <c r="WFC112" s="372"/>
      <c r="WFD112" s="372"/>
      <c r="WFE112" s="372"/>
      <c r="WFF112" s="372"/>
      <c r="WFG112" s="372"/>
      <c r="WFH112" s="372"/>
      <c r="WFI112" s="372"/>
      <c r="WFJ112" s="372"/>
      <c r="WFK112" s="372"/>
      <c r="WFL112" s="372"/>
      <c r="WFM112" s="372"/>
      <c r="WFN112" s="372"/>
      <c r="WFO112" s="372"/>
      <c r="WFP112" s="372"/>
      <c r="WFQ112" s="372"/>
      <c r="WFR112" s="372"/>
      <c r="WFS112" s="372"/>
      <c r="WFT112" s="372"/>
      <c r="WFU112" s="372"/>
      <c r="WFV112" s="372"/>
      <c r="WFW112" s="372"/>
      <c r="WFX112" s="372"/>
      <c r="WFY112" s="372"/>
      <c r="WFZ112" s="372"/>
      <c r="WGA112" s="372"/>
      <c r="WGB112" s="372"/>
      <c r="WGC112" s="372"/>
      <c r="WGD112" s="372"/>
      <c r="WGE112" s="372"/>
      <c r="WGF112" s="372"/>
      <c r="WGG112" s="372"/>
      <c r="WGH112" s="372"/>
      <c r="WGI112" s="372"/>
      <c r="WGJ112" s="372"/>
      <c r="WGK112" s="372"/>
      <c r="WGL112" s="372"/>
      <c r="WGM112" s="372"/>
      <c r="WGN112" s="372"/>
      <c r="WGO112" s="372"/>
      <c r="WGP112" s="372"/>
      <c r="WGQ112" s="372"/>
      <c r="WGR112" s="372"/>
      <c r="WGS112" s="372"/>
      <c r="WGT112" s="372"/>
      <c r="WGU112" s="372"/>
      <c r="WGV112" s="372"/>
      <c r="WGW112" s="372"/>
      <c r="WGX112" s="372"/>
      <c r="WGY112" s="372"/>
      <c r="WGZ112" s="372"/>
      <c r="WHA112" s="372"/>
      <c r="WHB112" s="372"/>
      <c r="WHC112" s="372"/>
      <c r="WHD112" s="372"/>
      <c r="WHE112" s="372"/>
      <c r="WHF112" s="372"/>
      <c r="WHG112" s="372"/>
      <c r="WHH112" s="372"/>
      <c r="WHI112" s="372"/>
      <c r="WHJ112" s="372"/>
      <c r="WHK112" s="372"/>
      <c r="WHL112" s="372"/>
      <c r="WHM112" s="372"/>
      <c r="WHN112" s="372"/>
      <c r="WHO112" s="372"/>
      <c r="WHP112" s="372"/>
      <c r="WHQ112" s="372"/>
      <c r="WHR112" s="372"/>
      <c r="WHS112" s="372"/>
      <c r="WHT112" s="372"/>
      <c r="WHU112" s="372"/>
      <c r="WHV112" s="372"/>
      <c r="WHW112" s="372"/>
      <c r="WHX112" s="372"/>
      <c r="WHY112" s="372"/>
      <c r="WHZ112" s="372"/>
      <c r="WIA112" s="372"/>
      <c r="WIB112" s="372"/>
      <c r="WIC112" s="372"/>
      <c r="WID112" s="372"/>
      <c r="WIE112" s="372"/>
      <c r="WIF112" s="372"/>
      <c r="WIG112" s="372"/>
      <c r="WIH112" s="372"/>
      <c r="WII112" s="372"/>
      <c r="WIJ112" s="372"/>
      <c r="WIK112" s="372"/>
      <c r="WIL112" s="372"/>
      <c r="WIM112" s="372"/>
      <c r="WIN112" s="372"/>
      <c r="WIO112" s="372"/>
      <c r="WIP112" s="372"/>
      <c r="WIQ112" s="372"/>
      <c r="WIR112" s="372"/>
      <c r="WIS112" s="372"/>
      <c r="WIT112" s="372"/>
      <c r="WIU112" s="372"/>
      <c r="WIV112" s="372"/>
      <c r="WIW112" s="372"/>
      <c r="WIX112" s="372"/>
      <c r="WIY112" s="372"/>
      <c r="WIZ112" s="372"/>
      <c r="WJA112" s="372"/>
      <c r="WJB112" s="372"/>
      <c r="WJC112" s="372"/>
      <c r="WJD112" s="372"/>
      <c r="WJE112" s="372"/>
      <c r="WJF112" s="372"/>
      <c r="WJG112" s="372"/>
      <c r="WJH112" s="372"/>
      <c r="WJI112" s="372"/>
      <c r="WJJ112" s="372"/>
      <c r="WJK112" s="372"/>
      <c r="WJL112" s="372"/>
      <c r="WJM112" s="372"/>
      <c r="WJN112" s="372"/>
      <c r="WJO112" s="372"/>
      <c r="WJP112" s="372"/>
      <c r="WJQ112" s="372"/>
      <c r="WJR112" s="372"/>
      <c r="WJS112" s="372"/>
      <c r="WJT112" s="372"/>
      <c r="WJU112" s="372"/>
      <c r="WJV112" s="372"/>
      <c r="WJW112" s="372"/>
      <c r="WJX112" s="372"/>
      <c r="WJY112" s="372"/>
      <c r="WJZ112" s="372"/>
      <c r="WKA112" s="372"/>
      <c r="WKB112" s="372"/>
      <c r="WKC112" s="372"/>
      <c r="WKD112" s="372"/>
      <c r="WKE112" s="372"/>
      <c r="WKF112" s="372"/>
      <c r="WKG112" s="372"/>
      <c r="WKH112" s="372"/>
      <c r="WKI112" s="372"/>
      <c r="WKJ112" s="372"/>
      <c r="WKK112" s="372"/>
      <c r="WKL112" s="372"/>
      <c r="WKM112" s="372"/>
      <c r="WKN112" s="372"/>
      <c r="WKO112" s="372"/>
      <c r="WKP112" s="372"/>
      <c r="WKQ112" s="372"/>
      <c r="WKR112" s="372"/>
      <c r="WKS112" s="372"/>
      <c r="WKT112" s="372"/>
      <c r="WKU112" s="372"/>
      <c r="WKV112" s="372"/>
      <c r="WKW112" s="372"/>
      <c r="WKX112" s="372"/>
      <c r="WKY112" s="372"/>
      <c r="WKZ112" s="372"/>
      <c r="WLA112" s="372"/>
      <c r="WLB112" s="372"/>
      <c r="WLC112" s="372"/>
      <c r="WLD112" s="372"/>
      <c r="WLE112" s="372"/>
      <c r="WLF112" s="372"/>
      <c r="WLG112" s="372"/>
      <c r="WLH112" s="372"/>
      <c r="WLI112" s="372"/>
      <c r="WLJ112" s="372"/>
      <c r="WLK112" s="372"/>
      <c r="WLL112" s="372"/>
      <c r="WLM112" s="372"/>
      <c r="WLN112" s="372"/>
      <c r="WLO112" s="372"/>
      <c r="WLP112" s="372"/>
      <c r="WLQ112" s="372"/>
      <c r="WLR112" s="372"/>
      <c r="WLS112" s="372"/>
      <c r="WLT112" s="372"/>
      <c r="WLU112" s="372"/>
      <c r="WLV112" s="372"/>
      <c r="WLW112" s="372"/>
      <c r="WLX112" s="372"/>
      <c r="WLY112" s="372"/>
      <c r="WLZ112" s="372"/>
      <c r="WMA112" s="372"/>
      <c r="WMB112" s="372"/>
      <c r="WMC112" s="372"/>
      <c r="WMD112" s="372"/>
      <c r="WME112" s="372"/>
      <c r="WMF112" s="372"/>
      <c r="WMG112" s="372"/>
      <c r="WMH112" s="372"/>
      <c r="WMI112" s="372"/>
      <c r="WMJ112" s="372"/>
      <c r="WMK112" s="372"/>
      <c r="WML112" s="372"/>
      <c r="WMM112" s="372"/>
      <c r="WMN112" s="372"/>
      <c r="WMO112" s="372"/>
      <c r="WMP112" s="372"/>
      <c r="WMQ112" s="372"/>
      <c r="WMR112" s="372"/>
      <c r="WMS112" s="372"/>
      <c r="WMT112" s="372"/>
      <c r="WMU112" s="372"/>
      <c r="WMV112" s="372"/>
      <c r="WMW112" s="372"/>
      <c r="WMX112" s="372"/>
      <c r="WMY112" s="372"/>
      <c r="WMZ112" s="372"/>
      <c r="WNA112" s="372"/>
      <c r="WNB112" s="372"/>
      <c r="WNC112" s="372"/>
      <c r="WND112" s="372"/>
      <c r="WNE112" s="372"/>
      <c r="WNF112" s="372"/>
      <c r="WNG112" s="372"/>
      <c r="WNH112" s="372"/>
      <c r="WNI112" s="372"/>
      <c r="WNJ112" s="372"/>
      <c r="WNK112" s="372"/>
      <c r="WNL112" s="372"/>
      <c r="WNM112" s="372"/>
      <c r="WNN112" s="372"/>
      <c r="WNO112" s="372"/>
      <c r="WNP112" s="372"/>
      <c r="WNQ112" s="372"/>
      <c r="WNR112" s="372"/>
      <c r="WNS112" s="372"/>
      <c r="WNT112" s="372"/>
      <c r="WNU112" s="372"/>
      <c r="WNV112" s="372"/>
      <c r="WNW112" s="372"/>
      <c r="WNX112" s="372"/>
      <c r="WNY112" s="372"/>
      <c r="WNZ112" s="372"/>
      <c r="WOA112" s="372"/>
      <c r="WOB112" s="372"/>
      <c r="WOC112" s="372"/>
      <c r="WOD112" s="372"/>
      <c r="WOE112" s="372"/>
      <c r="WOF112" s="372"/>
      <c r="WOG112" s="372"/>
      <c r="WOH112" s="372"/>
      <c r="WOI112" s="372"/>
      <c r="WOJ112" s="372"/>
      <c r="WOK112" s="372"/>
      <c r="WOL112" s="372"/>
      <c r="WOM112" s="372"/>
      <c r="WON112" s="372"/>
      <c r="WOO112" s="372"/>
      <c r="WOP112" s="372"/>
      <c r="WOQ112" s="372"/>
      <c r="WOR112" s="372"/>
      <c r="WOS112" s="372"/>
      <c r="WOT112" s="372"/>
      <c r="WOU112" s="372"/>
      <c r="WOV112" s="372"/>
      <c r="WOW112" s="372"/>
      <c r="WOX112" s="372"/>
      <c r="WOY112" s="372"/>
      <c r="WOZ112" s="372"/>
      <c r="WPA112" s="372"/>
      <c r="WPB112" s="372"/>
      <c r="WPC112" s="372"/>
      <c r="WPD112" s="372"/>
      <c r="WPE112" s="372"/>
      <c r="WPF112" s="372"/>
      <c r="WPG112" s="372"/>
      <c r="WPH112" s="372"/>
      <c r="WPI112" s="372"/>
      <c r="WPJ112" s="372"/>
      <c r="WPK112" s="372"/>
      <c r="WPL112" s="372"/>
      <c r="WPM112" s="372"/>
      <c r="WPN112" s="372"/>
      <c r="WPO112" s="372"/>
      <c r="WPP112" s="372"/>
      <c r="WPQ112" s="372"/>
      <c r="WPR112" s="372"/>
      <c r="WPS112" s="372"/>
      <c r="WPT112" s="372"/>
      <c r="WPU112" s="372"/>
      <c r="WPV112" s="372"/>
      <c r="WPW112" s="372"/>
      <c r="WPX112" s="372"/>
      <c r="WPY112" s="372"/>
      <c r="WPZ112" s="372"/>
      <c r="WQA112" s="372"/>
      <c r="WQB112" s="372"/>
      <c r="WQC112" s="372"/>
      <c r="WQD112" s="372"/>
      <c r="WQE112" s="372"/>
      <c r="WQF112" s="372"/>
      <c r="WQG112" s="372"/>
      <c r="WQH112" s="372"/>
      <c r="WQI112" s="372"/>
      <c r="WQJ112" s="372"/>
      <c r="WQK112" s="372"/>
      <c r="WQL112" s="372"/>
      <c r="WQM112" s="372"/>
      <c r="WQN112" s="372"/>
      <c r="WQO112" s="372"/>
      <c r="WQP112" s="372"/>
      <c r="WQQ112" s="372"/>
      <c r="WQR112" s="372"/>
      <c r="WQS112" s="372"/>
      <c r="WQT112" s="372"/>
      <c r="WQU112" s="372"/>
      <c r="WQV112" s="372"/>
      <c r="WQW112" s="372"/>
      <c r="WQX112" s="372"/>
      <c r="WQY112" s="372"/>
      <c r="WQZ112" s="372"/>
      <c r="WRA112" s="372"/>
      <c r="WRB112" s="372"/>
      <c r="WRC112" s="372"/>
      <c r="WRD112" s="372"/>
      <c r="WRE112" s="372"/>
      <c r="WRF112" s="372"/>
      <c r="WRG112" s="372"/>
      <c r="WRH112" s="372"/>
      <c r="WRI112" s="372"/>
      <c r="WRJ112" s="372"/>
      <c r="WRK112" s="372"/>
      <c r="WRL112" s="372"/>
      <c r="WRM112" s="372"/>
      <c r="WRN112" s="372"/>
      <c r="WRO112" s="372"/>
      <c r="WRP112" s="372"/>
      <c r="WRQ112" s="372"/>
      <c r="WRR112" s="372"/>
      <c r="WRS112" s="372"/>
      <c r="WRT112" s="372"/>
      <c r="WRU112" s="372"/>
      <c r="WRV112" s="372"/>
      <c r="WRW112" s="372"/>
      <c r="WRX112" s="372"/>
      <c r="WRY112" s="372"/>
      <c r="WRZ112" s="372"/>
      <c r="WSA112" s="372"/>
      <c r="WSB112" s="372"/>
      <c r="WSC112" s="372"/>
      <c r="WSD112" s="372"/>
      <c r="WSE112" s="372"/>
      <c r="WSF112" s="372"/>
      <c r="WSG112" s="372"/>
      <c r="WSH112" s="372"/>
      <c r="WSI112" s="372"/>
      <c r="WSJ112" s="372"/>
      <c r="WSK112" s="372"/>
      <c r="WSL112" s="372"/>
      <c r="WSM112" s="372"/>
      <c r="WSN112" s="372"/>
      <c r="WSO112" s="372"/>
      <c r="WSP112" s="372"/>
      <c r="WSQ112" s="372"/>
      <c r="WSR112" s="372"/>
      <c r="WSS112" s="372"/>
      <c r="WST112" s="372"/>
      <c r="WSU112" s="372"/>
      <c r="WSV112" s="372"/>
      <c r="WSW112" s="372"/>
      <c r="WSX112" s="372"/>
      <c r="WSY112" s="372"/>
      <c r="WSZ112" s="372"/>
      <c r="WTA112" s="372"/>
      <c r="WTB112" s="372"/>
      <c r="WTC112" s="372"/>
      <c r="WTD112" s="372"/>
      <c r="WTE112" s="372"/>
      <c r="WTF112" s="372"/>
      <c r="WTG112" s="372"/>
      <c r="WTH112" s="372"/>
      <c r="WTI112" s="372"/>
      <c r="WTJ112" s="372"/>
      <c r="WTK112" s="372"/>
      <c r="WTL112" s="372"/>
      <c r="WTM112" s="372"/>
      <c r="WTN112" s="372"/>
      <c r="WTO112" s="372"/>
      <c r="WTP112" s="372"/>
      <c r="WTQ112" s="372"/>
      <c r="WTR112" s="372"/>
      <c r="WTS112" s="372"/>
      <c r="WTT112" s="372"/>
      <c r="WTU112" s="372"/>
      <c r="WTV112" s="372"/>
      <c r="WTW112" s="372"/>
      <c r="WTX112" s="372"/>
      <c r="WTY112" s="372"/>
      <c r="WTZ112" s="372"/>
      <c r="WUA112" s="372"/>
      <c r="WUB112" s="372"/>
      <c r="WUC112" s="372"/>
      <c r="WUD112" s="372"/>
      <c r="WUE112" s="372"/>
      <c r="WUF112" s="372"/>
      <c r="WUG112" s="372"/>
      <c r="WUH112" s="372"/>
      <c r="WUI112" s="372"/>
      <c r="WUJ112" s="372"/>
      <c r="WUK112" s="372"/>
      <c r="WUL112" s="372"/>
      <c r="WUM112" s="372"/>
      <c r="WUN112" s="372"/>
      <c r="WUO112" s="372"/>
      <c r="WUP112" s="372"/>
      <c r="WUQ112" s="372"/>
      <c r="WUR112" s="372"/>
      <c r="WUS112" s="372"/>
      <c r="WUT112" s="372"/>
      <c r="WUU112" s="372"/>
      <c r="WUV112" s="372"/>
      <c r="WUW112" s="372"/>
      <c r="WUX112" s="372"/>
      <c r="WUY112" s="372"/>
      <c r="WUZ112" s="372"/>
      <c r="WVA112" s="372"/>
      <c r="WVB112" s="372"/>
      <c r="WVC112" s="372"/>
      <c r="WVD112" s="372"/>
      <c r="WVE112" s="372"/>
      <c r="WVF112" s="372"/>
      <c r="WVG112" s="372"/>
      <c r="WVH112" s="372"/>
      <c r="WVI112" s="372"/>
      <c r="WVJ112" s="372"/>
      <c r="WVK112" s="372"/>
      <c r="WVL112" s="372"/>
      <c r="WVM112" s="372"/>
      <c r="WVN112" s="372"/>
      <c r="WVO112" s="372"/>
      <c r="WVP112" s="372"/>
      <c r="WVQ112" s="372"/>
      <c r="WVR112" s="372"/>
      <c r="WVS112" s="372"/>
      <c r="WVT112" s="372"/>
      <c r="WVU112" s="372"/>
      <c r="WVV112" s="372"/>
      <c r="WVW112" s="372"/>
      <c r="WVX112" s="372"/>
      <c r="WVY112" s="372"/>
      <c r="WVZ112" s="372"/>
      <c r="WWA112" s="372"/>
      <c r="WWB112" s="372"/>
      <c r="WWC112" s="372"/>
      <c r="WWD112" s="372"/>
      <c r="WWE112" s="372"/>
      <c r="WWF112" s="372"/>
      <c r="WWG112" s="372"/>
      <c r="WWH112" s="372"/>
      <c r="WWI112" s="372"/>
      <c r="WWJ112" s="372"/>
      <c r="WWK112" s="372"/>
      <c r="WWL112" s="372"/>
      <c r="WWM112" s="372"/>
      <c r="WWN112" s="372"/>
      <c r="WWO112" s="372"/>
      <c r="WWP112" s="372"/>
      <c r="WWQ112" s="372"/>
      <c r="WWR112" s="372"/>
      <c r="WWS112" s="372"/>
      <c r="WWT112" s="372"/>
      <c r="WWU112" s="372"/>
      <c r="WWV112" s="372"/>
      <c r="WWW112" s="372"/>
      <c r="WWX112" s="372"/>
      <c r="WWY112" s="372"/>
      <c r="WWZ112" s="372"/>
      <c r="WXA112" s="372"/>
      <c r="WXB112" s="372"/>
      <c r="WXC112" s="372"/>
      <c r="WXD112" s="372"/>
      <c r="WXE112" s="372"/>
      <c r="WXF112" s="372"/>
      <c r="WXG112" s="372"/>
      <c r="WXH112" s="372"/>
      <c r="WXI112" s="372"/>
      <c r="WXJ112" s="372"/>
      <c r="WXK112" s="372"/>
      <c r="WXL112" s="372"/>
      <c r="WXM112" s="372"/>
      <c r="WXN112" s="372"/>
      <c r="WXO112" s="372"/>
      <c r="WXP112" s="372"/>
      <c r="WXQ112" s="372"/>
      <c r="WXR112" s="372"/>
      <c r="WXS112" s="372"/>
      <c r="WXT112" s="372"/>
      <c r="WXU112" s="372"/>
      <c r="WXV112" s="372"/>
      <c r="WXW112" s="372"/>
      <c r="WXX112" s="372"/>
      <c r="WXY112" s="372"/>
      <c r="WXZ112" s="372"/>
      <c r="WYA112" s="372"/>
      <c r="WYB112" s="372"/>
      <c r="WYC112" s="372"/>
      <c r="WYD112" s="372"/>
      <c r="WYE112" s="372"/>
      <c r="WYF112" s="372"/>
      <c r="WYG112" s="372"/>
      <c r="WYH112" s="372"/>
      <c r="WYI112" s="372"/>
      <c r="WYJ112" s="372"/>
      <c r="WYK112" s="372"/>
      <c r="WYL112" s="372"/>
      <c r="WYM112" s="372"/>
      <c r="WYN112" s="372"/>
      <c r="WYO112" s="372"/>
      <c r="WYP112" s="372"/>
      <c r="WYQ112" s="372"/>
      <c r="WYR112" s="372"/>
      <c r="WYS112" s="372"/>
      <c r="WYT112" s="372"/>
      <c r="WYU112" s="372"/>
      <c r="WYV112" s="372"/>
      <c r="WYW112" s="372"/>
      <c r="WYX112" s="372"/>
      <c r="WYY112" s="372"/>
      <c r="WYZ112" s="372"/>
      <c r="WZA112" s="372"/>
      <c r="WZB112" s="372"/>
      <c r="WZC112" s="372"/>
      <c r="WZD112" s="372"/>
      <c r="WZE112" s="372"/>
      <c r="WZF112" s="372"/>
      <c r="WZG112" s="372"/>
      <c r="WZH112" s="372"/>
      <c r="WZI112" s="372"/>
      <c r="WZJ112" s="372"/>
      <c r="WZK112" s="372"/>
      <c r="WZL112" s="372"/>
      <c r="WZM112" s="372"/>
      <c r="WZN112" s="372"/>
      <c r="WZO112" s="372"/>
      <c r="WZP112" s="372"/>
      <c r="WZQ112" s="372"/>
      <c r="WZR112" s="372"/>
      <c r="WZS112" s="372"/>
      <c r="WZT112" s="372"/>
      <c r="WZU112" s="372"/>
      <c r="WZV112" s="372"/>
      <c r="WZW112" s="372"/>
      <c r="WZX112" s="372"/>
      <c r="WZY112" s="372"/>
      <c r="WZZ112" s="372"/>
      <c r="XAA112" s="372"/>
      <c r="XAB112" s="372"/>
      <c r="XAC112" s="372"/>
      <c r="XAD112" s="372"/>
      <c r="XAE112" s="372"/>
      <c r="XAF112" s="372"/>
      <c r="XAG112" s="372"/>
      <c r="XAH112" s="372"/>
      <c r="XAI112" s="372"/>
      <c r="XAJ112" s="372"/>
      <c r="XAK112" s="372"/>
      <c r="XAL112" s="372"/>
      <c r="XAM112" s="372"/>
      <c r="XAN112" s="372"/>
      <c r="XAO112" s="372"/>
      <c r="XAP112" s="372"/>
      <c r="XAQ112" s="372"/>
      <c r="XAR112" s="372"/>
      <c r="XAS112" s="372"/>
      <c r="XAT112" s="372"/>
      <c r="XAU112" s="372"/>
      <c r="XAV112" s="372"/>
      <c r="XAW112" s="372"/>
      <c r="XAX112" s="372"/>
      <c r="XAY112" s="372"/>
      <c r="XAZ112" s="372"/>
      <c r="XBA112" s="372"/>
      <c r="XBB112" s="372"/>
      <c r="XBC112" s="372"/>
      <c r="XBD112" s="372"/>
      <c r="XBE112" s="372"/>
      <c r="XBF112" s="372"/>
      <c r="XBG112" s="372"/>
      <c r="XBH112" s="372"/>
      <c r="XBI112" s="372"/>
      <c r="XBJ112" s="372"/>
      <c r="XBK112" s="372"/>
      <c r="XBL112" s="372"/>
      <c r="XBM112" s="372"/>
      <c r="XBN112" s="372"/>
      <c r="XBO112" s="372"/>
      <c r="XBP112" s="372"/>
      <c r="XBQ112" s="372"/>
      <c r="XBR112" s="372"/>
      <c r="XBS112" s="372"/>
      <c r="XBT112" s="372"/>
      <c r="XBU112" s="372"/>
      <c r="XBV112" s="372"/>
      <c r="XBW112" s="372"/>
      <c r="XBX112" s="372"/>
      <c r="XBY112" s="372"/>
      <c r="XBZ112" s="372"/>
      <c r="XCA112" s="372"/>
      <c r="XCB112" s="372"/>
      <c r="XCC112" s="372"/>
      <c r="XCD112" s="372"/>
      <c r="XCE112" s="372"/>
      <c r="XCF112" s="372"/>
      <c r="XCG112" s="372"/>
      <c r="XCH112" s="372"/>
      <c r="XCI112" s="372"/>
      <c r="XCJ112" s="372"/>
      <c r="XCK112" s="372"/>
      <c r="XCL112" s="372"/>
      <c r="XCM112" s="372"/>
      <c r="XCN112" s="372"/>
      <c r="XCO112" s="372"/>
      <c r="XCP112" s="372"/>
      <c r="XCQ112" s="372"/>
      <c r="XCR112" s="372"/>
      <c r="XCS112" s="372"/>
      <c r="XCT112" s="372"/>
      <c r="XCU112" s="372"/>
      <c r="XCV112" s="372"/>
      <c r="XCW112" s="372"/>
      <c r="XCX112" s="372"/>
      <c r="XCY112" s="372"/>
      <c r="XCZ112" s="372"/>
      <c r="XDA112" s="372"/>
      <c r="XDB112" s="372"/>
      <c r="XDC112" s="372"/>
      <c r="XDD112" s="372"/>
      <c r="XDE112" s="372"/>
      <c r="XDF112" s="372"/>
      <c r="XDG112" s="372"/>
      <c r="XDH112" s="372"/>
      <c r="XDI112" s="372"/>
      <c r="XDJ112" s="372"/>
      <c r="XDK112" s="372"/>
      <c r="XDL112" s="372"/>
      <c r="XDM112" s="372"/>
      <c r="XDN112" s="372"/>
      <c r="XDO112" s="372"/>
      <c r="XDP112" s="372"/>
      <c r="XDQ112" s="372"/>
      <c r="XDR112" s="372"/>
      <c r="XDS112" s="372"/>
      <c r="XDT112" s="372"/>
      <c r="XDU112" s="372"/>
      <c r="XDV112" s="372"/>
      <c r="XDW112" s="372"/>
      <c r="XDX112" s="372"/>
      <c r="XDY112" s="372"/>
      <c r="XDZ112" s="372"/>
      <c r="XEA112" s="372"/>
      <c r="XEB112" s="372"/>
      <c r="XEC112" s="372"/>
      <c r="XED112" s="372"/>
      <c r="XEE112" s="372"/>
      <c r="XEF112" s="372"/>
      <c r="XEG112" s="372"/>
      <c r="XEH112" s="372"/>
      <c r="XEI112" s="372"/>
      <c r="XEJ112" s="372"/>
      <c r="XEK112" s="372"/>
      <c r="XEL112" s="372"/>
      <c r="XEM112" s="372"/>
      <c r="XEN112" s="372"/>
      <c r="XEO112" s="372"/>
      <c r="XEP112" s="372"/>
      <c r="XEQ112" s="372"/>
      <c r="XER112" s="372"/>
      <c r="XES112" s="372"/>
      <c r="XET112" s="372"/>
      <c r="XEU112" s="372"/>
      <c r="XEV112" s="372"/>
      <c r="XEW112" s="372"/>
      <c r="XEX112" s="372"/>
      <c r="XEY112" s="372"/>
      <c r="XEZ112" s="372"/>
      <c r="XFA112" s="372"/>
      <c r="XFB112" s="372"/>
      <c r="XFC112" s="372"/>
      <c r="XFD112" s="372"/>
    </row>
    <row r="113" spans="1:16384" s="241" customFormat="1" ht="13.5" thickBot="1" x14ac:dyDescent="0.25">
      <c r="A113" s="54"/>
      <c r="B113" s="11"/>
      <c r="C113" s="11"/>
      <c r="D113" s="167"/>
      <c r="E113" s="228"/>
      <c r="F113" s="288"/>
      <c r="G113" s="288"/>
      <c r="H113" s="288"/>
      <c r="I113" s="11"/>
      <c r="J113" s="4"/>
      <c r="K113" s="11"/>
      <c r="L113" s="11"/>
      <c r="M113" s="11"/>
      <c r="N113" s="4"/>
      <c r="O113" s="238"/>
      <c r="P113" s="239"/>
      <c r="Q113" s="239"/>
      <c r="R113" s="240"/>
      <c r="S113" s="74"/>
      <c r="T113" s="74"/>
      <c r="U113" s="74"/>
      <c r="V113" s="74"/>
    </row>
    <row r="114" spans="1:16384" customFormat="1" ht="15.75" thickBot="1" x14ac:dyDescent="0.3">
      <c r="A114" s="54"/>
      <c r="B114" s="88" t="s">
        <v>54</v>
      </c>
      <c r="C114" s="89"/>
      <c r="D114" s="278"/>
      <c r="E114" s="278"/>
      <c r="F114" s="245">
        <v>5946</v>
      </c>
      <c r="G114" s="289">
        <v>0</v>
      </c>
      <c r="H114" s="289">
        <v>0</v>
      </c>
      <c r="I114" s="94" t="s">
        <v>386</v>
      </c>
      <c r="J114" s="4"/>
      <c r="K114" s="90"/>
      <c r="L114" s="90"/>
      <c r="M114" s="90"/>
      <c r="N114" s="4"/>
      <c r="O114" s="357"/>
      <c r="P114" s="358"/>
      <c r="Q114" s="358"/>
      <c r="R114" s="359"/>
      <c r="S114" s="371"/>
      <c r="T114" s="371"/>
      <c r="U114" s="371"/>
      <c r="V114" s="371"/>
      <c r="W114" s="372"/>
      <c r="X114" s="372"/>
      <c r="Y114" s="372"/>
      <c r="Z114" s="372"/>
      <c r="AA114" s="372"/>
      <c r="AB114" s="372"/>
      <c r="AC114" s="372"/>
      <c r="AD114" s="372"/>
      <c r="AE114" s="372"/>
      <c r="AF114" s="372"/>
      <c r="AG114" s="372"/>
      <c r="AH114" s="372"/>
      <c r="AI114" s="372"/>
      <c r="AJ114" s="372"/>
      <c r="AK114" s="372"/>
      <c r="AL114" s="372"/>
      <c r="AM114" s="372"/>
      <c r="AN114" s="372"/>
      <c r="AO114" s="372"/>
      <c r="AP114" s="372"/>
      <c r="AQ114" s="372"/>
      <c r="AR114" s="372"/>
      <c r="AS114" s="372"/>
      <c r="AT114" s="372"/>
      <c r="AU114" s="372"/>
      <c r="AV114" s="372"/>
      <c r="AW114" s="372"/>
      <c r="AX114" s="372"/>
      <c r="AY114" s="372"/>
      <c r="AZ114" s="372"/>
      <c r="BA114" s="372"/>
      <c r="BB114" s="372"/>
      <c r="BC114" s="372"/>
      <c r="BD114" s="372"/>
      <c r="BE114" s="372"/>
      <c r="BF114" s="372"/>
      <c r="BG114" s="372"/>
      <c r="BH114" s="372"/>
      <c r="BI114" s="372"/>
      <c r="BJ114" s="372"/>
      <c r="BK114" s="372"/>
      <c r="BL114" s="372"/>
      <c r="BM114" s="372"/>
      <c r="BN114" s="372"/>
      <c r="BO114" s="372"/>
      <c r="BP114" s="372"/>
      <c r="BQ114" s="372"/>
      <c r="BR114" s="372"/>
      <c r="BS114" s="372"/>
      <c r="BT114" s="372"/>
      <c r="BU114" s="372"/>
      <c r="BV114" s="372"/>
      <c r="BW114" s="372"/>
      <c r="BX114" s="372"/>
      <c r="BY114" s="372"/>
      <c r="BZ114" s="372"/>
      <c r="CA114" s="372"/>
      <c r="CB114" s="372"/>
      <c r="CC114" s="372"/>
      <c r="CD114" s="372"/>
      <c r="CE114" s="372"/>
      <c r="CF114" s="372"/>
      <c r="CG114" s="372"/>
      <c r="CH114" s="372"/>
      <c r="CI114" s="372"/>
      <c r="CJ114" s="372"/>
      <c r="CK114" s="372"/>
      <c r="CL114" s="372"/>
      <c r="CM114" s="372"/>
      <c r="CN114" s="372"/>
      <c r="CO114" s="372"/>
      <c r="CP114" s="372"/>
      <c r="CQ114" s="372"/>
      <c r="CR114" s="372"/>
      <c r="CS114" s="372"/>
      <c r="CT114" s="372"/>
      <c r="CU114" s="372"/>
      <c r="CV114" s="372"/>
      <c r="CW114" s="372"/>
      <c r="CX114" s="372"/>
      <c r="CY114" s="372"/>
      <c r="CZ114" s="372"/>
      <c r="DA114" s="372"/>
      <c r="DB114" s="372"/>
      <c r="DC114" s="372"/>
      <c r="DD114" s="372"/>
      <c r="DE114" s="372"/>
      <c r="DF114" s="372"/>
      <c r="DG114" s="372"/>
      <c r="DH114" s="372"/>
      <c r="DI114" s="372"/>
      <c r="DJ114" s="372"/>
      <c r="DK114" s="372"/>
      <c r="DL114" s="372"/>
      <c r="DM114" s="372"/>
      <c r="DN114" s="372"/>
      <c r="DO114" s="372"/>
      <c r="DP114" s="372"/>
      <c r="DQ114" s="372"/>
      <c r="DR114" s="372"/>
      <c r="DS114" s="372"/>
      <c r="DT114" s="372"/>
      <c r="DU114" s="372"/>
      <c r="DV114" s="372"/>
      <c r="DW114" s="372"/>
      <c r="DX114" s="372"/>
      <c r="DY114" s="372"/>
      <c r="DZ114" s="372"/>
      <c r="EA114" s="372"/>
      <c r="EB114" s="372"/>
      <c r="EC114" s="372"/>
      <c r="ED114" s="372"/>
      <c r="EE114" s="372"/>
      <c r="EF114" s="372"/>
      <c r="EG114" s="372"/>
      <c r="EH114" s="372"/>
      <c r="EI114" s="372"/>
      <c r="EJ114" s="372"/>
      <c r="EK114" s="372"/>
      <c r="EL114" s="372"/>
      <c r="EM114" s="372"/>
      <c r="EN114" s="372"/>
      <c r="EO114" s="372"/>
      <c r="EP114" s="372"/>
      <c r="EQ114" s="372"/>
      <c r="ER114" s="372"/>
      <c r="ES114" s="372"/>
      <c r="ET114" s="372"/>
      <c r="EU114" s="372"/>
      <c r="EV114" s="372"/>
      <c r="EW114" s="372"/>
      <c r="EX114" s="372"/>
      <c r="EY114" s="372"/>
      <c r="EZ114" s="372"/>
      <c r="FA114" s="372"/>
      <c r="FB114" s="372"/>
      <c r="FC114" s="372"/>
      <c r="FD114" s="372"/>
      <c r="FE114" s="372"/>
      <c r="FF114" s="372"/>
      <c r="FG114" s="372"/>
      <c r="FH114" s="372"/>
      <c r="FI114" s="372"/>
      <c r="FJ114" s="372"/>
      <c r="FK114" s="372"/>
      <c r="FL114" s="372"/>
      <c r="FM114" s="372"/>
      <c r="FN114" s="372"/>
      <c r="FO114" s="372"/>
      <c r="FP114" s="372"/>
      <c r="FQ114" s="372"/>
      <c r="FR114" s="372"/>
      <c r="FS114" s="372"/>
      <c r="FT114" s="372"/>
      <c r="FU114" s="372"/>
      <c r="FV114" s="372"/>
      <c r="FW114" s="372"/>
      <c r="FX114" s="372"/>
      <c r="FY114" s="372"/>
      <c r="FZ114" s="372"/>
      <c r="GA114" s="372"/>
      <c r="GB114" s="372"/>
      <c r="GC114" s="372"/>
      <c r="GD114" s="372"/>
      <c r="GE114" s="372"/>
      <c r="GF114" s="372"/>
      <c r="GG114" s="372"/>
      <c r="GH114" s="372"/>
      <c r="GI114" s="372"/>
      <c r="GJ114" s="372"/>
      <c r="GK114" s="372"/>
      <c r="GL114" s="372"/>
      <c r="GM114" s="372"/>
      <c r="GN114" s="372"/>
      <c r="GO114" s="372"/>
      <c r="GP114" s="372"/>
      <c r="GQ114" s="372"/>
      <c r="GR114" s="372"/>
      <c r="GS114" s="372"/>
      <c r="GT114" s="372"/>
      <c r="GU114" s="372"/>
      <c r="GV114" s="372"/>
      <c r="GW114" s="372"/>
      <c r="GX114" s="372"/>
      <c r="GY114" s="372"/>
      <c r="GZ114" s="372"/>
      <c r="HA114" s="372"/>
      <c r="HB114" s="372"/>
      <c r="HC114" s="372"/>
      <c r="HD114" s="372"/>
      <c r="HE114" s="372"/>
      <c r="HF114" s="372"/>
      <c r="HG114" s="372"/>
      <c r="HH114" s="372"/>
      <c r="HI114" s="372"/>
      <c r="HJ114" s="372"/>
      <c r="HK114" s="372"/>
      <c r="HL114" s="372"/>
      <c r="HM114" s="372"/>
      <c r="HN114" s="372"/>
      <c r="HO114" s="372"/>
      <c r="HP114" s="372"/>
      <c r="HQ114" s="372"/>
      <c r="HR114" s="372"/>
      <c r="HS114" s="372"/>
      <c r="HT114" s="372"/>
      <c r="HU114" s="372"/>
      <c r="HV114" s="372"/>
      <c r="HW114" s="372"/>
      <c r="HX114" s="372"/>
      <c r="HY114" s="372"/>
      <c r="HZ114" s="372"/>
      <c r="IA114" s="372"/>
      <c r="IB114" s="372"/>
      <c r="IC114" s="372"/>
      <c r="ID114" s="372"/>
      <c r="IE114" s="372"/>
      <c r="IF114" s="372"/>
      <c r="IG114" s="372"/>
      <c r="IH114" s="372"/>
      <c r="II114" s="372"/>
      <c r="IJ114" s="372"/>
      <c r="IK114" s="372"/>
      <c r="IL114" s="372"/>
      <c r="IM114" s="372"/>
      <c r="IN114" s="372"/>
      <c r="IO114" s="372"/>
      <c r="IP114" s="372"/>
      <c r="IQ114" s="372"/>
      <c r="IR114" s="372"/>
      <c r="IS114" s="372"/>
      <c r="IT114" s="372"/>
      <c r="IU114" s="372"/>
      <c r="IV114" s="372"/>
      <c r="IW114" s="372"/>
      <c r="IX114" s="372"/>
      <c r="IY114" s="372"/>
      <c r="IZ114" s="372"/>
      <c r="JA114" s="372"/>
      <c r="JB114" s="372"/>
      <c r="JC114" s="372"/>
      <c r="JD114" s="372"/>
      <c r="JE114" s="372"/>
      <c r="JF114" s="372"/>
      <c r="JG114" s="372"/>
      <c r="JH114" s="372"/>
      <c r="JI114" s="372"/>
      <c r="JJ114" s="372"/>
      <c r="JK114" s="372"/>
      <c r="JL114" s="372"/>
      <c r="JM114" s="372"/>
      <c r="JN114" s="372"/>
      <c r="JO114" s="372"/>
      <c r="JP114" s="372"/>
      <c r="JQ114" s="372"/>
      <c r="JR114" s="372"/>
      <c r="JS114" s="372"/>
      <c r="JT114" s="372"/>
      <c r="JU114" s="372"/>
      <c r="JV114" s="372"/>
      <c r="JW114" s="372"/>
      <c r="JX114" s="372"/>
      <c r="JY114" s="372"/>
      <c r="JZ114" s="372"/>
      <c r="KA114" s="372"/>
      <c r="KB114" s="372"/>
      <c r="KC114" s="372"/>
      <c r="KD114" s="372"/>
      <c r="KE114" s="372"/>
      <c r="KF114" s="372"/>
      <c r="KG114" s="372"/>
      <c r="KH114" s="372"/>
      <c r="KI114" s="372"/>
      <c r="KJ114" s="372"/>
      <c r="KK114" s="372"/>
      <c r="KL114" s="372"/>
      <c r="KM114" s="372"/>
      <c r="KN114" s="372"/>
      <c r="KO114" s="372"/>
      <c r="KP114" s="372"/>
      <c r="KQ114" s="372"/>
      <c r="KR114" s="372"/>
      <c r="KS114" s="372"/>
      <c r="KT114" s="372"/>
      <c r="KU114" s="372"/>
      <c r="KV114" s="372"/>
      <c r="KW114" s="372"/>
      <c r="KX114" s="372"/>
      <c r="KY114" s="372"/>
      <c r="KZ114" s="372"/>
      <c r="LA114" s="372"/>
      <c r="LB114" s="372"/>
      <c r="LC114" s="372"/>
      <c r="LD114" s="372"/>
      <c r="LE114" s="372"/>
      <c r="LF114" s="372"/>
      <c r="LG114" s="372"/>
      <c r="LH114" s="372"/>
      <c r="LI114" s="372"/>
      <c r="LJ114" s="372"/>
      <c r="LK114" s="372"/>
      <c r="LL114" s="372"/>
      <c r="LM114" s="372"/>
      <c r="LN114" s="372"/>
      <c r="LO114" s="372"/>
      <c r="LP114" s="372"/>
      <c r="LQ114" s="372"/>
      <c r="LR114" s="372"/>
      <c r="LS114" s="372"/>
      <c r="LT114" s="372"/>
      <c r="LU114" s="372"/>
      <c r="LV114" s="372"/>
      <c r="LW114" s="372"/>
      <c r="LX114" s="372"/>
      <c r="LY114" s="372"/>
      <c r="LZ114" s="372"/>
      <c r="MA114" s="372"/>
      <c r="MB114" s="372"/>
      <c r="MC114" s="372"/>
      <c r="MD114" s="372"/>
      <c r="ME114" s="372"/>
      <c r="MF114" s="372"/>
      <c r="MG114" s="372"/>
      <c r="MH114" s="372"/>
      <c r="MI114" s="372"/>
      <c r="MJ114" s="372"/>
      <c r="MK114" s="372"/>
      <c r="ML114" s="372"/>
      <c r="MM114" s="372"/>
      <c r="MN114" s="372"/>
      <c r="MO114" s="372"/>
      <c r="MP114" s="372"/>
      <c r="MQ114" s="372"/>
      <c r="MR114" s="372"/>
      <c r="MS114" s="372"/>
      <c r="MT114" s="372"/>
      <c r="MU114" s="372"/>
      <c r="MV114" s="372"/>
      <c r="MW114" s="372"/>
      <c r="MX114" s="372"/>
      <c r="MY114" s="372"/>
      <c r="MZ114" s="372"/>
      <c r="NA114" s="372"/>
      <c r="NB114" s="372"/>
      <c r="NC114" s="372"/>
      <c r="ND114" s="372"/>
      <c r="NE114" s="372"/>
      <c r="NF114" s="372"/>
      <c r="NG114" s="372"/>
      <c r="NH114" s="372"/>
      <c r="NI114" s="372"/>
      <c r="NJ114" s="372"/>
      <c r="NK114" s="372"/>
      <c r="NL114" s="372"/>
      <c r="NM114" s="372"/>
      <c r="NN114" s="372"/>
      <c r="NO114" s="372"/>
      <c r="NP114" s="372"/>
      <c r="NQ114" s="372"/>
      <c r="NR114" s="372"/>
      <c r="NS114" s="372"/>
      <c r="NT114" s="372"/>
      <c r="NU114" s="372"/>
      <c r="NV114" s="372"/>
      <c r="NW114" s="372"/>
      <c r="NX114" s="372"/>
      <c r="NY114" s="372"/>
      <c r="NZ114" s="372"/>
      <c r="OA114" s="372"/>
      <c r="OB114" s="372"/>
      <c r="OC114" s="372"/>
      <c r="OD114" s="372"/>
      <c r="OE114" s="372"/>
      <c r="OF114" s="372"/>
      <c r="OG114" s="372"/>
      <c r="OH114" s="372"/>
      <c r="OI114" s="372"/>
      <c r="OJ114" s="372"/>
      <c r="OK114" s="372"/>
      <c r="OL114" s="372"/>
      <c r="OM114" s="372"/>
      <c r="ON114" s="372"/>
      <c r="OO114" s="372"/>
      <c r="OP114" s="372"/>
      <c r="OQ114" s="372"/>
      <c r="OR114" s="372"/>
      <c r="OS114" s="372"/>
      <c r="OT114" s="372"/>
      <c r="OU114" s="372"/>
      <c r="OV114" s="372"/>
      <c r="OW114" s="372"/>
      <c r="OX114" s="372"/>
      <c r="OY114" s="372"/>
      <c r="OZ114" s="372"/>
      <c r="PA114" s="372"/>
      <c r="PB114" s="372"/>
      <c r="PC114" s="372"/>
      <c r="PD114" s="372"/>
      <c r="PE114" s="372"/>
      <c r="PF114" s="372"/>
      <c r="PG114" s="372"/>
      <c r="PH114" s="372"/>
      <c r="PI114" s="372"/>
      <c r="PJ114" s="372"/>
      <c r="PK114" s="372"/>
      <c r="PL114" s="372"/>
      <c r="PM114" s="372"/>
      <c r="PN114" s="372"/>
      <c r="PO114" s="372"/>
      <c r="PP114" s="372"/>
      <c r="PQ114" s="372"/>
      <c r="PR114" s="372"/>
      <c r="PS114" s="372"/>
      <c r="PT114" s="372"/>
      <c r="PU114" s="372"/>
      <c r="PV114" s="372"/>
      <c r="PW114" s="372"/>
      <c r="PX114" s="372"/>
      <c r="PY114" s="372"/>
      <c r="PZ114" s="372"/>
      <c r="QA114" s="372"/>
      <c r="QB114" s="372"/>
      <c r="QC114" s="372"/>
      <c r="QD114" s="372"/>
      <c r="QE114" s="372"/>
      <c r="QF114" s="372"/>
      <c r="QG114" s="372"/>
      <c r="QH114" s="372"/>
      <c r="QI114" s="372"/>
      <c r="QJ114" s="372"/>
      <c r="QK114" s="372"/>
      <c r="QL114" s="372"/>
      <c r="QM114" s="372"/>
      <c r="QN114" s="372"/>
      <c r="QO114" s="372"/>
      <c r="QP114" s="372"/>
      <c r="QQ114" s="372"/>
      <c r="QR114" s="372"/>
      <c r="QS114" s="372"/>
      <c r="QT114" s="372"/>
      <c r="QU114" s="372"/>
      <c r="QV114" s="372"/>
      <c r="QW114" s="372"/>
      <c r="QX114" s="372"/>
      <c r="QY114" s="372"/>
      <c r="QZ114" s="372"/>
      <c r="RA114" s="372"/>
      <c r="RB114" s="372"/>
      <c r="RC114" s="372"/>
      <c r="RD114" s="372"/>
      <c r="RE114" s="372"/>
      <c r="RF114" s="372"/>
      <c r="RG114" s="372"/>
      <c r="RH114" s="372"/>
      <c r="RI114" s="372"/>
      <c r="RJ114" s="372"/>
      <c r="RK114" s="372"/>
      <c r="RL114" s="372"/>
      <c r="RM114" s="372"/>
      <c r="RN114" s="372"/>
      <c r="RO114" s="372"/>
      <c r="RP114" s="372"/>
      <c r="RQ114" s="372"/>
      <c r="RR114" s="372"/>
      <c r="RS114" s="372"/>
      <c r="RT114" s="372"/>
      <c r="RU114" s="372"/>
      <c r="RV114" s="372"/>
      <c r="RW114" s="372"/>
      <c r="RX114" s="372"/>
      <c r="RY114" s="372"/>
      <c r="RZ114" s="372"/>
      <c r="SA114" s="372"/>
      <c r="SB114" s="372"/>
      <c r="SC114" s="372"/>
      <c r="SD114" s="372"/>
      <c r="SE114" s="372"/>
      <c r="SF114" s="372"/>
      <c r="SG114" s="372"/>
      <c r="SH114" s="372"/>
      <c r="SI114" s="372"/>
      <c r="SJ114" s="372"/>
      <c r="SK114" s="372"/>
      <c r="SL114" s="372"/>
      <c r="SM114" s="372"/>
      <c r="SN114" s="372"/>
      <c r="SO114" s="372"/>
      <c r="SP114" s="372"/>
      <c r="SQ114" s="372"/>
      <c r="SR114" s="372"/>
      <c r="SS114" s="372"/>
      <c r="ST114" s="372"/>
      <c r="SU114" s="372"/>
      <c r="SV114" s="372"/>
      <c r="SW114" s="372"/>
      <c r="SX114" s="372"/>
      <c r="SY114" s="372"/>
      <c r="SZ114" s="372"/>
      <c r="TA114" s="372"/>
      <c r="TB114" s="372"/>
      <c r="TC114" s="372"/>
      <c r="TD114" s="372"/>
      <c r="TE114" s="372"/>
      <c r="TF114" s="372"/>
      <c r="TG114" s="372"/>
      <c r="TH114" s="372"/>
      <c r="TI114" s="372"/>
      <c r="TJ114" s="372"/>
      <c r="TK114" s="372"/>
      <c r="TL114" s="372"/>
      <c r="TM114" s="372"/>
      <c r="TN114" s="372"/>
      <c r="TO114" s="372"/>
      <c r="TP114" s="372"/>
      <c r="TQ114" s="372"/>
      <c r="TR114" s="372"/>
      <c r="TS114" s="372"/>
      <c r="TT114" s="372"/>
      <c r="TU114" s="372"/>
      <c r="TV114" s="372"/>
      <c r="TW114" s="372"/>
      <c r="TX114" s="372"/>
      <c r="TY114" s="372"/>
      <c r="TZ114" s="372"/>
      <c r="UA114" s="372"/>
      <c r="UB114" s="372"/>
      <c r="UC114" s="372"/>
      <c r="UD114" s="372"/>
      <c r="UE114" s="372"/>
      <c r="UF114" s="372"/>
      <c r="UG114" s="372"/>
      <c r="UH114" s="372"/>
      <c r="UI114" s="372"/>
      <c r="UJ114" s="372"/>
      <c r="UK114" s="372"/>
      <c r="UL114" s="372"/>
      <c r="UM114" s="372"/>
      <c r="UN114" s="372"/>
      <c r="UO114" s="372"/>
      <c r="UP114" s="372"/>
      <c r="UQ114" s="372"/>
      <c r="UR114" s="372"/>
      <c r="US114" s="372"/>
      <c r="UT114" s="372"/>
      <c r="UU114" s="372"/>
      <c r="UV114" s="372"/>
      <c r="UW114" s="372"/>
      <c r="UX114" s="372"/>
      <c r="UY114" s="372"/>
      <c r="UZ114" s="372"/>
      <c r="VA114" s="372"/>
      <c r="VB114" s="372"/>
      <c r="VC114" s="372"/>
      <c r="VD114" s="372"/>
      <c r="VE114" s="372"/>
      <c r="VF114" s="372"/>
      <c r="VG114" s="372"/>
      <c r="VH114" s="372"/>
      <c r="VI114" s="372"/>
      <c r="VJ114" s="372"/>
      <c r="VK114" s="372"/>
      <c r="VL114" s="372"/>
      <c r="VM114" s="372"/>
      <c r="VN114" s="372"/>
      <c r="VO114" s="372"/>
      <c r="VP114" s="372"/>
      <c r="VQ114" s="372"/>
      <c r="VR114" s="372"/>
      <c r="VS114" s="372"/>
      <c r="VT114" s="372"/>
      <c r="VU114" s="372"/>
      <c r="VV114" s="372"/>
      <c r="VW114" s="372"/>
      <c r="VX114" s="372"/>
      <c r="VY114" s="372"/>
      <c r="VZ114" s="372"/>
      <c r="WA114" s="372"/>
      <c r="WB114" s="372"/>
      <c r="WC114" s="372"/>
      <c r="WD114" s="372"/>
      <c r="WE114" s="372"/>
      <c r="WF114" s="372"/>
      <c r="WG114" s="372"/>
      <c r="WH114" s="372"/>
      <c r="WI114" s="372"/>
      <c r="WJ114" s="372"/>
      <c r="WK114" s="372"/>
      <c r="WL114" s="372"/>
      <c r="WM114" s="372"/>
      <c r="WN114" s="372"/>
      <c r="WO114" s="372"/>
      <c r="WP114" s="372"/>
      <c r="WQ114" s="372"/>
      <c r="WR114" s="372"/>
      <c r="WS114" s="372"/>
      <c r="WT114" s="372"/>
      <c r="WU114" s="372"/>
      <c r="WV114" s="372"/>
      <c r="WW114" s="372"/>
      <c r="WX114" s="372"/>
      <c r="WY114" s="372"/>
      <c r="WZ114" s="372"/>
      <c r="XA114" s="372"/>
      <c r="XB114" s="372"/>
      <c r="XC114" s="372"/>
      <c r="XD114" s="372"/>
      <c r="XE114" s="372"/>
      <c r="XF114" s="372"/>
      <c r="XG114" s="372"/>
      <c r="XH114" s="372"/>
      <c r="XI114" s="372"/>
      <c r="XJ114" s="372"/>
      <c r="XK114" s="372"/>
      <c r="XL114" s="372"/>
      <c r="XM114" s="372"/>
      <c r="XN114" s="372"/>
      <c r="XO114" s="372"/>
      <c r="XP114" s="372"/>
      <c r="XQ114" s="372"/>
      <c r="XR114" s="372"/>
      <c r="XS114" s="372"/>
      <c r="XT114" s="372"/>
      <c r="XU114" s="372"/>
      <c r="XV114" s="372"/>
      <c r="XW114" s="372"/>
      <c r="XX114" s="372"/>
      <c r="XY114" s="372"/>
      <c r="XZ114" s="372"/>
      <c r="YA114" s="372"/>
      <c r="YB114" s="372"/>
      <c r="YC114" s="372"/>
      <c r="YD114" s="372"/>
      <c r="YE114" s="372"/>
      <c r="YF114" s="372"/>
      <c r="YG114" s="372"/>
      <c r="YH114" s="372"/>
      <c r="YI114" s="372"/>
      <c r="YJ114" s="372"/>
      <c r="YK114" s="372"/>
      <c r="YL114" s="372"/>
      <c r="YM114" s="372"/>
      <c r="YN114" s="372"/>
      <c r="YO114" s="372"/>
      <c r="YP114" s="372"/>
      <c r="YQ114" s="372"/>
      <c r="YR114" s="372"/>
      <c r="YS114" s="372"/>
      <c r="YT114" s="372"/>
      <c r="YU114" s="372"/>
      <c r="YV114" s="372"/>
      <c r="YW114" s="372"/>
      <c r="YX114" s="372"/>
      <c r="YY114" s="372"/>
      <c r="YZ114" s="372"/>
      <c r="ZA114" s="372"/>
      <c r="ZB114" s="372"/>
      <c r="ZC114" s="372"/>
      <c r="ZD114" s="372"/>
      <c r="ZE114" s="372"/>
      <c r="ZF114" s="372"/>
      <c r="ZG114" s="372"/>
      <c r="ZH114" s="372"/>
      <c r="ZI114" s="372"/>
      <c r="ZJ114" s="372"/>
      <c r="ZK114" s="372"/>
      <c r="ZL114" s="372"/>
      <c r="ZM114" s="372"/>
      <c r="ZN114" s="372"/>
      <c r="ZO114" s="372"/>
      <c r="ZP114" s="372"/>
      <c r="ZQ114" s="372"/>
      <c r="ZR114" s="372"/>
      <c r="ZS114" s="372"/>
      <c r="ZT114" s="372"/>
      <c r="ZU114" s="372"/>
      <c r="ZV114" s="372"/>
      <c r="ZW114" s="372"/>
      <c r="ZX114" s="372"/>
      <c r="ZY114" s="372"/>
      <c r="ZZ114" s="372"/>
      <c r="AAA114" s="372"/>
      <c r="AAB114" s="372"/>
      <c r="AAC114" s="372"/>
      <c r="AAD114" s="372"/>
      <c r="AAE114" s="372"/>
      <c r="AAF114" s="372"/>
      <c r="AAG114" s="372"/>
      <c r="AAH114" s="372"/>
      <c r="AAI114" s="372"/>
      <c r="AAJ114" s="372"/>
      <c r="AAK114" s="372"/>
      <c r="AAL114" s="372"/>
      <c r="AAM114" s="372"/>
      <c r="AAN114" s="372"/>
      <c r="AAO114" s="372"/>
      <c r="AAP114" s="372"/>
      <c r="AAQ114" s="372"/>
      <c r="AAR114" s="372"/>
      <c r="AAS114" s="372"/>
      <c r="AAT114" s="372"/>
      <c r="AAU114" s="372"/>
      <c r="AAV114" s="372"/>
      <c r="AAW114" s="372"/>
      <c r="AAX114" s="372"/>
      <c r="AAY114" s="372"/>
      <c r="AAZ114" s="372"/>
      <c r="ABA114" s="372"/>
      <c r="ABB114" s="372"/>
      <c r="ABC114" s="372"/>
      <c r="ABD114" s="372"/>
      <c r="ABE114" s="372"/>
      <c r="ABF114" s="372"/>
      <c r="ABG114" s="372"/>
      <c r="ABH114" s="372"/>
      <c r="ABI114" s="372"/>
      <c r="ABJ114" s="372"/>
      <c r="ABK114" s="372"/>
      <c r="ABL114" s="372"/>
      <c r="ABM114" s="372"/>
      <c r="ABN114" s="372"/>
      <c r="ABO114" s="372"/>
      <c r="ABP114" s="372"/>
      <c r="ABQ114" s="372"/>
      <c r="ABR114" s="372"/>
      <c r="ABS114" s="372"/>
      <c r="ABT114" s="372"/>
      <c r="ABU114" s="372"/>
      <c r="ABV114" s="372"/>
      <c r="ABW114" s="372"/>
      <c r="ABX114" s="372"/>
      <c r="ABY114" s="372"/>
      <c r="ABZ114" s="372"/>
      <c r="ACA114" s="372"/>
      <c r="ACB114" s="372"/>
      <c r="ACC114" s="372"/>
      <c r="ACD114" s="372"/>
      <c r="ACE114" s="372"/>
      <c r="ACF114" s="372"/>
      <c r="ACG114" s="372"/>
      <c r="ACH114" s="372"/>
      <c r="ACI114" s="372"/>
      <c r="ACJ114" s="372"/>
      <c r="ACK114" s="372"/>
      <c r="ACL114" s="372"/>
      <c r="ACM114" s="372"/>
      <c r="ACN114" s="372"/>
      <c r="ACO114" s="372"/>
      <c r="ACP114" s="372"/>
      <c r="ACQ114" s="372"/>
      <c r="ACR114" s="372"/>
      <c r="ACS114" s="372"/>
      <c r="ACT114" s="372"/>
      <c r="ACU114" s="372"/>
      <c r="ACV114" s="372"/>
      <c r="ACW114" s="372"/>
      <c r="ACX114" s="372"/>
      <c r="ACY114" s="372"/>
      <c r="ACZ114" s="372"/>
      <c r="ADA114" s="372"/>
      <c r="ADB114" s="372"/>
      <c r="ADC114" s="372"/>
      <c r="ADD114" s="372"/>
      <c r="ADE114" s="372"/>
      <c r="ADF114" s="372"/>
      <c r="ADG114" s="372"/>
      <c r="ADH114" s="372"/>
      <c r="ADI114" s="372"/>
      <c r="ADJ114" s="372"/>
      <c r="ADK114" s="372"/>
      <c r="ADL114" s="372"/>
      <c r="ADM114" s="372"/>
      <c r="ADN114" s="372"/>
      <c r="ADO114" s="372"/>
      <c r="ADP114" s="372"/>
      <c r="ADQ114" s="372"/>
      <c r="ADR114" s="372"/>
      <c r="ADS114" s="372"/>
      <c r="ADT114" s="372"/>
      <c r="ADU114" s="372"/>
      <c r="ADV114" s="372"/>
      <c r="ADW114" s="372"/>
      <c r="ADX114" s="372"/>
      <c r="ADY114" s="372"/>
      <c r="ADZ114" s="372"/>
      <c r="AEA114" s="372"/>
      <c r="AEB114" s="372"/>
      <c r="AEC114" s="372"/>
      <c r="AED114" s="372"/>
      <c r="AEE114" s="372"/>
      <c r="AEF114" s="372"/>
      <c r="AEG114" s="372"/>
      <c r="AEH114" s="372"/>
      <c r="AEI114" s="372"/>
      <c r="AEJ114" s="372"/>
      <c r="AEK114" s="372"/>
      <c r="AEL114" s="372"/>
      <c r="AEM114" s="372"/>
      <c r="AEN114" s="372"/>
      <c r="AEO114" s="372"/>
      <c r="AEP114" s="372"/>
      <c r="AEQ114" s="372"/>
      <c r="AER114" s="372"/>
      <c r="AES114" s="372"/>
      <c r="AET114" s="372"/>
      <c r="AEU114" s="372"/>
      <c r="AEV114" s="372"/>
      <c r="AEW114" s="372"/>
      <c r="AEX114" s="372"/>
      <c r="AEY114" s="372"/>
      <c r="AEZ114" s="372"/>
      <c r="AFA114" s="372"/>
      <c r="AFB114" s="372"/>
      <c r="AFC114" s="372"/>
      <c r="AFD114" s="372"/>
      <c r="AFE114" s="372"/>
      <c r="AFF114" s="372"/>
      <c r="AFG114" s="372"/>
      <c r="AFH114" s="372"/>
      <c r="AFI114" s="372"/>
      <c r="AFJ114" s="372"/>
      <c r="AFK114" s="372"/>
      <c r="AFL114" s="372"/>
      <c r="AFM114" s="372"/>
      <c r="AFN114" s="372"/>
      <c r="AFO114" s="372"/>
      <c r="AFP114" s="372"/>
      <c r="AFQ114" s="372"/>
      <c r="AFR114" s="372"/>
      <c r="AFS114" s="372"/>
      <c r="AFT114" s="372"/>
      <c r="AFU114" s="372"/>
      <c r="AFV114" s="372"/>
      <c r="AFW114" s="372"/>
      <c r="AFX114" s="372"/>
      <c r="AFY114" s="372"/>
      <c r="AFZ114" s="372"/>
      <c r="AGA114" s="372"/>
      <c r="AGB114" s="372"/>
      <c r="AGC114" s="372"/>
      <c r="AGD114" s="372"/>
      <c r="AGE114" s="372"/>
      <c r="AGF114" s="372"/>
      <c r="AGG114" s="372"/>
      <c r="AGH114" s="372"/>
      <c r="AGI114" s="372"/>
      <c r="AGJ114" s="372"/>
      <c r="AGK114" s="372"/>
      <c r="AGL114" s="372"/>
      <c r="AGM114" s="372"/>
      <c r="AGN114" s="372"/>
      <c r="AGO114" s="372"/>
      <c r="AGP114" s="372"/>
      <c r="AGQ114" s="372"/>
      <c r="AGR114" s="372"/>
      <c r="AGS114" s="372"/>
      <c r="AGT114" s="372"/>
      <c r="AGU114" s="372"/>
      <c r="AGV114" s="372"/>
      <c r="AGW114" s="372"/>
      <c r="AGX114" s="372"/>
      <c r="AGY114" s="372"/>
      <c r="AGZ114" s="372"/>
      <c r="AHA114" s="372"/>
      <c r="AHB114" s="372"/>
      <c r="AHC114" s="372"/>
      <c r="AHD114" s="372"/>
      <c r="AHE114" s="372"/>
      <c r="AHF114" s="372"/>
      <c r="AHG114" s="372"/>
      <c r="AHH114" s="372"/>
      <c r="AHI114" s="372"/>
      <c r="AHJ114" s="372"/>
      <c r="AHK114" s="372"/>
      <c r="AHL114" s="372"/>
      <c r="AHM114" s="372"/>
      <c r="AHN114" s="372"/>
      <c r="AHO114" s="372"/>
      <c r="AHP114" s="372"/>
      <c r="AHQ114" s="372"/>
      <c r="AHR114" s="372"/>
      <c r="AHS114" s="372"/>
      <c r="AHT114" s="372"/>
      <c r="AHU114" s="372"/>
      <c r="AHV114" s="372"/>
      <c r="AHW114" s="372"/>
      <c r="AHX114" s="372"/>
      <c r="AHY114" s="372"/>
      <c r="AHZ114" s="372"/>
      <c r="AIA114" s="372"/>
      <c r="AIB114" s="372"/>
      <c r="AIC114" s="372"/>
      <c r="AID114" s="372"/>
      <c r="AIE114" s="372"/>
      <c r="AIF114" s="372"/>
      <c r="AIG114" s="372"/>
      <c r="AIH114" s="372"/>
      <c r="AII114" s="372"/>
      <c r="AIJ114" s="372"/>
      <c r="AIK114" s="372"/>
      <c r="AIL114" s="372"/>
      <c r="AIM114" s="372"/>
      <c r="AIN114" s="372"/>
      <c r="AIO114" s="372"/>
      <c r="AIP114" s="372"/>
      <c r="AIQ114" s="372"/>
      <c r="AIR114" s="372"/>
      <c r="AIS114" s="372"/>
      <c r="AIT114" s="372"/>
      <c r="AIU114" s="372"/>
      <c r="AIV114" s="372"/>
      <c r="AIW114" s="372"/>
      <c r="AIX114" s="372"/>
      <c r="AIY114" s="372"/>
      <c r="AIZ114" s="372"/>
      <c r="AJA114" s="372"/>
      <c r="AJB114" s="372"/>
      <c r="AJC114" s="372"/>
      <c r="AJD114" s="372"/>
      <c r="AJE114" s="372"/>
      <c r="AJF114" s="372"/>
      <c r="AJG114" s="372"/>
      <c r="AJH114" s="372"/>
      <c r="AJI114" s="372"/>
      <c r="AJJ114" s="372"/>
      <c r="AJK114" s="372"/>
      <c r="AJL114" s="372"/>
      <c r="AJM114" s="372"/>
      <c r="AJN114" s="372"/>
      <c r="AJO114" s="372"/>
      <c r="AJP114" s="372"/>
      <c r="AJQ114" s="372"/>
      <c r="AJR114" s="372"/>
      <c r="AJS114" s="372"/>
      <c r="AJT114" s="372"/>
      <c r="AJU114" s="372"/>
      <c r="AJV114" s="372"/>
      <c r="AJW114" s="372"/>
      <c r="AJX114" s="372"/>
      <c r="AJY114" s="372"/>
      <c r="AJZ114" s="372"/>
      <c r="AKA114" s="372"/>
      <c r="AKB114" s="372"/>
      <c r="AKC114" s="372"/>
      <c r="AKD114" s="372"/>
      <c r="AKE114" s="372"/>
      <c r="AKF114" s="372"/>
      <c r="AKG114" s="372"/>
      <c r="AKH114" s="372"/>
      <c r="AKI114" s="372"/>
      <c r="AKJ114" s="372"/>
      <c r="AKK114" s="372"/>
      <c r="AKL114" s="372"/>
      <c r="AKM114" s="372"/>
      <c r="AKN114" s="372"/>
      <c r="AKO114" s="372"/>
      <c r="AKP114" s="372"/>
      <c r="AKQ114" s="372"/>
      <c r="AKR114" s="372"/>
      <c r="AKS114" s="372"/>
      <c r="AKT114" s="372"/>
      <c r="AKU114" s="372"/>
      <c r="AKV114" s="372"/>
      <c r="AKW114" s="372"/>
      <c r="AKX114" s="372"/>
      <c r="AKY114" s="372"/>
      <c r="AKZ114" s="372"/>
      <c r="ALA114" s="372"/>
      <c r="ALB114" s="372"/>
      <c r="ALC114" s="372"/>
      <c r="ALD114" s="372"/>
      <c r="ALE114" s="372"/>
      <c r="ALF114" s="372"/>
      <c r="ALG114" s="372"/>
      <c r="ALH114" s="372"/>
      <c r="ALI114" s="372"/>
      <c r="ALJ114" s="372"/>
      <c r="ALK114" s="372"/>
      <c r="ALL114" s="372"/>
      <c r="ALM114" s="372"/>
      <c r="ALN114" s="372"/>
      <c r="ALO114" s="372"/>
      <c r="ALP114" s="372"/>
      <c r="ALQ114" s="372"/>
      <c r="ALR114" s="372"/>
      <c r="ALS114" s="372"/>
      <c r="ALT114" s="372"/>
      <c r="ALU114" s="372"/>
      <c r="ALV114" s="372"/>
      <c r="ALW114" s="372"/>
      <c r="ALX114" s="372"/>
      <c r="ALY114" s="372"/>
      <c r="ALZ114" s="372"/>
      <c r="AMA114" s="372"/>
      <c r="AMB114" s="372"/>
      <c r="AMC114" s="372"/>
      <c r="AMD114" s="372"/>
      <c r="AME114" s="372"/>
      <c r="AMF114" s="372"/>
      <c r="AMG114" s="372"/>
      <c r="AMH114" s="372"/>
      <c r="AMI114" s="372"/>
      <c r="AMJ114" s="372"/>
      <c r="AMK114" s="372"/>
      <c r="AML114" s="372"/>
      <c r="AMM114" s="372"/>
      <c r="AMN114" s="372"/>
      <c r="AMO114" s="372"/>
      <c r="AMP114" s="372"/>
      <c r="AMQ114" s="372"/>
      <c r="AMR114" s="372"/>
      <c r="AMS114" s="372"/>
      <c r="AMT114" s="372"/>
      <c r="AMU114" s="372"/>
      <c r="AMV114" s="372"/>
      <c r="AMW114" s="372"/>
      <c r="AMX114" s="372"/>
      <c r="AMY114" s="372"/>
      <c r="AMZ114" s="372"/>
      <c r="ANA114" s="372"/>
      <c r="ANB114" s="372"/>
      <c r="ANC114" s="372"/>
      <c r="AND114" s="372"/>
      <c r="ANE114" s="372"/>
      <c r="ANF114" s="372"/>
      <c r="ANG114" s="372"/>
      <c r="ANH114" s="372"/>
      <c r="ANI114" s="372"/>
      <c r="ANJ114" s="372"/>
      <c r="ANK114" s="372"/>
      <c r="ANL114" s="372"/>
      <c r="ANM114" s="372"/>
      <c r="ANN114" s="372"/>
      <c r="ANO114" s="372"/>
      <c r="ANP114" s="372"/>
      <c r="ANQ114" s="372"/>
      <c r="ANR114" s="372"/>
      <c r="ANS114" s="372"/>
      <c r="ANT114" s="372"/>
      <c r="ANU114" s="372"/>
      <c r="ANV114" s="372"/>
      <c r="ANW114" s="372"/>
      <c r="ANX114" s="372"/>
      <c r="ANY114" s="372"/>
      <c r="ANZ114" s="372"/>
      <c r="AOA114" s="372"/>
      <c r="AOB114" s="372"/>
      <c r="AOC114" s="372"/>
      <c r="AOD114" s="372"/>
      <c r="AOE114" s="372"/>
      <c r="AOF114" s="372"/>
      <c r="AOG114" s="372"/>
      <c r="AOH114" s="372"/>
      <c r="AOI114" s="372"/>
      <c r="AOJ114" s="372"/>
      <c r="AOK114" s="372"/>
      <c r="AOL114" s="372"/>
      <c r="AOM114" s="372"/>
      <c r="AON114" s="372"/>
      <c r="AOO114" s="372"/>
      <c r="AOP114" s="372"/>
      <c r="AOQ114" s="372"/>
      <c r="AOR114" s="372"/>
      <c r="AOS114" s="372"/>
      <c r="AOT114" s="372"/>
      <c r="AOU114" s="372"/>
      <c r="AOV114" s="372"/>
      <c r="AOW114" s="372"/>
      <c r="AOX114" s="372"/>
      <c r="AOY114" s="372"/>
      <c r="AOZ114" s="372"/>
      <c r="APA114" s="372"/>
      <c r="APB114" s="372"/>
      <c r="APC114" s="372"/>
      <c r="APD114" s="372"/>
      <c r="APE114" s="372"/>
      <c r="APF114" s="372"/>
      <c r="APG114" s="372"/>
      <c r="APH114" s="372"/>
      <c r="API114" s="372"/>
      <c r="APJ114" s="372"/>
      <c r="APK114" s="372"/>
      <c r="APL114" s="372"/>
      <c r="APM114" s="372"/>
      <c r="APN114" s="372"/>
      <c r="APO114" s="372"/>
      <c r="APP114" s="372"/>
      <c r="APQ114" s="372"/>
      <c r="APR114" s="372"/>
      <c r="APS114" s="372"/>
      <c r="APT114" s="372"/>
      <c r="APU114" s="372"/>
      <c r="APV114" s="372"/>
      <c r="APW114" s="372"/>
      <c r="APX114" s="372"/>
      <c r="APY114" s="372"/>
      <c r="APZ114" s="372"/>
      <c r="AQA114" s="372"/>
      <c r="AQB114" s="372"/>
      <c r="AQC114" s="372"/>
      <c r="AQD114" s="372"/>
      <c r="AQE114" s="372"/>
      <c r="AQF114" s="372"/>
      <c r="AQG114" s="372"/>
      <c r="AQH114" s="372"/>
      <c r="AQI114" s="372"/>
      <c r="AQJ114" s="372"/>
      <c r="AQK114" s="372"/>
      <c r="AQL114" s="372"/>
      <c r="AQM114" s="372"/>
      <c r="AQN114" s="372"/>
      <c r="AQO114" s="372"/>
      <c r="AQP114" s="372"/>
      <c r="AQQ114" s="372"/>
      <c r="AQR114" s="372"/>
      <c r="AQS114" s="372"/>
      <c r="AQT114" s="372"/>
      <c r="AQU114" s="372"/>
      <c r="AQV114" s="372"/>
      <c r="AQW114" s="372"/>
      <c r="AQX114" s="372"/>
      <c r="AQY114" s="372"/>
      <c r="AQZ114" s="372"/>
      <c r="ARA114" s="372"/>
      <c r="ARB114" s="372"/>
      <c r="ARC114" s="372"/>
      <c r="ARD114" s="372"/>
      <c r="ARE114" s="372"/>
      <c r="ARF114" s="372"/>
      <c r="ARG114" s="372"/>
      <c r="ARH114" s="372"/>
      <c r="ARI114" s="372"/>
      <c r="ARJ114" s="372"/>
      <c r="ARK114" s="372"/>
      <c r="ARL114" s="372"/>
      <c r="ARM114" s="372"/>
      <c r="ARN114" s="372"/>
      <c r="ARO114" s="372"/>
      <c r="ARP114" s="372"/>
      <c r="ARQ114" s="372"/>
      <c r="ARR114" s="372"/>
      <c r="ARS114" s="372"/>
      <c r="ART114" s="372"/>
      <c r="ARU114" s="372"/>
      <c r="ARV114" s="372"/>
      <c r="ARW114" s="372"/>
      <c r="ARX114" s="372"/>
      <c r="ARY114" s="372"/>
      <c r="ARZ114" s="372"/>
      <c r="ASA114" s="372"/>
      <c r="ASB114" s="372"/>
      <c r="ASC114" s="372"/>
      <c r="ASD114" s="372"/>
      <c r="ASE114" s="372"/>
      <c r="ASF114" s="372"/>
      <c r="ASG114" s="372"/>
      <c r="ASH114" s="372"/>
      <c r="ASI114" s="372"/>
      <c r="ASJ114" s="372"/>
      <c r="ASK114" s="372"/>
      <c r="ASL114" s="372"/>
      <c r="ASM114" s="372"/>
      <c r="ASN114" s="372"/>
      <c r="ASO114" s="372"/>
      <c r="ASP114" s="372"/>
      <c r="ASQ114" s="372"/>
      <c r="ASR114" s="372"/>
      <c r="ASS114" s="372"/>
      <c r="AST114" s="372"/>
      <c r="ASU114" s="372"/>
      <c r="ASV114" s="372"/>
      <c r="ASW114" s="372"/>
      <c r="ASX114" s="372"/>
      <c r="ASY114" s="372"/>
      <c r="ASZ114" s="372"/>
      <c r="ATA114" s="372"/>
      <c r="ATB114" s="372"/>
      <c r="ATC114" s="372"/>
      <c r="ATD114" s="372"/>
      <c r="ATE114" s="372"/>
      <c r="ATF114" s="372"/>
      <c r="ATG114" s="372"/>
      <c r="ATH114" s="372"/>
      <c r="ATI114" s="372"/>
      <c r="ATJ114" s="372"/>
      <c r="ATK114" s="372"/>
      <c r="ATL114" s="372"/>
      <c r="ATM114" s="372"/>
      <c r="ATN114" s="372"/>
      <c r="ATO114" s="372"/>
      <c r="ATP114" s="372"/>
      <c r="ATQ114" s="372"/>
      <c r="ATR114" s="372"/>
      <c r="ATS114" s="372"/>
      <c r="ATT114" s="372"/>
      <c r="ATU114" s="372"/>
      <c r="ATV114" s="372"/>
      <c r="ATW114" s="372"/>
      <c r="ATX114" s="372"/>
      <c r="ATY114" s="372"/>
      <c r="ATZ114" s="372"/>
      <c r="AUA114" s="372"/>
      <c r="AUB114" s="372"/>
      <c r="AUC114" s="372"/>
      <c r="AUD114" s="372"/>
      <c r="AUE114" s="372"/>
      <c r="AUF114" s="372"/>
      <c r="AUG114" s="372"/>
      <c r="AUH114" s="372"/>
      <c r="AUI114" s="372"/>
      <c r="AUJ114" s="372"/>
      <c r="AUK114" s="372"/>
      <c r="AUL114" s="372"/>
      <c r="AUM114" s="372"/>
      <c r="AUN114" s="372"/>
      <c r="AUO114" s="372"/>
      <c r="AUP114" s="372"/>
      <c r="AUQ114" s="372"/>
      <c r="AUR114" s="372"/>
      <c r="AUS114" s="372"/>
      <c r="AUT114" s="372"/>
      <c r="AUU114" s="372"/>
      <c r="AUV114" s="372"/>
      <c r="AUW114" s="372"/>
      <c r="AUX114" s="372"/>
      <c r="AUY114" s="372"/>
      <c r="AUZ114" s="372"/>
      <c r="AVA114" s="372"/>
      <c r="AVB114" s="372"/>
      <c r="AVC114" s="372"/>
      <c r="AVD114" s="372"/>
      <c r="AVE114" s="372"/>
      <c r="AVF114" s="372"/>
      <c r="AVG114" s="372"/>
      <c r="AVH114" s="372"/>
      <c r="AVI114" s="372"/>
      <c r="AVJ114" s="372"/>
      <c r="AVK114" s="372"/>
      <c r="AVL114" s="372"/>
      <c r="AVM114" s="372"/>
      <c r="AVN114" s="372"/>
      <c r="AVO114" s="372"/>
      <c r="AVP114" s="372"/>
      <c r="AVQ114" s="372"/>
      <c r="AVR114" s="372"/>
      <c r="AVS114" s="372"/>
      <c r="AVT114" s="372"/>
      <c r="AVU114" s="372"/>
      <c r="AVV114" s="372"/>
      <c r="AVW114" s="372"/>
      <c r="AVX114" s="372"/>
      <c r="AVY114" s="372"/>
      <c r="AVZ114" s="372"/>
      <c r="AWA114" s="372"/>
      <c r="AWB114" s="372"/>
      <c r="AWC114" s="372"/>
      <c r="AWD114" s="372"/>
      <c r="AWE114" s="372"/>
      <c r="AWF114" s="372"/>
      <c r="AWG114" s="372"/>
      <c r="AWH114" s="372"/>
      <c r="AWI114" s="372"/>
      <c r="AWJ114" s="372"/>
      <c r="AWK114" s="372"/>
      <c r="AWL114" s="372"/>
      <c r="AWM114" s="372"/>
      <c r="AWN114" s="372"/>
      <c r="AWO114" s="372"/>
      <c r="AWP114" s="372"/>
      <c r="AWQ114" s="372"/>
      <c r="AWR114" s="372"/>
      <c r="AWS114" s="372"/>
      <c r="AWT114" s="372"/>
      <c r="AWU114" s="372"/>
      <c r="AWV114" s="372"/>
      <c r="AWW114" s="372"/>
      <c r="AWX114" s="372"/>
      <c r="AWY114" s="372"/>
      <c r="AWZ114" s="372"/>
      <c r="AXA114" s="372"/>
      <c r="AXB114" s="372"/>
      <c r="AXC114" s="372"/>
      <c r="AXD114" s="372"/>
      <c r="AXE114" s="372"/>
      <c r="AXF114" s="372"/>
      <c r="AXG114" s="372"/>
      <c r="AXH114" s="372"/>
      <c r="AXI114" s="372"/>
      <c r="AXJ114" s="372"/>
      <c r="AXK114" s="372"/>
      <c r="AXL114" s="372"/>
      <c r="AXM114" s="372"/>
      <c r="AXN114" s="372"/>
      <c r="AXO114" s="372"/>
      <c r="AXP114" s="372"/>
      <c r="AXQ114" s="372"/>
      <c r="AXR114" s="372"/>
      <c r="AXS114" s="372"/>
      <c r="AXT114" s="372"/>
      <c r="AXU114" s="372"/>
      <c r="AXV114" s="372"/>
      <c r="AXW114" s="372"/>
      <c r="AXX114" s="372"/>
      <c r="AXY114" s="372"/>
      <c r="AXZ114" s="372"/>
      <c r="AYA114" s="372"/>
      <c r="AYB114" s="372"/>
      <c r="AYC114" s="372"/>
      <c r="AYD114" s="372"/>
      <c r="AYE114" s="372"/>
      <c r="AYF114" s="372"/>
      <c r="AYG114" s="372"/>
      <c r="AYH114" s="372"/>
      <c r="AYI114" s="372"/>
      <c r="AYJ114" s="372"/>
      <c r="AYK114" s="372"/>
      <c r="AYL114" s="372"/>
      <c r="AYM114" s="372"/>
      <c r="AYN114" s="372"/>
      <c r="AYO114" s="372"/>
      <c r="AYP114" s="372"/>
      <c r="AYQ114" s="372"/>
      <c r="AYR114" s="372"/>
      <c r="AYS114" s="372"/>
      <c r="AYT114" s="372"/>
      <c r="AYU114" s="372"/>
      <c r="AYV114" s="372"/>
      <c r="AYW114" s="372"/>
      <c r="AYX114" s="372"/>
      <c r="AYY114" s="372"/>
      <c r="AYZ114" s="372"/>
      <c r="AZA114" s="372"/>
      <c r="AZB114" s="372"/>
      <c r="AZC114" s="372"/>
      <c r="AZD114" s="372"/>
      <c r="AZE114" s="372"/>
      <c r="AZF114" s="372"/>
      <c r="AZG114" s="372"/>
      <c r="AZH114" s="372"/>
      <c r="AZI114" s="372"/>
      <c r="AZJ114" s="372"/>
      <c r="AZK114" s="372"/>
      <c r="AZL114" s="372"/>
      <c r="AZM114" s="372"/>
      <c r="AZN114" s="372"/>
      <c r="AZO114" s="372"/>
      <c r="AZP114" s="372"/>
      <c r="AZQ114" s="372"/>
      <c r="AZR114" s="372"/>
      <c r="AZS114" s="372"/>
      <c r="AZT114" s="372"/>
      <c r="AZU114" s="372"/>
      <c r="AZV114" s="372"/>
      <c r="AZW114" s="372"/>
      <c r="AZX114" s="372"/>
      <c r="AZY114" s="372"/>
      <c r="AZZ114" s="372"/>
      <c r="BAA114" s="372"/>
      <c r="BAB114" s="372"/>
      <c r="BAC114" s="372"/>
      <c r="BAD114" s="372"/>
      <c r="BAE114" s="372"/>
      <c r="BAF114" s="372"/>
      <c r="BAG114" s="372"/>
      <c r="BAH114" s="372"/>
      <c r="BAI114" s="372"/>
      <c r="BAJ114" s="372"/>
      <c r="BAK114" s="372"/>
      <c r="BAL114" s="372"/>
      <c r="BAM114" s="372"/>
      <c r="BAN114" s="372"/>
      <c r="BAO114" s="372"/>
      <c r="BAP114" s="372"/>
      <c r="BAQ114" s="372"/>
      <c r="BAR114" s="372"/>
      <c r="BAS114" s="372"/>
      <c r="BAT114" s="372"/>
      <c r="BAU114" s="372"/>
      <c r="BAV114" s="372"/>
      <c r="BAW114" s="372"/>
      <c r="BAX114" s="372"/>
      <c r="BAY114" s="372"/>
      <c r="BAZ114" s="372"/>
      <c r="BBA114" s="372"/>
      <c r="BBB114" s="372"/>
      <c r="BBC114" s="372"/>
      <c r="BBD114" s="372"/>
      <c r="BBE114" s="372"/>
      <c r="BBF114" s="372"/>
      <c r="BBG114" s="372"/>
      <c r="BBH114" s="372"/>
      <c r="BBI114" s="372"/>
      <c r="BBJ114" s="372"/>
      <c r="BBK114" s="372"/>
      <c r="BBL114" s="372"/>
      <c r="BBM114" s="372"/>
      <c r="BBN114" s="372"/>
      <c r="BBO114" s="372"/>
      <c r="BBP114" s="372"/>
      <c r="BBQ114" s="372"/>
      <c r="BBR114" s="372"/>
      <c r="BBS114" s="372"/>
      <c r="BBT114" s="372"/>
      <c r="BBU114" s="372"/>
      <c r="BBV114" s="372"/>
      <c r="BBW114" s="372"/>
      <c r="BBX114" s="372"/>
      <c r="BBY114" s="372"/>
      <c r="BBZ114" s="372"/>
      <c r="BCA114" s="372"/>
      <c r="BCB114" s="372"/>
      <c r="BCC114" s="372"/>
      <c r="BCD114" s="372"/>
      <c r="BCE114" s="372"/>
      <c r="BCF114" s="372"/>
      <c r="BCG114" s="372"/>
      <c r="BCH114" s="372"/>
      <c r="BCI114" s="372"/>
      <c r="BCJ114" s="372"/>
      <c r="BCK114" s="372"/>
      <c r="BCL114" s="372"/>
      <c r="BCM114" s="372"/>
      <c r="BCN114" s="372"/>
      <c r="BCO114" s="372"/>
      <c r="BCP114" s="372"/>
      <c r="BCQ114" s="372"/>
      <c r="BCR114" s="372"/>
      <c r="BCS114" s="372"/>
      <c r="BCT114" s="372"/>
      <c r="BCU114" s="372"/>
      <c r="BCV114" s="372"/>
      <c r="BCW114" s="372"/>
      <c r="BCX114" s="372"/>
      <c r="BCY114" s="372"/>
      <c r="BCZ114" s="372"/>
      <c r="BDA114" s="372"/>
      <c r="BDB114" s="372"/>
      <c r="BDC114" s="372"/>
      <c r="BDD114" s="372"/>
      <c r="BDE114" s="372"/>
      <c r="BDF114" s="372"/>
      <c r="BDG114" s="372"/>
      <c r="BDH114" s="372"/>
      <c r="BDI114" s="372"/>
      <c r="BDJ114" s="372"/>
      <c r="BDK114" s="372"/>
      <c r="BDL114" s="372"/>
      <c r="BDM114" s="372"/>
      <c r="BDN114" s="372"/>
      <c r="BDO114" s="372"/>
      <c r="BDP114" s="372"/>
      <c r="BDQ114" s="372"/>
      <c r="BDR114" s="372"/>
      <c r="BDS114" s="372"/>
      <c r="BDT114" s="372"/>
      <c r="BDU114" s="372"/>
      <c r="BDV114" s="372"/>
      <c r="BDW114" s="372"/>
      <c r="BDX114" s="372"/>
      <c r="BDY114" s="372"/>
      <c r="BDZ114" s="372"/>
      <c r="BEA114" s="372"/>
      <c r="BEB114" s="372"/>
      <c r="BEC114" s="372"/>
      <c r="BED114" s="372"/>
      <c r="BEE114" s="372"/>
      <c r="BEF114" s="372"/>
      <c r="BEG114" s="372"/>
      <c r="BEH114" s="372"/>
      <c r="BEI114" s="372"/>
      <c r="BEJ114" s="372"/>
      <c r="BEK114" s="372"/>
      <c r="BEL114" s="372"/>
      <c r="BEM114" s="372"/>
      <c r="BEN114" s="372"/>
      <c r="BEO114" s="372"/>
      <c r="BEP114" s="372"/>
      <c r="BEQ114" s="372"/>
      <c r="BER114" s="372"/>
      <c r="BES114" s="372"/>
      <c r="BET114" s="372"/>
      <c r="BEU114" s="372"/>
      <c r="BEV114" s="372"/>
      <c r="BEW114" s="372"/>
      <c r="BEX114" s="372"/>
      <c r="BEY114" s="372"/>
      <c r="BEZ114" s="372"/>
      <c r="BFA114" s="372"/>
      <c r="BFB114" s="372"/>
      <c r="BFC114" s="372"/>
      <c r="BFD114" s="372"/>
      <c r="BFE114" s="372"/>
      <c r="BFF114" s="372"/>
      <c r="BFG114" s="372"/>
      <c r="BFH114" s="372"/>
      <c r="BFI114" s="372"/>
      <c r="BFJ114" s="372"/>
      <c r="BFK114" s="372"/>
      <c r="BFL114" s="372"/>
      <c r="BFM114" s="372"/>
      <c r="BFN114" s="372"/>
      <c r="BFO114" s="372"/>
      <c r="BFP114" s="372"/>
      <c r="BFQ114" s="372"/>
      <c r="BFR114" s="372"/>
      <c r="BFS114" s="372"/>
      <c r="BFT114" s="372"/>
      <c r="BFU114" s="372"/>
      <c r="BFV114" s="372"/>
      <c r="BFW114" s="372"/>
      <c r="BFX114" s="372"/>
      <c r="BFY114" s="372"/>
      <c r="BFZ114" s="372"/>
      <c r="BGA114" s="372"/>
      <c r="BGB114" s="372"/>
      <c r="BGC114" s="372"/>
      <c r="BGD114" s="372"/>
      <c r="BGE114" s="372"/>
      <c r="BGF114" s="372"/>
      <c r="BGG114" s="372"/>
      <c r="BGH114" s="372"/>
      <c r="BGI114" s="372"/>
      <c r="BGJ114" s="372"/>
      <c r="BGK114" s="372"/>
      <c r="BGL114" s="372"/>
      <c r="BGM114" s="372"/>
      <c r="BGN114" s="372"/>
      <c r="BGO114" s="372"/>
      <c r="BGP114" s="372"/>
      <c r="BGQ114" s="372"/>
      <c r="BGR114" s="372"/>
      <c r="BGS114" s="372"/>
      <c r="BGT114" s="372"/>
      <c r="BGU114" s="372"/>
      <c r="BGV114" s="372"/>
      <c r="BGW114" s="372"/>
      <c r="BGX114" s="372"/>
      <c r="BGY114" s="372"/>
      <c r="BGZ114" s="372"/>
      <c r="BHA114" s="372"/>
      <c r="BHB114" s="372"/>
      <c r="BHC114" s="372"/>
      <c r="BHD114" s="372"/>
      <c r="BHE114" s="372"/>
      <c r="BHF114" s="372"/>
      <c r="BHG114" s="372"/>
      <c r="BHH114" s="372"/>
      <c r="BHI114" s="372"/>
      <c r="BHJ114" s="372"/>
      <c r="BHK114" s="372"/>
      <c r="BHL114" s="372"/>
      <c r="BHM114" s="372"/>
      <c r="BHN114" s="372"/>
      <c r="BHO114" s="372"/>
      <c r="BHP114" s="372"/>
      <c r="BHQ114" s="372"/>
      <c r="BHR114" s="372"/>
      <c r="BHS114" s="372"/>
      <c r="BHT114" s="372"/>
      <c r="BHU114" s="372"/>
      <c r="BHV114" s="372"/>
      <c r="BHW114" s="372"/>
      <c r="BHX114" s="372"/>
      <c r="BHY114" s="372"/>
      <c r="BHZ114" s="372"/>
      <c r="BIA114" s="372"/>
      <c r="BIB114" s="372"/>
      <c r="BIC114" s="372"/>
      <c r="BID114" s="372"/>
      <c r="BIE114" s="372"/>
      <c r="BIF114" s="372"/>
      <c r="BIG114" s="372"/>
      <c r="BIH114" s="372"/>
      <c r="BII114" s="372"/>
      <c r="BIJ114" s="372"/>
      <c r="BIK114" s="372"/>
      <c r="BIL114" s="372"/>
      <c r="BIM114" s="372"/>
      <c r="BIN114" s="372"/>
      <c r="BIO114" s="372"/>
      <c r="BIP114" s="372"/>
      <c r="BIQ114" s="372"/>
      <c r="BIR114" s="372"/>
      <c r="BIS114" s="372"/>
      <c r="BIT114" s="372"/>
      <c r="BIU114" s="372"/>
      <c r="BIV114" s="372"/>
      <c r="BIW114" s="372"/>
      <c r="BIX114" s="372"/>
      <c r="BIY114" s="372"/>
      <c r="BIZ114" s="372"/>
      <c r="BJA114" s="372"/>
      <c r="BJB114" s="372"/>
      <c r="BJC114" s="372"/>
      <c r="BJD114" s="372"/>
      <c r="BJE114" s="372"/>
      <c r="BJF114" s="372"/>
      <c r="BJG114" s="372"/>
      <c r="BJH114" s="372"/>
      <c r="BJI114" s="372"/>
      <c r="BJJ114" s="372"/>
      <c r="BJK114" s="372"/>
      <c r="BJL114" s="372"/>
      <c r="BJM114" s="372"/>
      <c r="BJN114" s="372"/>
      <c r="BJO114" s="372"/>
      <c r="BJP114" s="372"/>
      <c r="BJQ114" s="372"/>
      <c r="BJR114" s="372"/>
      <c r="BJS114" s="372"/>
      <c r="BJT114" s="372"/>
      <c r="BJU114" s="372"/>
      <c r="BJV114" s="372"/>
      <c r="BJW114" s="372"/>
      <c r="BJX114" s="372"/>
      <c r="BJY114" s="372"/>
      <c r="BJZ114" s="372"/>
      <c r="BKA114" s="372"/>
      <c r="BKB114" s="372"/>
      <c r="BKC114" s="372"/>
      <c r="BKD114" s="372"/>
      <c r="BKE114" s="372"/>
      <c r="BKF114" s="372"/>
      <c r="BKG114" s="372"/>
      <c r="BKH114" s="372"/>
      <c r="BKI114" s="372"/>
      <c r="BKJ114" s="372"/>
      <c r="BKK114" s="372"/>
      <c r="BKL114" s="372"/>
      <c r="BKM114" s="372"/>
      <c r="BKN114" s="372"/>
      <c r="BKO114" s="372"/>
      <c r="BKP114" s="372"/>
      <c r="BKQ114" s="372"/>
      <c r="BKR114" s="372"/>
      <c r="BKS114" s="372"/>
      <c r="BKT114" s="372"/>
      <c r="BKU114" s="372"/>
      <c r="BKV114" s="372"/>
      <c r="BKW114" s="372"/>
      <c r="BKX114" s="372"/>
      <c r="BKY114" s="372"/>
      <c r="BKZ114" s="372"/>
      <c r="BLA114" s="372"/>
      <c r="BLB114" s="372"/>
      <c r="BLC114" s="372"/>
      <c r="BLD114" s="372"/>
      <c r="BLE114" s="372"/>
      <c r="BLF114" s="372"/>
      <c r="BLG114" s="372"/>
      <c r="BLH114" s="372"/>
      <c r="BLI114" s="372"/>
      <c r="BLJ114" s="372"/>
      <c r="BLK114" s="372"/>
      <c r="BLL114" s="372"/>
      <c r="BLM114" s="372"/>
      <c r="BLN114" s="372"/>
      <c r="BLO114" s="372"/>
      <c r="BLP114" s="372"/>
      <c r="BLQ114" s="372"/>
      <c r="BLR114" s="372"/>
      <c r="BLS114" s="372"/>
      <c r="BLT114" s="372"/>
      <c r="BLU114" s="372"/>
      <c r="BLV114" s="372"/>
      <c r="BLW114" s="372"/>
      <c r="BLX114" s="372"/>
      <c r="BLY114" s="372"/>
      <c r="BLZ114" s="372"/>
      <c r="BMA114" s="372"/>
      <c r="BMB114" s="372"/>
      <c r="BMC114" s="372"/>
      <c r="BMD114" s="372"/>
      <c r="BME114" s="372"/>
      <c r="BMF114" s="372"/>
      <c r="BMG114" s="372"/>
      <c r="BMH114" s="372"/>
      <c r="BMI114" s="372"/>
      <c r="BMJ114" s="372"/>
      <c r="BMK114" s="372"/>
      <c r="BML114" s="372"/>
      <c r="BMM114" s="372"/>
      <c r="BMN114" s="372"/>
      <c r="BMO114" s="372"/>
      <c r="BMP114" s="372"/>
      <c r="BMQ114" s="372"/>
      <c r="BMR114" s="372"/>
      <c r="BMS114" s="372"/>
      <c r="BMT114" s="372"/>
      <c r="BMU114" s="372"/>
      <c r="BMV114" s="372"/>
      <c r="BMW114" s="372"/>
      <c r="BMX114" s="372"/>
      <c r="BMY114" s="372"/>
      <c r="BMZ114" s="372"/>
      <c r="BNA114" s="372"/>
      <c r="BNB114" s="372"/>
      <c r="BNC114" s="372"/>
      <c r="BND114" s="372"/>
      <c r="BNE114" s="372"/>
      <c r="BNF114" s="372"/>
      <c r="BNG114" s="372"/>
      <c r="BNH114" s="372"/>
      <c r="BNI114" s="372"/>
      <c r="BNJ114" s="372"/>
      <c r="BNK114" s="372"/>
      <c r="BNL114" s="372"/>
      <c r="BNM114" s="372"/>
      <c r="BNN114" s="372"/>
      <c r="BNO114" s="372"/>
      <c r="BNP114" s="372"/>
      <c r="BNQ114" s="372"/>
      <c r="BNR114" s="372"/>
      <c r="BNS114" s="372"/>
      <c r="BNT114" s="372"/>
      <c r="BNU114" s="372"/>
      <c r="BNV114" s="372"/>
      <c r="BNW114" s="372"/>
      <c r="BNX114" s="372"/>
      <c r="BNY114" s="372"/>
      <c r="BNZ114" s="372"/>
      <c r="BOA114" s="372"/>
      <c r="BOB114" s="372"/>
      <c r="BOC114" s="372"/>
      <c r="BOD114" s="372"/>
      <c r="BOE114" s="372"/>
      <c r="BOF114" s="372"/>
      <c r="BOG114" s="372"/>
      <c r="BOH114" s="372"/>
      <c r="BOI114" s="372"/>
      <c r="BOJ114" s="372"/>
      <c r="BOK114" s="372"/>
      <c r="BOL114" s="372"/>
      <c r="BOM114" s="372"/>
      <c r="BON114" s="372"/>
      <c r="BOO114" s="372"/>
      <c r="BOP114" s="372"/>
      <c r="BOQ114" s="372"/>
      <c r="BOR114" s="372"/>
      <c r="BOS114" s="372"/>
      <c r="BOT114" s="372"/>
      <c r="BOU114" s="372"/>
      <c r="BOV114" s="372"/>
      <c r="BOW114" s="372"/>
      <c r="BOX114" s="372"/>
      <c r="BOY114" s="372"/>
      <c r="BOZ114" s="372"/>
      <c r="BPA114" s="372"/>
      <c r="BPB114" s="372"/>
      <c r="BPC114" s="372"/>
      <c r="BPD114" s="372"/>
      <c r="BPE114" s="372"/>
      <c r="BPF114" s="372"/>
      <c r="BPG114" s="372"/>
      <c r="BPH114" s="372"/>
      <c r="BPI114" s="372"/>
      <c r="BPJ114" s="372"/>
      <c r="BPK114" s="372"/>
      <c r="BPL114" s="372"/>
      <c r="BPM114" s="372"/>
      <c r="BPN114" s="372"/>
      <c r="BPO114" s="372"/>
      <c r="BPP114" s="372"/>
      <c r="BPQ114" s="372"/>
      <c r="BPR114" s="372"/>
      <c r="BPS114" s="372"/>
      <c r="BPT114" s="372"/>
      <c r="BPU114" s="372"/>
      <c r="BPV114" s="372"/>
      <c r="BPW114" s="372"/>
      <c r="BPX114" s="372"/>
      <c r="BPY114" s="372"/>
      <c r="BPZ114" s="372"/>
      <c r="BQA114" s="372"/>
      <c r="BQB114" s="372"/>
      <c r="BQC114" s="372"/>
      <c r="BQD114" s="372"/>
      <c r="BQE114" s="372"/>
      <c r="BQF114" s="372"/>
      <c r="BQG114" s="372"/>
      <c r="BQH114" s="372"/>
      <c r="BQI114" s="372"/>
      <c r="BQJ114" s="372"/>
      <c r="BQK114" s="372"/>
      <c r="BQL114" s="372"/>
      <c r="BQM114" s="372"/>
      <c r="BQN114" s="372"/>
      <c r="BQO114" s="372"/>
      <c r="BQP114" s="372"/>
      <c r="BQQ114" s="372"/>
      <c r="BQR114" s="372"/>
      <c r="BQS114" s="372"/>
      <c r="BQT114" s="372"/>
      <c r="BQU114" s="372"/>
      <c r="BQV114" s="372"/>
      <c r="BQW114" s="372"/>
      <c r="BQX114" s="372"/>
      <c r="BQY114" s="372"/>
      <c r="BQZ114" s="372"/>
      <c r="BRA114" s="372"/>
      <c r="BRB114" s="372"/>
      <c r="BRC114" s="372"/>
      <c r="BRD114" s="372"/>
      <c r="BRE114" s="372"/>
      <c r="BRF114" s="372"/>
      <c r="BRG114" s="372"/>
      <c r="BRH114" s="372"/>
      <c r="BRI114" s="372"/>
      <c r="BRJ114" s="372"/>
      <c r="BRK114" s="372"/>
      <c r="BRL114" s="372"/>
      <c r="BRM114" s="372"/>
      <c r="BRN114" s="372"/>
      <c r="BRO114" s="372"/>
      <c r="BRP114" s="372"/>
      <c r="BRQ114" s="372"/>
      <c r="BRR114" s="372"/>
      <c r="BRS114" s="372"/>
      <c r="BRT114" s="372"/>
      <c r="BRU114" s="372"/>
      <c r="BRV114" s="372"/>
      <c r="BRW114" s="372"/>
      <c r="BRX114" s="372"/>
      <c r="BRY114" s="372"/>
      <c r="BRZ114" s="372"/>
      <c r="BSA114" s="372"/>
      <c r="BSB114" s="372"/>
      <c r="BSC114" s="372"/>
      <c r="BSD114" s="372"/>
      <c r="BSE114" s="372"/>
      <c r="BSF114" s="372"/>
      <c r="BSG114" s="372"/>
      <c r="BSH114" s="372"/>
      <c r="BSI114" s="372"/>
      <c r="BSJ114" s="372"/>
      <c r="BSK114" s="372"/>
      <c r="BSL114" s="372"/>
      <c r="BSM114" s="372"/>
      <c r="BSN114" s="372"/>
      <c r="BSO114" s="372"/>
      <c r="BSP114" s="372"/>
      <c r="BSQ114" s="372"/>
      <c r="BSR114" s="372"/>
      <c r="BSS114" s="372"/>
      <c r="BST114" s="372"/>
      <c r="BSU114" s="372"/>
      <c r="BSV114" s="372"/>
      <c r="BSW114" s="372"/>
      <c r="BSX114" s="372"/>
      <c r="BSY114" s="372"/>
      <c r="BSZ114" s="372"/>
      <c r="BTA114" s="372"/>
      <c r="BTB114" s="372"/>
      <c r="BTC114" s="372"/>
      <c r="BTD114" s="372"/>
      <c r="BTE114" s="372"/>
      <c r="BTF114" s="372"/>
      <c r="BTG114" s="372"/>
      <c r="BTH114" s="372"/>
      <c r="BTI114" s="372"/>
      <c r="BTJ114" s="372"/>
      <c r="BTK114" s="372"/>
      <c r="BTL114" s="372"/>
      <c r="BTM114" s="372"/>
      <c r="BTN114" s="372"/>
      <c r="BTO114" s="372"/>
      <c r="BTP114" s="372"/>
      <c r="BTQ114" s="372"/>
      <c r="BTR114" s="372"/>
      <c r="BTS114" s="372"/>
      <c r="BTT114" s="372"/>
      <c r="BTU114" s="372"/>
      <c r="BTV114" s="372"/>
      <c r="BTW114" s="372"/>
      <c r="BTX114" s="372"/>
      <c r="BTY114" s="372"/>
      <c r="BTZ114" s="372"/>
      <c r="BUA114" s="372"/>
      <c r="BUB114" s="372"/>
      <c r="BUC114" s="372"/>
      <c r="BUD114" s="372"/>
      <c r="BUE114" s="372"/>
      <c r="BUF114" s="372"/>
      <c r="BUG114" s="372"/>
      <c r="BUH114" s="372"/>
      <c r="BUI114" s="372"/>
      <c r="BUJ114" s="372"/>
      <c r="BUK114" s="372"/>
      <c r="BUL114" s="372"/>
      <c r="BUM114" s="372"/>
      <c r="BUN114" s="372"/>
      <c r="BUO114" s="372"/>
      <c r="BUP114" s="372"/>
      <c r="BUQ114" s="372"/>
      <c r="BUR114" s="372"/>
      <c r="BUS114" s="372"/>
      <c r="BUT114" s="372"/>
      <c r="BUU114" s="372"/>
      <c r="BUV114" s="372"/>
      <c r="BUW114" s="372"/>
      <c r="BUX114" s="372"/>
      <c r="BUY114" s="372"/>
      <c r="BUZ114" s="372"/>
      <c r="BVA114" s="372"/>
      <c r="BVB114" s="372"/>
      <c r="BVC114" s="372"/>
      <c r="BVD114" s="372"/>
      <c r="BVE114" s="372"/>
      <c r="BVF114" s="372"/>
      <c r="BVG114" s="372"/>
      <c r="BVH114" s="372"/>
      <c r="BVI114" s="372"/>
      <c r="BVJ114" s="372"/>
      <c r="BVK114" s="372"/>
      <c r="BVL114" s="372"/>
      <c r="BVM114" s="372"/>
      <c r="BVN114" s="372"/>
      <c r="BVO114" s="372"/>
      <c r="BVP114" s="372"/>
      <c r="BVQ114" s="372"/>
      <c r="BVR114" s="372"/>
      <c r="BVS114" s="372"/>
      <c r="BVT114" s="372"/>
      <c r="BVU114" s="372"/>
      <c r="BVV114" s="372"/>
      <c r="BVW114" s="372"/>
      <c r="BVX114" s="372"/>
      <c r="BVY114" s="372"/>
      <c r="BVZ114" s="372"/>
      <c r="BWA114" s="372"/>
      <c r="BWB114" s="372"/>
      <c r="BWC114" s="372"/>
      <c r="BWD114" s="372"/>
      <c r="BWE114" s="372"/>
      <c r="BWF114" s="372"/>
      <c r="BWG114" s="372"/>
      <c r="BWH114" s="372"/>
      <c r="BWI114" s="372"/>
      <c r="BWJ114" s="372"/>
      <c r="BWK114" s="372"/>
      <c r="BWL114" s="372"/>
      <c r="BWM114" s="372"/>
      <c r="BWN114" s="372"/>
      <c r="BWO114" s="372"/>
      <c r="BWP114" s="372"/>
      <c r="BWQ114" s="372"/>
      <c r="BWR114" s="372"/>
      <c r="BWS114" s="372"/>
      <c r="BWT114" s="372"/>
      <c r="BWU114" s="372"/>
      <c r="BWV114" s="372"/>
      <c r="BWW114" s="372"/>
      <c r="BWX114" s="372"/>
      <c r="BWY114" s="372"/>
      <c r="BWZ114" s="372"/>
      <c r="BXA114" s="372"/>
      <c r="BXB114" s="372"/>
      <c r="BXC114" s="372"/>
      <c r="BXD114" s="372"/>
      <c r="BXE114" s="372"/>
      <c r="BXF114" s="372"/>
      <c r="BXG114" s="372"/>
      <c r="BXH114" s="372"/>
      <c r="BXI114" s="372"/>
      <c r="BXJ114" s="372"/>
      <c r="BXK114" s="372"/>
      <c r="BXL114" s="372"/>
      <c r="BXM114" s="372"/>
      <c r="BXN114" s="372"/>
      <c r="BXO114" s="372"/>
      <c r="BXP114" s="372"/>
      <c r="BXQ114" s="372"/>
      <c r="BXR114" s="372"/>
      <c r="BXS114" s="372"/>
      <c r="BXT114" s="372"/>
      <c r="BXU114" s="372"/>
      <c r="BXV114" s="372"/>
      <c r="BXW114" s="372"/>
      <c r="BXX114" s="372"/>
      <c r="BXY114" s="372"/>
      <c r="BXZ114" s="372"/>
      <c r="BYA114" s="372"/>
      <c r="BYB114" s="372"/>
      <c r="BYC114" s="372"/>
      <c r="BYD114" s="372"/>
      <c r="BYE114" s="372"/>
      <c r="BYF114" s="372"/>
      <c r="BYG114" s="372"/>
      <c r="BYH114" s="372"/>
      <c r="BYI114" s="372"/>
      <c r="BYJ114" s="372"/>
      <c r="BYK114" s="372"/>
      <c r="BYL114" s="372"/>
      <c r="BYM114" s="372"/>
      <c r="BYN114" s="372"/>
      <c r="BYO114" s="372"/>
      <c r="BYP114" s="372"/>
      <c r="BYQ114" s="372"/>
      <c r="BYR114" s="372"/>
      <c r="BYS114" s="372"/>
      <c r="BYT114" s="372"/>
      <c r="BYU114" s="372"/>
      <c r="BYV114" s="372"/>
      <c r="BYW114" s="372"/>
      <c r="BYX114" s="372"/>
      <c r="BYY114" s="372"/>
      <c r="BYZ114" s="372"/>
      <c r="BZA114" s="372"/>
      <c r="BZB114" s="372"/>
      <c r="BZC114" s="372"/>
      <c r="BZD114" s="372"/>
      <c r="BZE114" s="372"/>
      <c r="BZF114" s="372"/>
      <c r="BZG114" s="372"/>
      <c r="BZH114" s="372"/>
      <c r="BZI114" s="372"/>
      <c r="BZJ114" s="372"/>
      <c r="BZK114" s="372"/>
      <c r="BZL114" s="372"/>
      <c r="BZM114" s="372"/>
      <c r="BZN114" s="372"/>
      <c r="BZO114" s="372"/>
      <c r="BZP114" s="372"/>
      <c r="BZQ114" s="372"/>
      <c r="BZR114" s="372"/>
      <c r="BZS114" s="372"/>
      <c r="BZT114" s="372"/>
      <c r="BZU114" s="372"/>
      <c r="BZV114" s="372"/>
      <c r="BZW114" s="372"/>
      <c r="BZX114" s="372"/>
      <c r="BZY114" s="372"/>
      <c r="BZZ114" s="372"/>
      <c r="CAA114" s="372"/>
      <c r="CAB114" s="372"/>
      <c r="CAC114" s="372"/>
      <c r="CAD114" s="372"/>
      <c r="CAE114" s="372"/>
      <c r="CAF114" s="372"/>
      <c r="CAG114" s="372"/>
      <c r="CAH114" s="372"/>
      <c r="CAI114" s="372"/>
      <c r="CAJ114" s="372"/>
      <c r="CAK114" s="372"/>
      <c r="CAL114" s="372"/>
      <c r="CAM114" s="372"/>
      <c r="CAN114" s="372"/>
      <c r="CAO114" s="372"/>
      <c r="CAP114" s="372"/>
      <c r="CAQ114" s="372"/>
      <c r="CAR114" s="372"/>
      <c r="CAS114" s="372"/>
      <c r="CAT114" s="372"/>
      <c r="CAU114" s="372"/>
      <c r="CAV114" s="372"/>
      <c r="CAW114" s="372"/>
      <c r="CAX114" s="372"/>
      <c r="CAY114" s="372"/>
      <c r="CAZ114" s="372"/>
      <c r="CBA114" s="372"/>
      <c r="CBB114" s="372"/>
      <c r="CBC114" s="372"/>
      <c r="CBD114" s="372"/>
      <c r="CBE114" s="372"/>
      <c r="CBF114" s="372"/>
      <c r="CBG114" s="372"/>
      <c r="CBH114" s="372"/>
      <c r="CBI114" s="372"/>
      <c r="CBJ114" s="372"/>
      <c r="CBK114" s="372"/>
      <c r="CBL114" s="372"/>
      <c r="CBM114" s="372"/>
      <c r="CBN114" s="372"/>
      <c r="CBO114" s="372"/>
      <c r="CBP114" s="372"/>
      <c r="CBQ114" s="372"/>
      <c r="CBR114" s="372"/>
      <c r="CBS114" s="372"/>
      <c r="CBT114" s="372"/>
      <c r="CBU114" s="372"/>
      <c r="CBV114" s="372"/>
      <c r="CBW114" s="372"/>
      <c r="CBX114" s="372"/>
      <c r="CBY114" s="372"/>
      <c r="CBZ114" s="372"/>
      <c r="CCA114" s="372"/>
      <c r="CCB114" s="372"/>
      <c r="CCC114" s="372"/>
      <c r="CCD114" s="372"/>
      <c r="CCE114" s="372"/>
      <c r="CCF114" s="372"/>
      <c r="CCG114" s="372"/>
      <c r="CCH114" s="372"/>
      <c r="CCI114" s="372"/>
      <c r="CCJ114" s="372"/>
      <c r="CCK114" s="372"/>
      <c r="CCL114" s="372"/>
      <c r="CCM114" s="372"/>
      <c r="CCN114" s="372"/>
      <c r="CCO114" s="372"/>
      <c r="CCP114" s="372"/>
      <c r="CCQ114" s="372"/>
      <c r="CCR114" s="372"/>
      <c r="CCS114" s="372"/>
      <c r="CCT114" s="372"/>
      <c r="CCU114" s="372"/>
      <c r="CCV114" s="372"/>
      <c r="CCW114" s="372"/>
      <c r="CCX114" s="372"/>
      <c r="CCY114" s="372"/>
      <c r="CCZ114" s="372"/>
      <c r="CDA114" s="372"/>
      <c r="CDB114" s="372"/>
      <c r="CDC114" s="372"/>
      <c r="CDD114" s="372"/>
      <c r="CDE114" s="372"/>
      <c r="CDF114" s="372"/>
      <c r="CDG114" s="372"/>
      <c r="CDH114" s="372"/>
      <c r="CDI114" s="372"/>
      <c r="CDJ114" s="372"/>
      <c r="CDK114" s="372"/>
      <c r="CDL114" s="372"/>
      <c r="CDM114" s="372"/>
      <c r="CDN114" s="372"/>
      <c r="CDO114" s="372"/>
      <c r="CDP114" s="372"/>
      <c r="CDQ114" s="372"/>
      <c r="CDR114" s="372"/>
      <c r="CDS114" s="372"/>
      <c r="CDT114" s="372"/>
      <c r="CDU114" s="372"/>
      <c r="CDV114" s="372"/>
      <c r="CDW114" s="372"/>
      <c r="CDX114" s="372"/>
      <c r="CDY114" s="372"/>
      <c r="CDZ114" s="372"/>
      <c r="CEA114" s="372"/>
      <c r="CEB114" s="372"/>
      <c r="CEC114" s="372"/>
      <c r="CED114" s="372"/>
      <c r="CEE114" s="372"/>
      <c r="CEF114" s="372"/>
      <c r="CEG114" s="372"/>
      <c r="CEH114" s="372"/>
      <c r="CEI114" s="372"/>
      <c r="CEJ114" s="372"/>
      <c r="CEK114" s="372"/>
      <c r="CEL114" s="372"/>
      <c r="CEM114" s="372"/>
      <c r="CEN114" s="372"/>
      <c r="CEO114" s="372"/>
      <c r="CEP114" s="372"/>
      <c r="CEQ114" s="372"/>
      <c r="CER114" s="372"/>
      <c r="CES114" s="372"/>
      <c r="CET114" s="372"/>
      <c r="CEU114" s="372"/>
      <c r="CEV114" s="372"/>
      <c r="CEW114" s="372"/>
      <c r="CEX114" s="372"/>
      <c r="CEY114" s="372"/>
      <c r="CEZ114" s="372"/>
      <c r="CFA114" s="372"/>
      <c r="CFB114" s="372"/>
      <c r="CFC114" s="372"/>
      <c r="CFD114" s="372"/>
      <c r="CFE114" s="372"/>
      <c r="CFF114" s="372"/>
      <c r="CFG114" s="372"/>
      <c r="CFH114" s="372"/>
      <c r="CFI114" s="372"/>
      <c r="CFJ114" s="372"/>
      <c r="CFK114" s="372"/>
      <c r="CFL114" s="372"/>
      <c r="CFM114" s="372"/>
      <c r="CFN114" s="372"/>
      <c r="CFO114" s="372"/>
      <c r="CFP114" s="372"/>
      <c r="CFQ114" s="372"/>
      <c r="CFR114" s="372"/>
      <c r="CFS114" s="372"/>
      <c r="CFT114" s="372"/>
      <c r="CFU114" s="372"/>
      <c r="CFV114" s="372"/>
      <c r="CFW114" s="372"/>
      <c r="CFX114" s="372"/>
      <c r="CFY114" s="372"/>
      <c r="CFZ114" s="372"/>
      <c r="CGA114" s="372"/>
      <c r="CGB114" s="372"/>
      <c r="CGC114" s="372"/>
      <c r="CGD114" s="372"/>
      <c r="CGE114" s="372"/>
      <c r="CGF114" s="372"/>
      <c r="CGG114" s="372"/>
      <c r="CGH114" s="372"/>
      <c r="CGI114" s="372"/>
      <c r="CGJ114" s="372"/>
      <c r="CGK114" s="372"/>
      <c r="CGL114" s="372"/>
      <c r="CGM114" s="372"/>
      <c r="CGN114" s="372"/>
      <c r="CGO114" s="372"/>
      <c r="CGP114" s="372"/>
      <c r="CGQ114" s="372"/>
      <c r="CGR114" s="372"/>
      <c r="CGS114" s="372"/>
      <c r="CGT114" s="372"/>
      <c r="CGU114" s="372"/>
      <c r="CGV114" s="372"/>
      <c r="CGW114" s="372"/>
      <c r="CGX114" s="372"/>
      <c r="CGY114" s="372"/>
      <c r="CGZ114" s="372"/>
      <c r="CHA114" s="372"/>
      <c r="CHB114" s="372"/>
      <c r="CHC114" s="372"/>
      <c r="CHD114" s="372"/>
      <c r="CHE114" s="372"/>
      <c r="CHF114" s="372"/>
      <c r="CHG114" s="372"/>
      <c r="CHH114" s="372"/>
      <c r="CHI114" s="372"/>
      <c r="CHJ114" s="372"/>
      <c r="CHK114" s="372"/>
      <c r="CHL114" s="372"/>
      <c r="CHM114" s="372"/>
      <c r="CHN114" s="372"/>
      <c r="CHO114" s="372"/>
      <c r="CHP114" s="372"/>
      <c r="CHQ114" s="372"/>
      <c r="CHR114" s="372"/>
      <c r="CHS114" s="372"/>
      <c r="CHT114" s="372"/>
      <c r="CHU114" s="372"/>
      <c r="CHV114" s="372"/>
      <c r="CHW114" s="372"/>
      <c r="CHX114" s="372"/>
      <c r="CHY114" s="372"/>
      <c r="CHZ114" s="372"/>
      <c r="CIA114" s="372"/>
      <c r="CIB114" s="372"/>
      <c r="CIC114" s="372"/>
      <c r="CID114" s="372"/>
      <c r="CIE114" s="372"/>
      <c r="CIF114" s="372"/>
      <c r="CIG114" s="372"/>
      <c r="CIH114" s="372"/>
      <c r="CII114" s="372"/>
      <c r="CIJ114" s="372"/>
      <c r="CIK114" s="372"/>
      <c r="CIL114" s="372"/>
      <c r="CIM114" s="372"/>
      <c r="CIN114" s="372"/>
      <c r="CIO114" s="372"/>
      <c r="CIP114" s="372"/>
      <c r="CIQ114" s="372"/>
      <c r="CIR114" s="372"/>
      <c r="CIS114" s="372"/>
      <c r="CIT114" s="372"/>
      <c r="CIU114" s="372"/>
      <c r="CIV114" s="372"/>
      <c r="CIW114" s="372"/>
      <c r="CIX114" s="372"/>
      <c r="CIY114" s="372"/>
      <c r="CIZ114" s="372"/>
      <c r="CJA114" s="372"/>
      <c r="CJB114" s="372"/>
      <c r="CJC114" s="372"/>
      <c r="CJD114" s="372"/>
      <c r="CJE114" s="372"/>
      <c r="CJF114" s="372"/>
      <c r="CJG114" s="372"/>
      <c r="CJH114" s="372"/>
      <c r="CJI114" s="372"/>
      <c r="CJJ114" s="372"/>
      <c r="CJK114" s="372"/>
      <c r="CJL114" s="372"/>
      <c r="CJM114" s="372"/>
      <c r="CJN114" s="372"/>
      <c r="CJO114" s="372"/>
      <c r="CJP114" s="372"/>
      <c r="CJQ114" s="372"/>
      <c r="CJR114" s="372"/>
      <c r="CJS114" s="372"/>
      <c r="CJT114" s="372"/>
      <c r="CJU114" s="372"/>
      <c r="CJV114" s="372"/>
      <c r="CJW114" s="372"/>
      <c r="CJX114" s="372"/>
      <c r="CJY114" s="372"/>
      <c r="CJZ114" s="372"/>
      <c r="CKA114" s="372"/>
      <c r="CKB114" s="372"/>
      <c r="CKC114" s="372"/>
      <c r="CKD114" s="372"/>
      <c r="CKE114" s="372"/>
      <c r="CKF114" s="372"/>
      <c r="CKG114" s="372"/>
      <c r="CKH114" s="372"/>
      <c r="CKI114" s="372"/>
      <c r="CKJ114" s="372"/>
      <c r="CKK114" s="372"/>
      <c r="CKL114" s="372"/>
      <c r="CKM114" s="372"/>
      <c r="CKN114" s="372"/>
      <c r="CKO114" s="372"/>
      <c r="CKP114" s="372"/>
      <c r="CKQ114" s="372"/>
      <c r="CKR114" s="372"/>
      <c r="CKS114" s="372"/>
      <c r="CKT114" s="372"/>
      <c r="CKU114" s="372"/>
      <c r="CKV114" s="372"/>
      <c r="CKW114" s="372"/>
      <c r="CKX114" s="372"/>
      <c r="CKY114" s="372"/>
      <c r="CKZ114" s="372"/>
      <c r="CLA114" s="372"/>
      <c r="CLB114" s="372"/>
      <c r="CLC114" s="372"/>
      <c r="CLD114" s="372"/>
      <c r="CLE114" s="372"/>
      <c r="CLF114" s="372"/>
      <c r="CLG114" s="372"/>
      <c r="CLH114" s="372"/>
      <c r="CLI114" s="372"/>
      <c r="CLJ114" s="372"/>
      <c r="CLK114" s="372"/>
      <c r="CLL114" s="372"/>
      <c r="CLM114" s="372"/>
      <c r="CLN114" s="372"/>
      <c r="CLO114" s="372"/>
      <c r="CLP114" s="372"/>
      <c r="CLQ114" s="372"/>
      <c r="CLR114" s="372"/>
      <c r="CLS114" s="372"/>
      <c r="CLT114" s="372"/>
      <c r="CLU114" s="372"/>
      <c r="CLV114" s="372"/>
      <c r="CLW114" s="372"/>
      <c r="CLX114" s="372"/>
      <c r="CLY114" s="372"/>
      <c r="CLZ114" s="372"/>
      <c r="CMA114" s="372"/>
      <c r="CMB114" s="372"/>
      <c r="CMC114" s="372"/>
      <c r="CMD114" s="372"/>
      <c r="CME114" s="372"/>
      <c r="CMF114" s="372"/>
      <c r="CMG114" s="372"/>
      <c r="CMH114" s="372"/>
      <c r="CMI114" s="372"/>
      <c r="CMJ114" s="372"/>
      <c r="CMK114" s="372"/>
      <c r="CML114" s="372"/>
      <c r="CMM114" s="372"/>
      <c r="CMN114" s="372"/>
      <c r="CMO114" s="372"/>
      <c r="CMP114" s="372"/>
      <c r="CMQ114" s="372"/>
      <c r="CMR114" s="372"/>
      <c r="CMS114" s="372"/>
      <c r="CMT114" s="372"/>
      <c r="CMU114" s="372"/>
      <c r="CMV114" s="372"/>
      <c r="CMW114" s="372"/>
      <c r="CMX114" s="372"/>
      <c r="CMY114" s="372"/>
      <c r="CMZ114" s="372"/>
      <c r="CNA114" s="372"/>
      <c r="CNB114" s="372"/>
      <c r="CNC114" s="372"/>
      <c r="CND114" s="372"/>
      <c r="CNE114" s="372"/>
      <c r="CNF114" s="372"/>
      <c r="CNG114" s="372"/>
      <c r="CNH114" s="372"/>
      <c r="CNI114" s="372"/>
      <c r="CNJ114" s="372"/>
      <c r="CNK114" s="372"/>
      <c r="CNL114" s="372"/>
      <c r="CNM114" s="372"/>
      <c r="CNN114" s="372"/>
      <c r="CNO114" s="372"/>
      <c r="CNP114" s="372"/>
      <c r="CNQ114" s="372"/>
      <c r="CNR114" s="372"/>
      <c r="CNS114" s="372"/>
      <c r="CNT114" s="372"/>
      <c r="CNU114" s="372"/>
      <c r="CNV114" s="372"/>
      <c r="CNW114" s="372"/>
      <c r="CNX114" s="372"/>
      <c r="CNY114" s="372"/>
      <c r="CNZ114" s="372"/>
      <c r="COA114" s="372"/>
      <c r="COB114" s="372"/>
      <c r="COC114" s="372"/>
      <c r="COD114" s="372"/>
      <c r="COE114" s="372"/>
      <c r="COF114" s="372"/>
      <c r="COG114" s="372"/>
      <c r="COH114" s="372"/>
      <c r="COI114" s="372"/>
      <c r="COJ114" s="372"/>
      <c r="COK114" s="372"/>
      <c r="COL114" s="372"/>
      <c r="COM114" s="372"/>
      <c r="CON114" s="372"/>
      <c r="COO114" s="372"/>
      <c r="COP114" s="372"/>
      <c r="COQ114" s="372"/>
      <c r="COR114" s="372"/>
      <c r="COS114" s="372"/>
      <c r="COT114" s="372"/>
      <c r="COU114" s="372"/>
      <c r="COV114" s="372"/>
      <c r="COW114" s="372"/>
      <c r="COX114" s="372"/>
      <c r="COY114" s="372"/>
      <c r="COZ114" s="372"/>
      <c r="CPA114" s="372"/>
      <c r="CPB114" s="372"/>
      <c r="CPC114" s="372"/>
      <c r="CPD114" s="372"/>
      <c r="CPE114" s="372"/>
      <c r="CPF114" s="372"/>
      <c r="CPG114" s="372"/>
      <c r="CPH114" s="372"/>
      <c r="CPI114" s="372"/>
      <c r="CPJ114" s="372"/>
      <c r="CPK114" s="372"/>
      <c r="CPL114" s="372"/>
      <c r="CPM114" s="372"/>
      <c r="CPN114" s="372"/>
      <c r="CPO114" s="372"/>
      <c r="CPP114" s="372"/>
      <c r="CPQ114" s="372"/>
      <c r="CPR114" s="372"/>
      <c r="CPS114" s="372"/>
      <c r="CPT114" s="372"/>
      <c r="CPU114" s="372"/>
      <c r="CPV114" s="372"/>
      <c r="CPW114" s="372"/>
      <c r="CPX114" s="372"/>
      <c r="CPY114" s="372"/>
      <c r="CPZ114" s="372"/>
      <c r="CQA114" s="372"/>
      <c r="CQB114" s="372"/>
      <c r="CQC114" s="372"/>
      <c r="CQD114" s="372"/>
      <c r="CQE114" s="372"/>
      <c r="CQF114" s="372"/>
      <c r="CQG114" s="372"/>
      <c r="CQH114" s="372"/>
      <c r="CQI114" s="372"/>
      <c r="CQJ114" s="372"/>
      <c r="CQK114" s="372"/>
      <c r="CQL114" s="372"/>
      <c r="CQM114" s="372"/>
      <c r="CQN114" s="372"/>
      <c r="CQO114" s="372"/>
      <c r="CQP114" s="372"/>
      <c r="CQQ114" s="372"/>
      <c r="CQR114" s="372"/>
      <c r="CQS114" s="372"/>
      <c r="CQT114" s="372"/>
      <c r="CQU114" s="372"/>
      <c r="CQV114" s="372"/>
      <c r="CQW114" s="372"/>
      <c r="CQX114" s="372"/>
      <c r="CQY114" s="372"/>
      <c r="CQZ114" s="372"/>
      <c r="CRA114" s="372"/>
      <c r="CRB114" s="372"/>
      <c r="CRC114" s="372"/>
      <c r="CRD114" s="372"/>
      <c r="CRE114" s="372"/>
      <c r="CRF114" s="372"/>
      <c r="CRG114" s="372"/>
      <c r="CRH114" s="372"/>
      <c r="CRI114" s="372"/>
      <c r="CRJ114" s="372"/>
      <c r="CRK114" s="372"/>
      <c r="CRL114" s="372"/>
      <c r="CRM114" s="372"/>
      <c r="CRN114" s="372"/>
      <c r="CRO114" s="372"/>
      <c r="CRP114" s="372"/>
      <c r="CRQ114" s="372"/>
      <c r="CRR114" s="372"/>
      <c r="CRS114" s="372"/>
      <c r="CRT114" s="372"/>
      <c r="CRU114" s="372"/>
      <c r="CRV114" s="372"/>
      <c r="CRW114" s="372"/>
      <c r="CRX114" s="372"/>
      <c r="CRY114" s="372"/>
      <c r="CRZ114" s="372"/>
      <c r="CSA114" s="372"/>
      <c r="CSB114" s="372"/>
      <c r="CSC114" s="372"/>
      <c r="CSD114" s="372"/>
      <c r="CSE114" s="372"/>
      <c r="CSF114" s="372"/>
      <c r="CSG114" s="372"/>
      <c r="CSH114" s="372"/>
      <c r="CSI114" s="372"/>
      <c r="CSJ114" s="372"/>
      <c r="CSK114" s="372"/>
      <c r="CSL114" s="372"/>
      <c r="CSM114" s="372"/>
      <c r="CSN114" s="372"/>
      <c r="CSO114" s="372"/>
      <c r="CSP114" s="372"/>
      <c r="CSQ114" s="372"/>
      <c r="CSR114" s="372"/>
      <c r="CSS114" s="372"/>
      <c r="CST114" s="372"/>
      <c r="CSU114" s="372"/>
      <c r="CSV114" s="372"/>
      <c r="CSW114" s="372"/>
      <c r="CSX114" s="372"/>
      <c r="CSY114" s="372"/>
      <c r="CSZ114" s="372"/>
      <c r="CTA114" s="372"/>
      <c r="CTB114" s="372"/>
      <c r="CTC114" s="372"/>
      <c r="CTD114" s="372"/>
      <c r="CTE114" s="372"/>
      <c r="CTF114" s="372"/>
      <c r="CTG114" s="372"/>
      <c r="CTH114" s="372"/>
      <c r="CTI114" s="372"/>
      <c r="CTJ114" s="372"/>
      <c r="CTK114" s="372"/>
      <c r="CTL114" s="372"/>
      <c r="CTM114" s="372"/>
      <c r="CTN114" s="372"/>
      <c r="CTO114" s="372"/>
      <c r="CTP114" s="372"/>
      <c r="CTQ114" s="372"/>
      <c r="CTR114" s="372"/>
      <c r="CTS114" s="372"/>
      <c r="CTT114" s="372"/>
      <c r="CTU114" s="372"/>
      <c r="CTV114" s="372"/>
      <c r="CTW114" s="372"/>
      <c r="CTX114" s="372"/>
      <c r="CTY114" s="372"/>
      <c r="CTZ114" s="372"/>
      <c r="CUA114" s="372"/>
      <c r="CUB114" s="372"/>
      <c r="CUC114" s="372"/>
      <c r="CUD114" s="372"/>
      <c r="CUE114" s="372"/>
      <c r="CUF114" s="372"/>
      <c r="CUG114" s="372"/>
      <c r="CUH114" s="372"/>
      <c r="CUI114" s="372"/>
      <c r="CUJ114" s="372"/>
      <c r="CUK114" s="372"/>
      <c r="CUL114" s="372"/>
      <c r="CUM114" s="372"/>
      <c r="CUN114" s="372"/>
      <c r="CUO114" s="372"/>
      <c r="CUP114" s="372"/>
      <c r="CUQ114" s="372"/>
      <c r="CUR114" s="372"/>
      <c r="CUS114" s="372"/>
      <c r="CUT114" s="372"/>
      <c r="CUU114" s="372"/>
      <c r="CUV114" s="372"/>
      <c r="CUW114" s="372"/>
      <c r="CUX114" s="372"/>
      <c r="CUY114" s="372"/>
      <c r="CUZ114" s="372"/>
      <c r="CVA114" s="372"/>
      <c r="CVB114" s="372"/>
      <c r="CVC114" s="372"/>
      <c r="CVD114" s="372"/>
      <c r="CVE114" s="372"/>
      <c r="CVF114" s="372"/>
      <c r="CVG114" s="372"/>
      <c r="CVH114" s="372"/>
      <c r="CVI114" s="372"/>
      <c r="CVJ114" s="372"/>
      <c r="CVK114" s="372"/>
      <c r="CVL114" s="372"/>
      <c r="CVM114" s="372"/>
      <c r="CVN114" s="372"/>
      <c r="CVO114" s="372"/>
      <c r="CVP114" s="372"/>
      <c r="CVQ114" s="372"/>
      <c r="CVR114" s="372"/>
      <c r="CVS114" s="372"/>
      <c r="CVT114" s="372"/>
      <c r="CVU114" s="372"/>
      <c r="CVV114" s="372"/>
      <c r="CVW114" s="372"/>
      <c r="CVX114" s="372"/>
      <c r="CVY114" s="372"/>
      <c r="CVZ114" s="372"/>
      <c r="CWA114" s="372"/>
      <c r="CWB114" s="372"/>
      <c r="CWC114" s="372"/>
      <c r="CWD114" s="372"/>
      <c r="CWE114" s="372"/>
      <c r="CWF114" s="372"/>
      <c r="CWG114" s="372"/>
      <c r="CWH114" s="372"/>
      <c r="CWI114" s="372"/>
      <c r="CWJ114" s="372"/>
      <c r="CWK114" s="372"/>
      <c r="CWL114" s="372"/>
      <c r="CWM114" s="372"/>
      <c r="CWN114" s="372"/>
      <c r="CWO114" s="372"/>
      <c r="CWP114" s="372"/>
      <c r="CWQ114" s="372"/>
      <c r="CWR114" s="372"/>
      <c r="CWS114" s="372"/>
      <c r="CWT114" s="372"/>
      <c r="CWU114" s="372"/>
      <c r="CWV114" s="372"/>
      <c r="CWW114" s="372"/>
      <c r="CWX114" s="372"/>
      <c r="CWY114" s="372"/>
      <c r="CWZ114" s="372"/>
      <c r="CXA114" s="372"/>
      <c r="CXB114" s="372"/>
      <c r="CXC114" s="372"/>
      <c r="CXD114" s="372"/>
      <c r="CXE114" s="372"/>
      <c r="CXF114" s="372"/>
      <c r="CXG114" s="372"/>
      <c r="CXH114" s="372"/>
      <c r="CXI114" s="372"/>
      <c r="CXJ114" s="372"/>
      <c r="CXK114" s="372"/>
      <c r="CXL114" s="372"/>
      <c r="CXM114" s="372"/>
      <c r="CXN114" s="372"/>
      <c r="CXO114" s="372"/>
      <c r="CXP114" s="372"/>
      <c r="CXQ114" s="372"/>
      <c r="CXR114" s="372"/>
      <c r="CXS114" s="372"/>
      <c r="CXT114" s="372"/>
      <c r="CXU114" s="372"/>
      <c r="CXV114" s="372"/>
      <c r="CXW114" s="372"/>
      <c r="CXX114" s="372"/>
      <c r="CXY114" s="372"/>
      <c r="CXZ114" s="372"/>
      <c r="CYA114" s="372"/>
      <c r="CYB114" s="372"/>
      <c r="CYC114" s="372"/>
      <c r="CYD114" s="372"/>
      <c r="CYE114" s="372"/>
      <c r="CYF114" s="372"/>
      <c r="CYG114" s="372"/>
      <c r="CYH114" s="372"/>
      <c r="CYI114" s="372"/>
      <c r="CYJ114" s="372"/>
      <c r="CYK114" s="372"/>
      <c r="CYL114" s="372"/>
      <c r="CYM114" s="372"/>
      <c r="CYN114" s="372"/>
      <c r="CYO114" s="372"/>
      <c r="CYP114" s="372"/>
      <c r="CYQ114" s="372"/>
      <c r="CYR114" s="372"/>
      <c r="CYS114" s="372"/>
      <c r="CYT114" s="372"/>
      <c r="CYU114" s="372"/>
      <c r="CYV114" s="372"/>
      <c r="CYW114" s="372"/>
      <c r="CYX114" s="372"/>
      <c r="CYY114" s="372"/>
      <c r="CYZ114" s="372"/>
      <c r="CZA114" s="372"/>
      <c r="CZB114" s="372"/>
      <c r="CZC114" s="372"/>
      <c r="CZD114" s="372"/>
      <c r="CZE114" s="372"/>
      <c r="CZF114" s="372"/>
      <c r="CZG114" s="372"/>
      <c r="CZH114" s="372"/>
      <c r="CZI114" s="372"/>
      <c r="CZJ114" s="372"/>
      <c r="CZK114" s="372"/>
      <c r="CZL114" s="372"/>
      <c r="CZM114" s="372"/>
      <c r="CZN114" s="372"/>
      <c r="CZO114" s="372"/>
      <c r="CZP114" s="372"/>
      <c r="CZQ114" s="372"/>
      <c r="CZR114" s="372"/>
      <c r="CZS114" s="372"/>
      <c r="CZT114" s="372"/>
      <c r="CZU114" s="372"/>
      <c r="CZV114" s="372"/>
      <c r="CZW114" s="372"/>
      <c r="CZX114" s="372"/>
      <c r="CZY114" s="372"/>
      <c r="CZZ114" s="372"/>
      <c r="DAA114" s="372"/>
      <c r="DAB114" s="372"/>
      <c r="DAC114" s="372"/>
      <c r="DAD114" s="372"/>
      <c r="DAE114" s="372"/>
      <c r="DAF114" s="372"/>
      <c r="DAG114" s="372"/>
      <c r="DAH114" s="372"/>
      <c r="DAI114" s="372"/>
      <c r="DAJ114" s="372"/>
      <c r="DAK114" s="372"/>
      <c r="DAL114" s="372"/>
      <c r="DAM114" s="372"/>
      <c r="DAN114" s="372"/>
      <c r="DAO114" s="372"/>
      <c r="DAP114" s="372"/>
      <c r="DAQ114" s="372"/>
      <c r="DAR114" s="372"/>
      <c r="DAS114" s="372"/>
      <c r="DAT114" s="372"/>
      <c r="DAU114" s="372"/>
      <c r="DAV114" s="372"/>
      <c r="DAW114" s="372"/>
      <c r="DAX114" s="372"/>
      <c r="DAY114" s="372"/>
      <c r="DAZ114" s="372"/>
      <c r="DBA114" s="372"/>
      <c r="DBB114" s="372"/>
      <c r="DBC114" s="372"/>
      <c r="DBD114" s="372"/>
      <c r="DBE114" s="372"/>
      <c r="DBF114" s="372"/>
      <c r="DBG114" s="372"/>
      <c r="DBH114" s="372"/>
      <c r="DBI114" s="372"/>
      <c r="DBJ114" s="372"/>
      <c r="DBK114" s="372"/>
      <c r="DBL114" s="372"/>
      <c r="DBM114" s="372"/>
      <c r="DBN114" s="372"/>
      <c r="DBO114" s="372"/>
      <c r="DBP114" s="372"/>
      <c r="DBQ114" s="372"/>
      <c r="DBR114" s="372"/>
      <c r="DBS114" s="372"/>
      <c r="DBT114" s="372"/>
      <c r="DBU114" s="372"/>
      <c r="DBV114" s="372"/>
      <c r="DBW114" s="372"/>
      <c r="DBX114" s="372"/>
      <c r="DBY114" s="372"/>
      <c r="DBZ114" s="372"/>
      <c r="DCA114" s="372"/>
      <c r="DCB114" s="372"/>
      <c r="DCC114" s="372"/>
      <c r="DCD114" s="372"/>
      <c r="DCE114" s="372"/>
      <c r="DCF114" s="372"/>
      <c r="DCG114" s="372"/>
      <c r="DCH114" s="372"/>
      <c r="DCI114" s="372"/>
      <c r="DCJ114" s="372"/>
      <c r="DCK114" s="372"/>
      <c r="DCL114" s="372"/>
      <c r="DCM114" s="372"/>
      <c r="DCN114" s="372"/>
      <c r="DCO114" s="372"/>
      <c r="DCP114" s="372"/>
      <c r="DCQ114" s="372"/>
      <c r="DCR114" s="372"/>
      <c r="DCS114" s="372"/>
      <c r="DCT114" s="372"/>
      <c r="DCU114" s="372"/>
      <c r="DCV114" s="372"/>
      <c r="DCW114" s="372"/>
      <c r="DCX114" s="372"/>
      <c r="DCY114" s="372"/>
      <c r="DCZ114" s="372"/>
      <c r="DDA114" s="372"/>
      <c r="DDB114" s="372"/>
      <c r="DDC114" s="372"/>
      <c r="DDD114" s="372"/>
      <c r="DDE114" s="372"/>
      <c r="DDF114" s="372"/>
      <c r="DDG114" s="372"/>
      <c r="DDH114" s="372"/>
      <c r="DDI114" s="372"/>
      <c r="DDJ114" s="372"/>
      <c r="DDK114" s="372"/>
      <c r="DDL114" s="372"/>
      <c r="DDM114" s="372"/>
      <c r="DDN114" s="372"/>
      <c r="DDO114" s="372"/>
      <c r="DDP114" s="372"/>
      <c r="DDQ114" s="372"/>
      <c r="DDR114" s="372"/>
      <c r="DDS114" s="372"/>
      <c r="DDT114" s="372"/>
      <c r="DDU114" s="372"/>
      <c r="DDV114" s="372"/>
      <c r="DDW114" s="372"/>
      <c r="DDX114" s="372"/>
      <c r="DDY114" s="372"/>
      <c r="DDZ114" s="372"/>
      <c r="DEA114" s="372"/>
      <c r="DEB114" s="372"/>
      <c r="DEC114" s="372"/>
      <c r="DED114" s="372"/>
      <c r="DEE114" s="372"/>
      <c r="DEF114" s="372"/>
      <c r="DEG114" s="372"/>
      <c r="DEH114" s="372"/>
      <c r="DEI114" s="372"/>
      <c r="DEJ114" s="372"/>
      <c r="DEK114" s="372"/>
      <c r="DEL114" s="372"/>
      <c r="DEM114" s="372"/>
      <c r="DEN114" s="372"/>
      <c r="DEO114" s="372"/>
      <c r="DEP114" s="372"/>
      <c r="DEQ114" s="372"/>
      <c r="DER114" s="372"/>
      <c r="DES114" s="372"/>
      <c r="DET114" s="372"/>
      <c r="DEU114" s="372"/>
      <c r="DEV114" s="372"/>
      <c r="DEW114" s="372"/>
      <c r="DEX114" s="372"/>
      <c r="DEY114" s="372"/>
      <c r="DEZ114" s="372"/>
      <c r="DFA114" s="372"/>
      <c r="DFB114" s="372"/>
      <c r="DFC114" s="372"/>
      <c r="DFD114" s="372"/>
      <c r="DFE114" s="372"/>
      <c r="DFF114" s="372"/>
      <c r="DFG114" s="372"/>
      <c r="DFH114" s="372"/>
      <c r="DFI114" s="372"/>
      <c r="DFJ114" s="372"/>
      <c r="DFK114" s="372"/>
      <c r="DFL114" s="372"/>
      <c r="DFM114" s="372"/>
      <c r="DFN114" s="372"/>
      <c r="DFO114" s="372"/>
      <c r="DFP114" s="372"/>
      <c r="DFQ114" s="372"/>
      <c r="DFR114" s="372"/>
      <c r="DFS114" s="372"/>
      <c r="DFT114" s="372"/>
      <c r="DFU114" s="372"/>
      <c r="DFV114" s="372"/>
      <c r="DFW114" s="372"/>
      <c r="DFX114" s="372"/>
      <c r="DFY114" s="372"/>
      <c r="DFZ114" s="372"/>
      <c r="DGA114" s="372"/>
      <c r="DGB114" s="372"/>
      <c r="DGC114" s="372"/>
      <c r="DGD114" s="372"/>
      <c r="DGE114" s="372"/>
      <c r="DGF114" s="372"/>
      <c r="DGG114" s="372"/>
      <c r="DGH114" s="372"/>
      <c r="DGI114" s="372"/>
      <c r="DGJ114" s="372"/>
      <c r="DGK114" s="372"/>
      <c r="DGL114" s="372"/>
      <c r="DGM114" s="372"/>
      <c r="DGN114" s="372"/>
      <c r="DGO114" s="372"/>
      <c r="DGP114" s="372"/>
      <c r="DGQ114" s="372"/>
      <c r="DGR114" s="372"/>
      <c r="DGS114" s="372"/>
      <c r="DGT114" s="372"/>
      <c r="DGU114" s="372"/>
      <c r="DGV114" s="372"/>
      <c r="DGW114" s="372"/>
      <c r="DGX114" s="372"/>
      <c r="DGY114" s="372"/>
      <c r="DGZ114" s="372"/>
      <c r="DHA114" s="372"/>
      <c r="DHB114" s="372"/>
      <c r="DHC114" s="372"/>
      <c r="DHD114" s="372"/>
      <c r="DHE114" s="372"/>
      <c r="DHF114" s="372"/>
      <c r="DHG114" s="372"/>
      <c r="DHH114" s="372"/>
      <c r="DHI114" s="372"/>
      <c r="DHJ114" s="372"/>
      <c r="DHK114" s="372"/>
      <c r="DHL114" s="372"/>
      <c r="DHM114" s="372"/>
      <c r="DHN114" s="372"/>
      <c r="DHO114" s="372"/>
      <c r="DHP114" s="372"/>
      <c r="DHQ114" s="372"/>
      <c r="DHR114" s="372"/>
      <c r="DHS114" s="372"/>
      <c r="DHT114" s="372"/>
      <c r="DHU114" s="372"/>
      <c r="DHV114" s="372"/>
      <c r="DHW114" s="372"/>
      <c r="DHX114" s="372"/>
      <c r="DHY114" s="372"/>
      <c r="DHZ114" s="372"/>
      <c r="DIA114" s="372"/>
      <c r="DIB114" s="372"/>
      <c r="DIC114" s="372"/>
      <c r="DID114" s="372"/>
      <c r="DIE114" s="372"/>
      <c r="DIF114" s="372"/>
      <c r="DIG114" s="372"/>
      <c r="DIH114" s="372"/>
      <c r="DII114" s="372"/>
      <c r="DIJ114" s="372"/>
      <c r="DIK114" s="372"/>
      <c r="DIL114" s="372"/>
      <c r="DIM114" s="372"/>
      <c r="DIN114" s="372"/>
      <c r="DIO114" s="372"/>
      <c r="DIP114" s="372"/>
      <c r="DIQ114" s="372"/>
      <c r="DIR114" s="372"/>
      <c r="DIS114" s="372"/>
      <c r="DIT114" s="372"/>
      <c r="DIU114" s="372"/>
      <c r="DIV114" s="372"/>
      <c r="DIW114" s="372"/>
      <c r="DIX114" s="372"/>
      <c r="DIY114" s="372"/>
      <c r="DIZ114" s="372"/>
      <c r="DJA114" s="372"/>
      <c r="DJB114" s="372"/>
      <c r="DJC114" s="372"/>
      <c r="DJD114" s="372"/>
      <c r="DJE114" s="372"/>
      <c r="DJF114" s="372"/>
      <c r="DJG114" s="372"/>
      <c r="DJH114" s="372"/>
      <c r="DJI114" s="372"/>
      <c r="DJJ114" s="372"/>
      <c r="DJK114" s="372"/>
      <c r="DJL114" s="372"/>
      <c r="DJM114" s="372"/>
      <c r="DJN114" s="372"/>
      <c r="DJO114" s="372"/>
      <c r="DJP114" s="372"/>
      <c r="DJQ114" s="372"/>
      <c r="DJR114" s="372"/>
      <c r="DJS114" s="372"/>
      <c r="DJT114" s="372"/>
      <c r="DJU114" s="372"/>
      <c r="DJV114" s="372"/>
      <c r="DJW114" s="372"/>
      <c r="DJX114" s="372"/>
      <c r="DJY114" s="372"/>
      <c r="DJZ114" s="372"/>
      <c r="DKA114" s="372"/>
      <c r="DKB114" s="372"/>
      <c r="DKC114" s="372"/>
      <c r="DKD114" s="372"/>
      <c r="DKE114" s="372"/>
      <c r="DKF114" s="372"/>
      <c r="DKG114" s="372"/>
      <c r="DKH114" s="372"/>
      <c r="DKI114" s="372"/>
      <c r="DKJ114" s="372"/>
      <c r="DKK114" s="372"/>
      <c r="DKL114" s="372"/>
      <c r="DKM114" s="372"/>
      <c r="DKN114" s="372"/>
      <c r="DKO114" s="372"/>
      <c r="DKP114" s="372"/>
      <c r="DKQ114" s="372"/>
      <c r="DKR114" s="372"/>
      <c r="DKS114" s="372"/>
      <c r="DKT114" s="372"/>
      <c r="DKU114" s="372"/>
      <c r="DKV114" s="372"/>
      <c r="DKW114" s="372"/>
      <c r="DKX114" s="372"/>
      <c r="DKY114" s="372"/>
      <c r="DKZ114" s="372"/>
      <c r="DLA114" s="372"/>
      <c r="DLB114" s="372"/>
      <c r="DLC114" s="372"/>
      <c r="DLD114" s="372"/>
      <c r="DLE114" s="372"/>
      <c r="DLF114" s="372"/>
      <c r="DLG114" s="372"/>
      <c r="DLH114" s="372"/>
      <c r="DLI114" s="372"/>
      <c r="DLJ114" s="372"/>
      <c r="DLK114" s="372"/>
      <c r="DLL114" s="372"/>
      <c r="DLM114" s="372"/>
      <c r="DLN114" s="372"/>
      <c r="DLO114" s="372"/>
      <c r="DLP114" s="372"/>
      <c r="DLQ114" s="372"/>
      <c r="DLR114" s="372"/>
      <c r="DLS114" s="372"/>
      <c r="DLT114" s="372"/>
      <c r="DLU114" s="372"/>
      <c r="DLV114" s="372"/>
      <c r="DLW114" s="372"/>
      <c r="DLX114" s="372"/>
      <c r="DLY114" s="372"/>
      <c r="DLZ114" s="372"/>
      <c r="DMA114" s="372"/>
      <c r="DMB114" s="372"/>
      <c r="DMC114" s="372"/>
      <c r="DMD114" s="372"/>
      <c r="DME114" s="372"/>
      <c r="DMF114" s="372"/>
      <c r="DMG114" s="372"/>
      <c r="DMH114" s="372"/>
      <c r="DMI114" s="372"/>
      <c r="DMJ114" s="372"/>
      <c r="DMK114" s="372"/>
      <c r="DML114" s="372"/>
      <c r="DMM114" s="372"/>
      <c r="DMN114" s="372"/>
      <c r="DMO114" s="372"/>
      <c r="DMP114" s="372"/>
      <c r="DMQ114" s="372"/>
      <c r="DMR114" s="372"/>
      <c r="DMS114" s="372"/>
      <c r="DMT114" s="372"/>
      <c r="DMU114" s="372"/>
      <c r="DMV114" s="372"/>
      <c r="DMW114" s="372"/>
      <c r="DMX114" s="372"/>
      <c r="DMY114" s="372"/>
      <c r="DMZ114" s="372"/>
      <c r="DNA114" s="372"/>
      <c r="DNB114" s="372"/>
      <c r="DNC114" s="372"/>
      <c r="DND114" s="372"/>
      <c r="DNE114" s="372"/>
      <c r="DNF114" s="372"/>
      <c r="DNG114" s="372"/>
      <c r="DNH114" s="372"/>
      <c r="DNI114" s="372"/>
      <c r="DNJ114" s="372"/>
      <c r="DNK114" s="372"/>
      <c r="DNL114" s="372"/>
      <c r="DNM114" s="372"/>
      <c r="DNN114" s="372"/>
      <c r="DNO114" s="372"/>
      <c r="DNP114" s="372"/>
      <c r="DNQ114" s="372"/>
      <c r="DNR114" s="372"/>
      <c r="DNS114" s="372"/>
      <c r="DNT114" s="372"/>
      <c r="DNU114" s="372"/>
      <c r="DNV114" s="372"/>
      <c r="DNW114" s="372"/>
      <c r="DNX114" s="372"/>
      <c r="DNY114" s="372"/>
      <c r="DNZ114" s="372"/>
      <c r="DOA114" s="372"/>
      <c r="DOB114" s="372"/>
      <c r="DOC114" s="372"/>
      <c r="DOD114" s="372"/>
      <c r="DOE114" s="372"/>
      <c r="DOF114" s="372"/>
      <c r="DOG114" s="372"/>
      <c r="DOH114" s="372"/>
      <c r="DOI114" s="372"/>
      <c r="DOJ114" s="372"/>
      <c r="DOK114" s="372"/>
      <c r="DOL114" s="372"/>
      <c r="DOM114" s="372"/>
      <c r="DON114" s="372"/>
      <c r="DOO114" s="372"/>
      <c r="DOP114" s="372"/>
      <c r="DOQ114" s="372"/>
      <c r="DOR114" s="372"/>
      <c r="DOS114" s="372"/>
      <c r="DOT114" s="372"/>
      <c r="DOU114" s="372"/>
      <c r="DOV114" s="372"/>
      <c r="DOW114" s="372"/>
      <c r="DOX114" s="372"/>
      <c r="DOY114" s="372"/>
      <c r="DOZ114" s="372"/>
      <c r="DPA114" s="372"/>
      <c r="DPB114" s="372"/>
      <c r="DPC114" s="372"/>
      <c r="DPD114" s="372"/>
      <c r="DPE114" s="372"/>
      <c r="DPF114" s="372"/>
      <c r="DPG114" s="372"/>
      <c r="DPH114" s="372"/>
      <c r="DPI114" s="372"/>
      <c r="DPJ114" s="372"/>
      <c r="DPK114" s="372"/>
      <c r="DPL114" s="372"/>
      <c r="DPM114" s="372"/>
      <c r="DPN114" s="372"/>
      <c r="DPO114" s="372"/>
      <c r="DPP114" s="372"/>
      <c r="DPQ114" s="372"/>
      <c r="DPR114" s="372"/>
      <c r="DPS114" s="372"/>
      <c r="DPT114" s="372"/>
      <c r="DPU114" s="372"/>
      <c r="DPV114" s="372"/>
      <c r="DPW114" s="372"/>
      <c r="DPX114" s="372"/>
      <c r="DPY114" s="372"/>
      <c r="DPZ114" s="372"/>
      <c r="DQA114" s="372"/>
      <c r="DQB114" s="372"/>
      <c r="DQC114" s="372"/>
      <c r="DQD114" s="372"/>
      <c r="DQE114" s="372"/>
      <c r="DQF114" s="372"/>
      <c r="DQG114" s="372"/>
      <c r="DQH114" s="372"/>
      <c r="DQI114" s="372"/>
      <c r="DQJ114" s="372"/>
      <c r="DQK114" s="372"/>
      <c r="DQL114" s="372"/>
      <c r="DQM114" s="372"/>
      <c r="DQN114" s="372"/>
      <c r="DQO114" s="372"/>
      <c r="DQP114" s="372"/>
      <c r="DQQ114" s="372"/>
      <c r="DQR114" s="372"/>
      <c r="DQS114" s="372"/>
      <c r="DQT114" s="372"/>
      <c r="DQU114" s="372"/>
      <c r="DQV114" s="372"/>
      <c r="DQW114" s="372"/>
      <c r="DQX114" s="372"/>
      <c r="DQY114" s="372"/>
      <c r="DQZ114" s="372"/>
      <c r="DRA114" s="372"/>
      <c r="DRB114" s="372"/>
      <c r="DRC114" s="372"/>
      <c r="DRD114" s="372"/>
      <c r="DRE114" s="372"/>
      <c r="DRF114" s="372"/>
      <c r="DRG114" s="372"/>
      <c r="DRH114" s="372"/>
      <c r="DRI114" s="372"/>
      <c r="DRJ114" s="372"/>
      <c r="DRK114" s="372"/>
      <c r="DRL114" s="372"/>
      <c r="DRM114" s="372"/>
      <c r="DRN114" s="372"/>
      <c r="DRO114" s="372"/>
      <c r="DRP114" s="372"/>
      <c r="DRQ114" s="372"/>
      <c r="DRR114" s="372"/>
      <c r="DRS114" s="372"/>
      <c r="DRT114" s="372"/>
      <c r="DRU114" s="372"/>
      <c r="DRV114" s="372"/>
      <c r="DRW114" s="372"/>
      <c r="DRX114" s="372"/>
      <c r="DRY114" s="372"/>
      <c r="DRZ114" s="372"/>
      <c r="DSA114" s="372"/>
      <c r="DSB114" s="372"/>
      <c r="DSC114" s="372"/>
      <c r="DSD114" s="372"/>
      <c r="DSE114" s="372"/>
      <c r="DSF114" s="372"/>
      <c r="DSG114" s="372"/>
      <c r="DSH114" s="372"/>
      <c r="DSI114" s="372"/>
      <c r="DSJ114" s="372"/>
      <c r="DSK114" s="372"/>
      <c r="DSL114" s="372"/>
      <c r="DSM114" s="372"/>
      <c r="DSN114" s="372"/>
      <c r="DSO114" s="372"/>
      <c r="DSP114" s="372"/>
      <c r="DSQ114" s="372"/>
      <c r="DSR114" s="372"/>
      <c r="DSS114" s="372"/>
      <c r="DST114" s="372"/>
      <c r="DSU114" s="372"/>
      <c r="DSV114" s="372"/>
      <c r="DSW114" s="372"/>
      <c r="DSX114" s="372"/>
      <c r="DSY114" s="372"/>
      <c r="DSZ114" s="372"/>
      <c r="DTA114" s="372"/>
      <c r="DTB114" s="372"/>
      <c r="DTC114" s="372"/>
      <c r="DTD114" s="372"/>
      <c r="DTE114" s="372"/>
      <c r="DTF114" s="372"/>
      <c r="DTG114" s="372"/>
      <c r="DTH114" s="372"/>
      <c r="DTI114" s="372"/>
      <c r="DTJ114" s="372"/>
      <c r="DTK114" s="372"/>
      <c r="DTL114" s="372"/>
      <c r="DTM114" s="372"/>
      <c r="DTN114" s="372"/>
      <c r="DTO114" s="372"/>
      <c r="DTP114" s="372"/>
      <c r="DTQ114" s="372"/>
      <c r="DTR114" s="372"/>
      <c r="DTS114" s="372"/>
      <c r="DTT114" s="372"/>
      <c r="DTU114" s="372"/>
      <c r="DTV114" s="372"/>
      <c r="DTW114" s="372"/>
      <c r="DTX114" s="372"/>
      <c r="DTY114" s="372"/>
      <c r="DTZ114" s="372"/>
      <c r="DUA114" s="372"/>
      <c r="DUB114" s="372"/>
      <c r="DUC114" s="372"/>
      <c r="DUD114" s="372"/>
      <c r="DUE114" s="372"/>
      <c r="DUF114" s="372"/>
      <c r="DUG114" s="372"/>
      <c r="DUH114" s="372"/>
      <c r="DUI114" s="372"/>
      <c r="DUJ114" s="372"/>
      <c r="DUK114" s="372"/>
      <c r="DUL114" s="372"/>
      <c r="DUM114" s="372"/>
      <c r="DUN114" s="372"/>
      <c r="DUO114" s="372"/>
      <c r="DUP114" s="372"/>
      <c r="DUQ114" s="372"/>
      <c r="DUR114" s="372"/>
      <c r="DUS114" s="372"/>
      <c r="DUT114" s="372"/>
      <c r="DUU114" s="372"/>
      <c r="DUV114" s="372"/>
      <c r="DUW114" s="372"/>
      <c r="DUX114" s="372"/>
      <c r="DUY114" s="372"/>
      <c r="DUZ114" s="372"/>
      <c r="DVA114" s="372"/>
      <c r="DVB114" s="372"/>
      <c r="DVC114" s="372"/>
      <c r="DVD114" s="372"/>
      <c r="DVE114" s="372"/>
      <c r="DVF114" s="372"/>
      <c r="DVG114" s="372"/>
      <c r="DVH114" s="372"/>
      <c r="DVI114" s="372"/>
      <c r="DVJ114" s="372"/>
      <c r="DVK114" s="372"/>
      <c r="DVL114" s="372"/>
      <c r="DVM114" s="372"/>
      <c r="DVN114" s="372"/>
      <c r="DVO114" s="372"/>
      <c r="DVP114" s="372"/>
      <c r="DVQ114" s="372"/>
      <c r="DVR114" s="372"/>
      <c r="DVS114" s="372"/>
      <c r="DVT114" s="372"/>
      <c r="DVU114" s="372"/>
      <c r="DVV114" s="372"/>
      <c r="DVW114" s="372"/>
      <c r="DVX114" s="372"/>
      <c r="DVY114" s="372"/>
      <c r="DVZ114" s="372"/>
      <c r="DWA114" s="372"/>
      <c r="DWB114" s="372"/>
      <c r="DWC114" s="372"/>
      <c r="DWD114" s="372"/>
      <c r="DWE114" s="372"/>
      <c r="DWF114" s="372"/>
      <c r="DWG114" s="372"/>
      <c r="DWH114" s="372"/>
      <c r="DWI114" s="372"/>
      <c r="DWJ114" s="372"/>
      <c r="DWK114" s="372"/>
      <c r="DWL114" s="372"/>
      <c r="DWM114" s="372"/>
      <c r="DWN114" s="372"/>
      <c r="DWO114" s="372"/>
      <c r="DWP114" s="372"/>
      <c r="DWQ114" s="372"/>
      <c r="DWR114" s="372"/>
      <c r="DWS114" s="372"/>
      <c r="DWT114" s="372"/>
      <c r="DWU114" s="372"/>
      <c r="DWV114" s="372"/>
      <c r="DWW114" s="372"/>
      <c r="DWX114" s="372"/>
      <c r="DWY114" s="372"/>
      <c r="DWZ114" s="372"/>
      <c r="DXA114" s="372"/>
      <c r="DXB114" s="372"/>
      <c r="DXC114" s="372"/>
      <c r="DXD114" s="372"/>
      <c r="DXE114" s="372"/>
      <c r="DXF114" s="372"/>
      <c r="DXG114" s="372"/>
      <c r="DXH114" s="372"/>
      <c r="DXI114" s="372"/>
      <c r="DXJ114" s="372"/>
      <c r="DXK114" s="372"/>
      <c r="DXL114" s="372"/>
      <c r="DXM114" s="372"/>
      <c r="DXN114" s="372"/>
      <c r="DXO114" s="372"/>
      <c r="DXP114" s="372"/>
      <c r="DXQ114" s="372"/>
      <c r="DXR114" s="372"/>
      <c r="DXS114" s="372"/>
      <c r="DXT114" s="372"/>
      <c r="DXU114" s="372"/>
      <c r="DXV114" s="372"/>
      <c r="DXW114" s="372"/>
      <c r="DXX114" s="372"/>
      <c r="DXY114" s="372"/>
      <c r="DXZ114" s="372"/>
      <c r="DYA114" s="372"/>
      <c r="DYB114" s="372"/>
      <c r="DYC114" s="372"/>
      <c r="DYD114" s="372"/>
      <c r="DYE114" s="372"/>
      <c r="DYF114" s="372"/>
      <c r="DYG114" s="372"/>
      <c r="DYH114" s="372"/>
      <c r="DYI114" s="372"/>
      <c r="DYJ114" s="372"/>
      <c r="DYK114" s="372"/>
      <c r="DYL114" s="372"/>
      <c r="DYM114" s="372"/>
      <c r="DYN114" s="372"/>
      <c r="DYO114" s="372"/>
      <c r="DYP114" s="372"/>
      <c r="DYQ114" s="372"/>
      <c r="DYR114" s="372"/>
      <c r="DYS114" s="372"/>
      <c r="DYT114" s="372"/>
      <c r="DYU114" s="372"/>
      <c r="DYV114" s="372"/>
      <c r="DYW114" s="372"/>
      <c r="DYX114" s="372"/>
      <c r="DYY114" s="372"/>
      <c r="DYZ114" s="372"/>
      <c r="DZA114" s="372"/>
      <c r="DZB114" s="372"/>
      <c r="DZC114" s="372"/>
      <c r="DZD114" s="372"/>
      <c r="DZE114" s="372"/>
      <c r="DZF114" s="372"/>
      <c r="DZG114" s="372"/>
      <c r="DZH114" s="372"/>
      <c r="DZI114" s="372"/>
      <c r="DZJ114" s="372"/>
      <c r="DZK114" s="372"/>
      <c r="DZL114" s="372"/>
      <c r="DZM114" s="372"/>
      <c r="DZN114" s="372"/>
      <c r="DZO114" s="372"/>
      <c r="DZP114" s="372"/>
      <c r="DZQ114" s="372"/>
      <c r="DZR114" s="372"/>
      <c r="DZS114" s="372"/>
      <c r="DZT114" s="372"/>
      <c r="DZU114" s="372"/>
      <c r="DZV114" s="372"/>
      <c r="DZW114" s="372"/>
      <c r="DZX114" s="372"/>
      <c r="DZY114" s="372"/>
      <c r="DZZ114" s="372"/>
      <c r="EAA114" s="372"/>
      <c r="EAB114" s="372"/>
      <c r="EAC114" s="372"/>
      <c r="EAD114" s="372"/>
      <c r="EAE114" s="372"/>
      <c r="EAF114" s="372"/>
      <c r="EAG114" s="372"/>
      <c r="EAH114" s="372"/>
      <c r="EAI114" s="372"/>
      <c r="EAJ114" s="372"/>
      <c r="EAK114" s="372"/>
      <c r="EAL114" s="372"/>
      <c r="EAM114" s="372"/>
      <c r="EAN114" s="372"/>
      <c r="EAO114" s="372"/>
      <c r="EAP114" s="372"/>
      <c r="EAQ114" s="372"/>
      <c r="EAR114" s="372"/>
      <c r="EAS114" s="372"/>
      <c r="EAT114" s="372"/>
      <c r="EAU114" s="372"/>
      <c r="EAV114" s="372"/>
      <c r="EAW114" s="372"/>
      <c r="EAX114" s="372"/>
      <c r="EAY114" s="372"/>
      <c r="EAZ114" s="372"/>
      <c r="EBA114" s="372"/>
      <c r="EBB114" s="372"/>
      <c r="EBC114" s="372"/>
      <c r="EBD114" s="372"/>
      <c r="EBE114" s="372"/>
      <c r="EBF114" s="372"/>
      <c r="EBG114" s="372"/>
      <c r="EBH114" s="372"/>
      <c r="EBI114" s="372"/>
      <c r="EBJ114" s="372"/>
      <c r="EBK114" s="372"/>
      <c r="EBL114" s="372"/>
      <c r="EBM114" s="372"/>
      <c r="EBN114" s="372"/>
      <c r="EBO114" s="372"/>
      <c r="EBP114" s="372"/>
      <c r="EBQ114" s="372"/>
      <c r="EBR114" s="372"/>
      <c r="EBS114" s="372"/>
      <c r="EBT114" s="372"/>
      <c r="EBU114" s="372"/>
      <c r="EBV114" s="372"/>
      <c r="EBW114" s="372"/>
      <c r="EBX114" s="372"/>
      <c r="EBY114" s="372"/>
      <c r="EBZ114" s="372"/>
      <c r="ECA114" s="372"/>
      <c r="ECB114" s="372"/>
      <c r="ECC114" s="372"/>
      <c r="ECD114" s="372"/>
      <c r="ECE114" s="372"/>
      <c r="ECF114" s="372"/>
      <c r="ECG114" s="372"/>
      <c r="ECH114" s="372"/>
      <c r="ECI114" s="372"/>
      <c r="ECJ114" s="372"/>
      <c r="ECK114" s="372"/>
      <c r="ECL114" s="372"/>
      <c r="ECM114" s="372"/>
      <c r="ECN114" s="372"/>
      <c r="ECO114" s="372"/>
      <c r="ECP114" s="372"/>
      <c r="ECQ114" s="372"/>
      <c r="ECR114" s="372"/>
      <c r="ECS114" s="372"/>
      <c r="ECT114" s="372"/>
      <c r="ECU114" s="372"/>
      <c r="ECV114" s="372"/>
      <c r="ECW114" s="372"/>
      <c r="ECX114" s="372"/>
      <c r="ECY114" s="372"/>
      <c r="ECZ114" s="372"/>
      <c r="EDA114" s="372"/>
      <c r="EDB114" s="372"/>
      <c r="EDC114" s="372"/>
      <c r="EDD114" s="372"/>
      <c r="EDE114" s="372"/>
      <c r="EDF114" s="372"/>
      <c r="EDG114" s="372"/>
      <c r="EDH114" s="372"/>
      <c r="EDI114" s="372"/>
      <c r="EDJ114" s="372"/>
      <c r="EDK114" s="372"/>
      <c r="EDL114" s="372"/>
      <c r="EDM114" s="372"/>
      <c r="EDN114" s="372"/>
      <c r="EDO114" s="372"/>
      <c r="EDP114" s="372"/>
      <c r="EDQ114" s="372"/>
      <c r="EDR114" s="372"/>
      <c r="EDS114" s="372"/>
      <c r="EDT114" s="372"/>
      <c r="EDU114" s="372"/>
      <c r="EDV114" s="372"/>
      <c r="EDW114" s="372"/>
      <c r="EDX114" s="372"/>
      <c r="EDY114" s="372"/>
      <c r="EDZ114" s="372"/>
      <c r="EEA114" s="372"/>
      <c r="EEB114" s="372"/>
      <c r="EEC114" s="372"/>
      <c r="EED114" s="372"/>
      <c r="EEE114" s="372"/>
      <c r="EEF114" s="372"/>
      <c r="EEG114" s="372"/>
      <c r="EEH114" s="372"/>
      <c r="EEI114" s="372"/>
      <c r="EEJ114" s="372"/>
      <c r="EEK114" s="372"/>
      <c r="EEL114" s="372"/>
      <c r="EEM114" s="372"/>
      <c r="EEN114" s="372"/>
      <c r="EEO114" s="372"/>
      <c r="EEP114" s="372"/>
      <c r="EEQ114" s="372"/>
      <c r="EER114" s="372"/>
      <c r="EES114" s="372"/>
      <c r="EET114" s="372"/>
      <c r="EEU114" s="372"/>
      <c r="EEV114" s="372"/>
      <c r="EEW114" s="372"/>
      <c r="EEX114" s="372"/>
      <c r="EEY114" s="372"/>
      <c r="EEZ114" s="372"/>
      <c r="EFA114" s="372"/>
      <c r="EFB114" s="372"/>
      <c r="EFC114" s="372"/>
      <c r="EFD114" s="372"/>
      <c r="EFE114" s="372"/>
      <c r="EFF114" s="372"/>
      <c r="EFG114" s="372"/>
      <c r="EFH114" s="372"/>
      <c r="EFI114" s="372"/>
      <c r="EFJ114" s="372"/>
      <c r="EFK114" s="372"/>
      <c r="EFL114" s="372"/>
      <c r="EFM114" s="372"/>
      <c r="EFN114" s="372"/>
      <c r="EFO114" s="372"/>
      <c r="EFP114" s="372"/>
      <c r="EFQ114" s="372"/>
      <c r="EFR114" s="372"/>
      <c r="EFS114" s="372"/>
      <c r="EFT114" s="372"/>
      <c r="EFU114" s="372"/>
      <c r="EFV114" s="372"/>
      <c r="EFW114" s="372"/>
      <c r="EFX114" s="372"/>
      <c r="EFY114" s="372"/>
      <c r="EFZ114" s="372"/>
      <c r="EGA114" s="372"/>
      <c r="EGB114" s="372"/>
      <c r="EGC114" s="372"/>
      <c r="EGD114" s="372"/>
      <c r="EGE114" s="372"/>
      <c r="EGF114" s="372"/>
      <c r="EGG114" s="372"/>
      <c r="EGH114" s="372"/>
      <c r="EGI114" s="372"/>
      <c r="EGJ114" s="372"/>
      <c r="EGK114" s="372"/>
      <c r="EGL114" s="372"/>
      <c r="EGM114" s="372"/>
      <c r="EGN114" s="372"/>
      <c r="EGO114" s="372"/>
      <c r="EGP114" s="372"/>
      <c r="EGQ114" s="372"/>
      <c r="EGR114" s="372"/>
      <c r="EGS114" s="372"/>
      <c r="EGT114" s="372"/>
      <c r="EGU114" s="372"/>
      <c r="EGV114" s="372"/>
      <c r="EGW114" s="372"/>
      <c r="EGX114" s="372"/>
      <c r="EGY114" s="372"/>
      <c r="EGZ114" s="372"/>
      <c r="EHA114" s="372"/>
      <c r="EHB114" s="372"/>
      <c r="EHC114" s="372"/>
      <c r="EHD114" s="372"/>
      <c r="EHE114" s="372"/>
      <c r="EHF114" s="372"/>
      <c r="EHG114" s="372"/>
      <c r="EHH114" s="372"/>
      <c r="EHI114" s="372"/>
      <c r="EHJ114" s="372"/>
      <c r="EHK114" s="372"/>
      <c r="EHL114" s="372"/>
      <c r="EHM114" s="372"/>
      <c r="EHN114" s="372"/>
      <c r="EHO114" s="372"/>
      <c r="EHP114" s="372"/>
      <c r="EHQ114" s="372"/>
      <c r="EHR114" s="372"/>
      <c r="EHS114" s="372"/>
      <c r="EHT114" s="372"/>
      <c r="EHU114" s="372"/>
      <c r="EHV114" s="372"/>
      <c r="EHW114" s="372"/>
      <c r="EHX114" s="372"/>
      <c r="EHY114" s="372"/>
      <c r="EHZ114" s="372"/>
      <c r="EIA114" s="372"/>
      <c r="EIB114" s="372"/>
      <c r="EIC114" s="372"/>
      <c r="EID114" s="372"/>
      <c r="EIE114" s="372"/>
      <c r="EIF114" s="372"/>
      <c r="EIG114" s="372"/>
      <c r="EIH114" s="372"/>
      <c r="EII114" s="372"/>
      <c r="EIJ114" s="372"/>
      <c r="EIK114" s="372"/>
      <c r="EIL114" s="372"/>
      <c r="EIM114" s="372"/>
      <c r="EIN114" s="372"/>
      <c r="EIO114" s="372"/>
      <c r="EIP114" s="372"/>
      <c r="EIQ114" s="372"/>
      <c r="EIR114" s="372"/>
      <c r="EIS114" s="372"/>
      <c r="EIT114" s="372"/>
      <c r="EIU114" s="372"/>
      <c r="EIV114" s="372"/>
      <c r="EIW114" s="372"/>
      <c r="EIX114" s="372"/>
      <c r="EIY114" s="372"/>
      <c r="EIZ114" s="372"/>
      <c r="EJA114" s="372"/>
      <c r="EJB114" s="372"/>
      <c r="EJC114" s="372"/>
      <c r="EJD114" s="372"/>
      <c r="EJE114" s="372"/>
      <c r="EJF114" s="372"/>
      <c r="EJG114" s="372"/>
      <c r="EJH114" s="372"/>
      <c r="EJI114" s="372"/>
      <c r="EJJ114" s="372"/>
      <c r="EJK114" s="372"/>
      <c r="EJL114" s="372"/>
      <c r="EJM114" s="372"/>
      <c r="EJN114" s="372"/>
      <c r="EJO114" s="372"/>
      <c r="EJP114" s="372"/>
      <c r="EJQ114" s="372"/>
      <c r="EJR114" s="372"/>
      <c r="EJS114" s="372"/>
      <c r="EJT114" s="372"/>
      <c r="EJU114" s="372"/>
      <c r="EJV114" s="372"/>
      <c r="EJW114" s="372"/>
      <c r="EJX114" s="372"/>
      <c r="EJY114" s="372"/>
      <c r="EJZ114" s="372"/>
      <c r="EKA114" s="372"/>
      <c r="EKB114" s="372"/>
      <c r="EKC114" s="372"/>
      <c r="EKD114" s="372"/>
      <c r="EKE114" s="372"/>
      <c r="EKF114" s="372"/>
      <c r="EKG114" s="372"/>
      <c r="EKH114" s="372"/>
      <c r="EKI114" s="372"/>
      <c r="EKJ114" s="372"/>
      <c r="EKK114" s="372"/>
      <c r="EKL114" s="372"/>
      <c r="EKM114" s="372"/>
      <c r="EKN114" s="372"/>
      <c r="EKO114" s="372"/>
      <c r="EKP114" s="372"/>
      <c r="EKQ114" s="372"/>
      <c r="EKR114" s="372"/>
      <c r="EKS114" s="372"/>
      <c r="EKT114" s="372"/>
      <c r="EKU114" s="372"/>
      <c r="EKV114" s="372"/>
      <c r="EKW114" s="372"/>
      <c r="EKX114" s="372"/>
      <c r="EKY114" s="372"/>
      <c r="EKZ114" s="372"/>
      <c r="ELA114" s="372"/>
      <c r="ELB114" s="372"/>
      <c r="ELC114" s="372"/>
      <c r="ELD114" s="372"/>
      <c r="ELE114" s="372"/>
      <c r="ELF114" s="372"/>
      <c r="ELG114" s="372"/>
      <c r="ELH114" s="372"/>
      <c r="ELI114" s="372"/>
      <c r="ELJ114" s="372"/>
      <c r="ELK114" s="372"/>
      <c r="ELL114" s="372"/>
      <c r="ELM114" s="372"/>
      <c r="ELN114" s="372"/>
      <c r="ELO114" s="372"/>
      <c r="ELP114" s="372"/>
      <c r="ELQ114" s="372"/>
      <c r="ELR114" s="372"/>
      <c r="ELS114" s="372"/>
      <c r="ELT114" s="372"/>
      <c r="ELU114" s="372"/>
      <c r="ELV114" s="372"/>
      <c r="ELW114" s="372"/>
      <c r="ELX114" s="372"/>
      <c r="ELY114" s="372"/>
      <c r="ELZ114" s="372"/>
      <c r="EMA114" s="372"/>
      <c r="EMB114" s="372"/>
      <c r="EMC114" s="372"/>
      <c r="EMD114" s="372"/>
      <c r="EME114" s="372"/>
      <c r="EMF114" s="372"/>
      <c r="EMG114" s="372"/>
      <c r="EMH114" s="372"/>
      <c r="EMI114" s="372"/>
      <c r="EMJ114" s="372"/>
      <c r="EMK114" s="372"/>
      <c r="EML114" s="372"/>
      <c r="EMM114" s="372"/>
      <c r="EMN114" s="372"/>
      <c r="EMO114" s="372"/>
      <c r="EMP114" s="372"/>
      <c r="EMQ114" s="372"/>
      <c r="EMR114" s="372"/>
      <c r="EMS114" s="372"/>
      <c r="EMT114" s="372"/>
      <c r="EMU114" s="372"/>
      <c r="EMV114" s="372"/>
      <c r="EMW114" s="372"/>
      <c r="EMX114" s="372"/>
      <c r="EMY114" s="372"/>
      <c r="EMZ114" s="372"/>
      <c r="ENA114" s="372"/>
      <c r="ENB114" s="372"/>
      <c r="ENC114" s="372"/>
      <c r="END114" s="372"/>
      <c r="ENE114" s="372"/>
      <c r="ENF114" s="372"/>
      <c r="ENG114" s="372"/>
      <c r="ENH114" s="372"/>
      <c r="ENI114" s="372"/>
      <c r="ENJ114" s="372"/>
      <c r="ENK114" s="372"/>
      <c r="ENL114" s="372"/>
      <c r="ENM114" s="372"/>
      <c r="ENN114" s="372"/>
      <c r="ENO114" s="372"/>
      <c r="ENP114" s="372"/>
      <c r="ENQ114" s="372"/>
      <c r="ENR114" s="372"/>
      <c r="ENS114" s="372"/>
      <c r="ENT114" s="372"/>
      <c r="ENU114" s="372"/>
      <c r="ENV114" s="372"/>
      <c r="ENW114" s="372"/>
      <c r="ENX114" s="372"/>
      <c r="ENY114" s="372"/>
      <c r="ENZ114" s="372"/>
      <c r="EOA114" s="372"/>
      <c r="EOB114" s="372"/>
      <c r="EOC114" s="372"/>
      <c r="EOD114" s="372"/>
      <c r="EOE114" s="372"/>
      <c r="EOF114" s="372"/>
      <c r="EOG114" s="372"/>
      <c r="EOH114" s="372"/>
      <c r="EOI114" s="372"/>
      <c r="EOJ114" s="372"/>
      <c r="EOK114" s="372"/>
      <c r="EOL114" s="372"/>
      <c r="EOM114" s="372"/>
      <c r="EON114" s="372"/>
      <c r="EOO114" s="372"/>
      <c r="EOP114" s="372"/>
      <c r="EOQ114" s="372"/>
      <c r="EOR114" s="372"/>
      <c r="EOS114" s="372"/>
      <c r="EOT114" s="372"/>
      <c r="EOU114" s="372"/>
      <c r="EOV114" s="372"/>
      <c r="EOW114" s="372"/>
      <c r="EOX114" s="372"/>
      <c r="EOY114" s="372"/>
      <c r="EOZ114" s="372"/>
      <c r="EPA114" s="372"/>
      <c r="EPB114" s="372"/>
      <c r="EPC114" s="372"/>
      <c r="EPD114" s="372"/>
      <c r="EPE114" s="372"/>
      <c r="EPF114" s="372"/>
      <c r="EPG114" s="372"/>
      <c r="EPH114" s="372"/>
      <c r="EPI114" s="372"/>
      <c r="EPJ114" s="372"/>
      <c r="EPK114" s="372"/>
      <c r="EPL114" s="372"/>
      <c r="EPM114" s="372"/>
      <c r="EPN114" s="372"/>
      <c r="EPO114" s="372"/>
      <c r="EPP114" s="372"/>
      <c r="EPQ114" s="372"/>
      <c r="EPR114" s="372"/>
      <c r="EPS114" s="372"/>
      <c r="EPT114" s="372"/>
      <c r="EPU114" s="372"/>
      <c r="EPV114" s="372"/>
      <c r="EPW114" s="372"/>
      <c r="EPX114" s="372"/>
      <c r="EPY114" s="372"/>
      <c r="EPZ114" s="372"/>
      <c r="EQA114" s="372"/>
      <c r="EQB114" s="372"/>
      <c r="EQC114" s="372"/>
      <c r="EQD114" s="372"/>
      <c r="EQE114" s="372"/>
      <c r="EQF114" s="372"/>
      <c r="EQG114" s="372"/>
      <c r="EQH114" s="372"/>
      <c r="EQI114" s="372"/>
      <c r="EQJ114" s="372"/>
      <c r="EQK114" s="372"/>
      <c r="EQL114" s="372"/>
      <c r="EQM114" s="372"/>
      <c r="EQN114" s="372"/>
      <c r="EQO114" s="372"/>
      <c r="EQP114" s="372"/>
      <c r="EQQ114" s="372"/>
      <c r="EQR114" s="372"/>
      <c r="EQS114" s="372"/>
      <c r="EQT114" s="372"/>
      <c r="EQU114" s="372"/>
      <c r="EQV114" s="372"/>
      <c r="EQW114" s="372"/>
      <c r="EQX114" s="372"/>
      <c r="EQY114" s="372"/>
      <c r="EQZ114" s="372"/>
      <c r="ERA114" s="372"/>
      <c r="ERB114" s="372"/>
      <c r="ERC114" s="372"/>
      <c r="ERD114" s="372"/>
      <c r="ERE114" s="372"/>
      <c r="ERF114" s="372"/>
      <c r="ERG114" s="372"/>
      <c r="ERH114" s="372"/>
      <c r="ERI114" s="372"/>
      <c r="ERJ114" s="372"/>
      <c r="ERK114" s="372"/>
      <c r="ERL114" s="372"/>
      <c r="ERM114" s="372"/>
      <c r="ERN114" s="372"/>
      <c r="ERO114" s="372"/>
      <c r="ERP114" s="372"/>
      <c r="ERQ114" s="372"/>
      <c r="ERR114" s="372"/>
      <c r="ERS114" s="372"/>
      <c r="ERT114" s="372"/>
      <c r="ERU114" s="372"/>
      <c r="ERV114" s="372"/>
      <c r="ERW114" s="372"/>
      <c r="ERX114" s="372"/>
      <c r="ERY114" s="372"/>
      <c r="ERZ114" s="372"/>
      <c r="ESA114" s="372"/>
      <c r="ESB114" s="372"/>
      <c r="ESC114" s="372"/>
      <c r="ESD114" s="372"/>
      <c r="ESE114" s="372"/>
      <c r="ESF114" s="372"/>
      <c r="ESG114" s="372"/>
      <c r="ESH114" s="372"/>
      <c r="ESI114" s="372"/>
      <c r="ESJ114" s="372"/>
      <c r="ESK114" s="372"/>
      <c r="ESL114" s="372"/>
      <c r="ESM114" s="372"/>
      <c r="ESN114" s="372"/>
      <c r="ESO114" s="372"/>
      <c r="ESP114" s="372"/>
      <c r="ESQ114" s="372"/>
      <c r="ESR114" s="372"/>
      <c r="ESS114" s="372"/>
      <c r="EST114" s="372"/>
      <c r="ESU114" s="372"/>
      <c r="ESV114" s="372"/>
      <c r="ESW114" s="372"/>
      <c r="ESX114" s="372"/>
      <c r="ESY114" s="372"/>
      <c r="ESZ114" s="372"/>
      <c r="ETA114" s="372"/>
      <c r="ETB114" s="372"/>
      <c r="ETC114" s="372"/>
      <c r="ETD114" s="372"/>
      <c r="ETE114" s="372"/>
      <c r="ETF114" s="372"/>
      <c r="ETG114" s="372"/>
      <c r="ETH114" s="372"/>
      <c r="ETI114" s="372"/>
      <c r="ETJ114" s="372"/>
      <c r="ETK114" s="372"/>
      <c r="ETL114" s="372"/>
      <c r="ETM114" s="372"/>
      <c r="ETN114" s="372"/>
      <c r="ETO114" s="372"/>
      <c r="ETP114" s="372"/>
      <c r="ETQ114" s="372"/>
      <c r="ETR114" s="372"/>
      <c r="ETS114" s="372"/>
      <c r="ETT114" s="372"/>
      <c r="ETU114" s="372"/>
      <c r="ETV114" s="372"/>
      <c r="ETW114" s="372"/>
      <c r="ETX114" s="372"/>
      <c r="ETY114" s="372"/>
      <c r="ETZ114" s="372"/>
      <c r="EUA114" s="372"/>
      <c r="EUB114" s="372"/>
      <c r="EUC114" s="372"/>
      <c r="EUD114" s="372"/>
      <c r="EUE114" s="372"/>
      <c r="EUF114" s="372"/>
      <c r="EUG114" s="372"/>
      <c r="EUH114" s="372"/>
      <c r="EUI114" s="372"/>
      <c r="EUJ114" s="372"/>
      <c r="EUK114" s="372"/>
      <c r="EUL114" s="372"/>
      <c r="EUM114" s="372"/>
      <c r="EUN114" s="372"/>
      <c r="EUO114" s="372"/>
      <c r="EUP114" s="372"/>
      <c r="EUQ114" s="372"/>
      <c r="EUR114" s="372"/>
      <c r="EUS114" s="372"/>
      <c r="EUT114" s="372"/>
      <c r="EUU114" s="372"/>
      <c r="EUV114" s="372"/>
      <c r="EUW114" s="372"/>
      <c r="EUX114" s="372"/>
      <c r="EUY114" s="372"/>
      <c r="EUZ114" s="372"/>
      <c r="EVA114" s="372"/>
      <c r="EVB114" s="372"/>
      <c r="EVC114" s="372"/>
      <c r="EVD114" s="372"/>
      <c r="EVE114" s="372"/>
      <c r="EVF114" s="372"/>
      <c r="EVG114" s="372"/>
      <c r="EVH114" s="372"/>
      <c r="EVI114" s="372"/>
      <c r="EVJ114" s="372"/>
      <c r="EVK114" s="372"/>
      <c r="EVL114" s="372"/>
      <c r="EVM114" s="372"/>
      <c r="EVN114" s="372"/>
      <c r="EVO114" s="372"/>
      <c r="EVP114" s="372"/>
      <c r="EVQ114" s="372"/>
      <c r="EVR114" s="372"/>
      <c r="EVS114" s="372"/>
      <c r="EVT114" s="372"/>
      <c r="EVU114" s="372"/>
      <c r="EVV114" s="372"/>
      <c r="EVW114" s="372"/>
      <c r="EVX114" s="372"/>
      <c r="EVY114" s="372"/>
      <c r="EVZ114" s="372"/>
      <c r="EWA114" s="372"/>
      <c r="EWB114" s="372"/>
      <c r="EWC114" s="372"/>
      <c r="EWD114" s="372"/>
      <c r="EWE114" s="372"/>
      <c r="EWF114" s="372"/>
      <c r="EWG114" s="372"/>
      <c r="EWH114" s="372"/>
      <c r="EWI114" s="372"/>
      <c r="EWJ114" s="372"/>
      <c r="EWK114" s="372"/>
      <c r="EWL114" s="372"/>
      <c r="EWM114" s="372"/>
      <c r="EWN114" s="372"/>
      <c r="EWO114" s="372"/>
      <c r="EWP114" s="372"/>
      <c r="EWQ114" s="372"/>
      <c r="EWR114" s="372"/>
      <c r="EWS114" s="372"/>
      <c r="EWT114" s="372"/>
      <c r="EWU114" s="372"/>
      <c r="EWV114" s="372"/>
      <c r="EWW114" s="372"/>
      <c r="EWX114" s="372"/>
      <c r="EWY114" s="372"/>
      <c r="EWZ114" s="372"/>
      <c r="EXA114" s="372"/>
      <c r="EXB114" s="372"/>
      <c r="EXC114" s="372"/>
      <c r="EXD114" s="372"/>
      <c r="EXE114" s="372"/>
      <c r="EXF114" s="372"/>
      <c r="EXG114" s="372"/>
      <c r="EXH114" s="372"/>
      <c r="EXI114" s="372"/>
      <c r="EXJ114" s="372"/>
      <c r="EXK114" s="372"/>
      <c r="EXL114" s="372"/>
      <c r="EXM114" s="372"/>
      <c r="EXN114" s="372"/>
      <c r="EXO114" s="372"/>
      <c r="EXP114" s="372"/>
      <c r="EXQ114" s="372"/>
      <c r="EXR114" s="372"/>
      <c r="EXS114" s="372"/>
      <c r="EXT114" s="372"/>
      <c r="EXU114" s="372"/>
      <c r="EXV114" s="372"/>
      <c r="EXW114" s="372"/>
      <c r="EXX114" s="372"/>
      <c r="EXY114" s="372"/>
      <c r="EXZ114" s="372"/>
      <c r="EYA114" s="372"/>
      <c r="EYB114" s="372"/>
      <c r="EYC114" s="372"/>
      <c r="EYD114" s="372"/>
      <c r="EYE114" s="372"/>
      <c r="EYF114" s="372"/>
      <c r="EYG114" s="372"/>
      <c r="EYH114" s="372"/>
      <c r="EYI114" s="372"/>
      <c r="EYJ114" s="372"/>
      <c r="EYK114" s="372"/>
      <c r="EYL114" s="372"/>
      <c r="EYM114" s="372"/>
      <c r="EYN114" s="372"/>
      <c r="EYO114" s="372"/>
      <c r="EYP114" s="372"/>
      <c r="EYQ114" s="372"/>
      <c r="EYR114" s="372"/>
      <c r="EYS114" s="372"/>
      <c r="EYT114" s="372"/>
      <c r="EYU114" s="372"/>
      <c r="EYV114" s="372"/>
      <c r="EYW114" s="372"/>
      <c r="EYX114" s="372"/>
      <c r="EYY114" s="372"/>
      <c r="EYZ114" s="372"/>
      <c r="EZA114" s="372"/>
      <c r="EZB114" s="372"/>
      <c r="EZC114" s="372"/>
      <c r="EZD114" s="372"/>
      <c r="EZE114" s="372"/>
      <c r="EZF114" s="372"/>
      <c r="EZG114" s="372"/>
      <c r="EZH114" s="372"/>
      <c r="EZI114" s="372"/>
      <c r="EZJ114" s="372"/>
      <c r="EZK114" s="372"/>
      <c r="EZL114" s="372"/>
      <c r="EZM114" s="372"/>
      <c r="EZN114" s="372"/>
      <c r="EZO114" s="372"/>
      <c r="EZP114" s="372"/>
      <c r="EZQ114" s="372"/>
      <c r="EZR114" s="372"/>
      <c r="EZS114" s="372"/>
      <c r="EZT114" s="372"/>
      <c r="EZU114" s="372"/>
      <c r="EZV114" s="372"/>
      <c r="EZW114" s="372"/>
      <c r="EZX114" s="372"/>
      <c r="EZY114" s="372"/>
      <c r="EZZ114" s="372"/>
      <c r="FAA114" s="372"/>
      <c r="FAB114" s="372"/>
      <c r="FAC114" s="372"/>
      <c r="FAD114" s="372"/>
      <c r="FAE114" s="372"/>
      <c r="FAF114" s="372"/>
      <c r="FAG114" s="372"/>
      <c r="FAH114" s="372"/>
      <c r="FAI114" s="372"/>
      <c r="FAJ114" s="372"/>
      <c r="FAK114" s="372"/>
      <c r="FAL114" s="372"/>
      <c r="FAM114" s="372"/>
      <c r="FAN114" s="372"/>
      <c r="FAO114" s="372"/>
      <c r="FAP114" s="372"/>
      <c r="FAQ114" s="372"/>
      <c r="FAR114" s="372"/>
      <c r="FAS114" s="372"/>
      <c r="FAT114" s="372"/>
      <c r="FAU114" s="372"/>
      <c r="FAV114" s="372"/>
      <c r="FAW114" s="372"/>
      <c r="FAX114" s="372"/>
      <c r="FAY114" s="372"/>
      <c r="FAZ114" s="372"/>
      <c r="FBA114" s="372"/>
      <c r="FBB114" s="372"/>
      <c r="FBC114" s="372"/>
      <c r="FBD114" s="372"/>
      <c r="FBE114" s="372"/>
      <c r="FBF114" s="372"/>
      <c r="FBG114" s="372"/>
      <c r="FBH114" s="372"/>
      <c r="FBI114" s="372"/>
      <c r="FBJ114" s="372"/>
      <c r="FBK114" s="372"/>
      <c r="FBL114" s="372"/>
      <c r="FBM114" s="372"/>
      <c r="FBN114" s="372"/>
      <c r="FBO114" s="372"/>
      <c r="FBP114" s="372"/>
      <c r="FBQ114" s="372"/>
      <c r="FBR114" s="372"/>
      <c r="FBS114" s="372"/>
      <c r="FBT114" s="372"/>
      <c r="FBU114" s="372"/>
      <c r="FBV114" s="372"/>
      <c r="FBW114" s="372"/>
      <c r="FBX114" s="372"/>
      <c r="FBY114" s="372"/>
      <c r="FBZ114" s="372"/>
      <c r="FCA114" s="372"/>
      <c r="FCB114" s="372"/>
      <c r="FCC114" s="372"/>
      <c r="FCD114" s="372"/>
      <c r="FCE114" s="372"/>
      <c r="FCF114" s="372"/>
      <c r="FCG114" s="372"/>
      <c r="FCH114" s="372"/>
      <c r="FCI114" s="372"/>
      <c r="FCJ114" s="372"/>
      <c r="FCK114" s="372"/>
      <c r="FCL114" s="372"/>
      <c r="FCM114" s="372"/>
      <c r="FCN114" s="372"/>
      <c r="FCO114" s="372"/>
      <c r="FCP114" s="372"/>
      <c r="FCQ114" s="372"/>
      <c r="FCR114" s="372"/>
      <c r="FCS114" s="372"/>
      <c r="FCT114" s="372"/>
      <c r="FCU114" s="372"/>
      <c r="FCV114" s="372"/>
      <c r="FCW114" s="372"/>
      <c r="FCX114" s="372"/>
      <c r="FCY114" s="372"/>
      <c r="FCZ114" s="372"/>
      <c r="FDA114" s="372"/>
      <c r="FDB114" s="372"/>
      <c r="FDC114" s="372"/>
      <c r="FDD114" s="372"/>
      <c r="FDE114" s="372"/>
      <c r="FDF114" s="372"/>
      <c r="FDG114" s="372"/>
      <c r="FDH114" s="372"/>
      <c r="FDI114" s="372"/>
      <c r="FDJ114" s="372"/>
      <c r="FDK114" s="372"/>
      <c r="FDL114" s="372"/>
      <c r="FDM114" s="372"/>
      <c r="FDN114" s="372"/>
      <c r="FDO114" s="372"/>
      <c r="FDP114" s="372"/>
      <c r="FDQ114" s="372"/>
      <c r="FDR114" s="372"/>
      <c r="FDS114" s="372"/>
      <c r="FDT114" s="372"/>
      <c r="FDU114" s="372"/>
      <c r="FDV114" s="372"/>
      <c r="FDW114" s="372"/>
      <c r="FDX114" s="372"/>
      <c r="FDY114" s="372"/>
      <c r="FDZ114" s="372"/>
      <c r="FEA114" s="372"/>
      <c r="FEB114" s="372"/>
      <c r="FEC114" s="372"/>
      <c r="FED114" s="372"/>
      <c r="FEE114" s="372"/>
      <c r="FEF114" s="372"/>
      <c r="FEG114" s="372"/>
      <c r="FEH114" s="372"/>
      <c r="FEI114" s="372"/>
      <c r="FEJ114" s="372"/>
      <c r="FEK114" s="372"/>
      <c r="FEL114" s="372"/>
      <c r="FEM114" s="372"/>
      <c r="FEN114" s="372"/>
      <c r="FEO114" s="372"/>
      <c r="FEP114" s="372"/>
      <c r="FEQ114" s="372"/>
      <c r="FER114" s="372"/>
      <c r="FES114" s="372"/>
      <c r="FET114" s="372"/>
      <c r="FEU114" s="372"/>
      <c r="FEV114" s="372"/>
      <c r="FEW114" s="372"/>
      <c r="FEX114" s="372"/>
      <c r="FEY114" s="372"/>
      <c r="FEZ114" s="372"/>
      <c r="FFA114" s="372"/>
      <c r="FFB114" s="372"/>
      <c r="FFC114" s="372"/>
      <c r="FFD114" s="372"/>
      <c r="FFE114" s="372"/>
      <c r="FFF114" s="372"/>
      <c r="FFG114" s="372"/>
      <c r="FFH114" s="372"/>
      <c r="FFI114" s="372"/>
      <c r="FFJ114" s="372"/>
      <c r="FFK114" s="372"/>
      <c r="FFL114" s="372"/>
      <c r="FFM114" s="372"/>
      <c r="FFN114" s="372"/>
      <c r="FFO114" s="372"/>
      <c r="FFP114" s="372"/>
      <c r="FFQ114" s="372"/>
      <c r="FFR114" s="372"/>
      <c r="FFS114" s="372"/>
      <c r="FFT114" s="372"/>
      <c r="FFU114" s="372"/>
      <c r="FFV114" s="372"/>
      <c r="FFW114" s="372"/>
      <c r="FFX114" s="372"/>
      <c r="FFY114" s="372"/>
      <c r="FFZ114" s="372"/>
      <c r="FGA114" s="372"/>
      <c r="FGB114" s="372"/>
      <c r="FGC114" s="372"/>
      <c r="FGD114" s="372"/>
      <c r="FGE114" s="372"/>
      <c r="FGF114" s="372"/>
      <c r="FGG114" s="372"/>
      <c r="FGH114" s="372"/>
      <c r="FGI114" s="372"/>
      <c r="FGJ114" s="372"/>
      <c r="FGK114" s="372"/>
      <c r="FGL114" s="372"/>
      <c r="FGM114" s="372"/>
      <c r="FGN114" s="372"/>
      <c r="FGO114" s="372"/>
      <c r="FGP114" s="372"/>
      <c r="FGQ114" s="372"/>
      <c r="FGR114" s="372"/>
      <c r="FGS114" s="372"/>
      <c r="FGT114" s="372"/>
      <c r="FGU114" s="372"/>
      <c r="FGV114" s="372"/>
      <c r="FGW114" s="372"/>
      <c r="FGX114" s="372"/>
      <c r="FGY114" s="372"/>
      <c r="FGZ114" s="372"/>
      <c r="FHA114" s="372"/>
      <c r="FHB114" s="372"/>
      <c r="FHC114" s="372"/>
      <c r="FHD114" s="372"/>
      <c r="FHE114" s="372"/>
      <c r="FHF114" s="372"/>
      <c r="FHG114" s="372"/>
      <c r="FHH114" s="372"/>
      <c r="FHI114" s="372"/>
      <c r="FHJ114" s="372"/>
      <c r="FHK114" s="372"/>
      <c r="FHL114" s="372"/>
      <c r="FHM114" s="372"/>
      <c r="FHN114" s="372"/>
      <c r="FHO114" s="372"/>
      <c r="FHP114" s="372"/>
      <c r="FHQ114" s="372"/>
      <c r="FHR114" s="372"/>
      <c r="FHS114" s="372"/>
      <c r="FHT114" s="372"/>
      <c r="FHU114" s="372"/>
      <c r="FHV114" s="372"/>
      <c r="FHW114" s="372"/>
      <c r="FHX114" s="372"/>
      <c r="FHY114" s="372"/>
      <c r="FHZ114" s="372"/>
      <c r="FIA114" s="372"/>
      <c r="FIB114" s="372"/>
      <c r="FIC114" s="372"/>
      <c r="FID114" s="372"/>
      <c r="FIE114" s="372"/>
      <c r="FIF114" s="372"/>
      <c r="FIG114" s="372"/>
      <c r="FIH114" s="372"/>
      <c r="FII114" s="372"/>
      <c r="FIJ114" s="372"/>
      <c r="FIK114" s="372"/>
      <c r="FIL114" s="372"/>
      <c r="FIM114" s="372"/>
      <c r="FIN114" s="372"/>
      <c r="FIO114" s="372"/>
      <c r="FIP114" s="372"/>
      <c r="FIQ114" s="372"/>
      <c r="FIR114" s="372"/>
      <c r="FIS114" s="372"/>
      <c r="FIT114" s="372"/>
      <c r="FIU114" s="372"/>
      <c r="FIV114" s="372"/>
      <c r="FIW114" s="372"/>
      <c r="FIX114" s="372"/>
      <c r="FIY114" s="372"/>
      <c r="FIZ114" s="372"/>
      <c r="FJA114" s="372"/>
      <c r="FJB114" s="372"/>
      <c r="FJC114" s="372"/>
      <c r="FJD114" s="372"/>
      <c r="FJE114" s="372"/>
      <c r="FJF114" s="372"/>
      <c r="FJG114" s="372"/>
      <c r="FJH114" s="372"/>
      <c r="FJI114" s="372"/>
      <c r="FJJ114" s="372"/>
      <c r="FJK114" s="372"/>
      <c r="FJL114" s="372"/>
      <c r="FJM114" s="372"/>
      <c r="FJN114" s="372"/>
      <c r="FJO114" s="372"/>
      <c r="FJP114" s="372"/>
      <c r="FJQ114" s="372"/>
      <c r="FJR114" s="372"/>
      <c r="FJS114" s="372"/>
      <c r="FJT114" s="372"/>
      <c r="FJU114" s="372"/>
      <c r="FJV114" s="372"/>
      <c r="FJW114" s="372"/>
      <c r="FJX114" s="372"/>
      <c r="FJY114" s="372"/>
      <c r="FJZ114" s="372"/>
      <c r="FKA114" s="372"/>
      <c r="FKB114" s="372"/>
      <c r="FKC114" s="372"/>
      <c r="FKD114" s="372"/>
      <c r="FKE114" s="372"/>
      <c r="FKF114" s="372"/>
      <c r="FKG114" s="372"/>
      <c r="FKH114" s="372"/>
      <c r="FKI114" s="372"/>
      <c r="FKJ114" s="372"/>
      <c r="FKK114" s="372"/>
      <c r="FKL114" s="372"/>
      <c r="FKM114" s="372"/>
      <c r="FKN114" s="372"/>
      <c r="FKO114" s="372"/>
      <c r="FKP114" s="372"/>
      <c r="FKQ114" s="372"/>
      <c r="FKR114" s="372"/>
      <c r="FKS114" s="372"/>
      <c r="FKT114" s="372"/>
      <c r="FKU114" s="372"/>
      <c r="FKV114" s="372"/>
      <c r="FKW114" s="372"/>
      <c r="FKX114" s="372"/>
      <c r="FKY114" s="372"/>
      <c r="FKZ114" s="372"/>
      <c r="FLA114" s="372"/>
      <c r="FLB114" s="372"/>
      <c r="FLC114" s="372"/>
      <c r="FLD114" s="372"/>
      <c r="FLE114" s="372"/>
      <c r="FLF114" s="372"/>
      <c r="FLG114" s="372"/>
      <c r="FLH114" s="372"/>
      <c r="FLI114" s="372"/>
      <c r="FLJ114" s="372"/>
      <c r="FLK114" s="372"/>
      <c r="FLL114" s="372"/>
      <c r="FLM114" s="372"/>
      <c r="FLN114" s="372"/>
      <c r="FLO114" s="372"/>
      <c r="FLP114" s="372"/>
      <c r="FLQ114" s="372"/>
      <c r="FLR114" s="372"/>
      <c r="FLS114" s="372"/>
      <c r="FLT114" s="372"/>
      <c r="FLU114" s="372"/>
      <c r="FLV114" s="372"/>
      <c r="FLW114" s="372"/>
      <c r="FLX114" s="372"/>
      <c r="FLY114" s="372"/>
      <c r="FLZ114" s="372"/>
      <c r="FMA114" s="372"/>
      <c r="FMB114" s="372"/>
      <c r="FMC114" s="372"/>
      <c r="FMD114" s="372"/>
      <c r="FME114" s="372"/>
      <c r="FMF114" s="372"/>
      <c r="FMG114" s="372"/>
      <c r="FMH114" s="372"/>
      <c r="FMI114" s="372"/>
      <c r="FMJ114" s="372"/>
      <c r="FMK114" s="372"/>
      <c r="FML114" s="372"/>
      <c r="FMM114" s="372"/>
      <c r="FMN114" s="372"/>
      <c r="FMO114" s="372"/>
      <c r="FMP114" s="372"/>
      <c r="FMQ114" s="372"/>
      <c r="FMR114" s="372"/>
      <c r="FMS114" s="372"/>
      <c r="FMT114" s="372"/>
      <c r="FMU114" s="372"/>
      <c r="FMV114" s="372"/>
      <c r="FMW114" s="372"/>
      <c r="FMX114" s="372"/>
      <c r="FMY114" s="372"/>
      <c r="FMZ114" s="372"/>
      <c r="FNA114" s="372"/>
      <c r="FNB114" s="372"/>
      <c r="FNC114" s="372"/>
      <c r="FND114" s="372"/>
      <c r="FNE114" s="372"/>
      <c r="FNF114" s="372"/>
      <c r="FNG114" s="372"/>
      <c r="FNH114" s="372"/>
      <c r="FNI114" s="372"/>
      <c r="FNJ114" s="372"/>
      <c r="FNK114" s="372"/>
      <c r="FNL114" s="372"/>
      <c r="FNM114" s="372"/>
      <c r="FNN114" s="372"/>
      <c r="FNO114" s="372"/>
      <c r="FNP114" s="372"/>
      <c r="FNQ114" s="372"/>
      <c r="FNR114" s="372"/>
      <c r="FNS114" s="372"/>
      <c r="FNT114" s="372"/>
      <c r="FNU114" s="372"/>
      <c r="FNV114" s="372"/>
      <c r="FNW114" s="372"/>
      <c r="FNX114" s="372"/>
      <c r="FNY114" s="372"/>
      <c r="FNZ114" s="372"/>
      <c r="FOA114" s="372"/>
      <c r="FOB114" s="372"/>
      <c r="FOC114" s="372"/>
      <c r="FOD114" s="372"/>
      <c r="FOE114" s="372"/>
      <c r="FOF114" s="372"/>
      <c r="FOG114" s="372"/>
      <c r="FOH114" s="372"/>
      <c r="FOI114" s="372"/>
      <c r="FOJ114" s="372"/>
      <c r="FOK114" s="372"/>
      <c r="FOL114" s="372"/>
      <c r="FOM114" s="372"/>
      <c r="FON114" s="372"/>
      <c r="FOO114" s="372"/>
      <c r="FOP114" s="372"/>
      <c r="FOQ114" s="372"/>
      <c r="FOR114" s="372"/>
      <c r="FOS114" s="372"/>
      <c r="FOT114" s="372"/>
      <c r="FOU114" s="372"/>
      <c r="FOV114" s="372"/>
      <c r="FOW114" s="372"/>
      <c r="FOX114" s="372"/>
      <c r="FOY114" s="372"/>
      <c r="FOZ114" s="372"/>
      <c r="FPA114" s="372"/>
      <c r="FPB114" s="372"/>
      <c r="FPC114" s="372"/>
      <c r="FPD114" s="372"/>
      <c r="FPE114" s="372"/>
      <c r="FPF114" s="372"/>
      <c r="FPG114" s="372"/>
      <c r="FPH114" s="372"/>
      <c r="FPI114" s="372"/>
      <c r="FPJ114" s="372"/>
      <c r="FPK114" s="372"/>
      <c r="FPL114" s="372"/>
      <c r="FPM114" s="372"/>
      <c r="FPN114" s="372"/>
      <c r="FPO114" s="372"/>
      <c r="FPP114" s="372"/>
      <c r="FPQ114" s="372"/>
      <c r="FPR114" s="372"/>
      <c r="FPS114" s="372"/>
      <c r="FPT114" s="372"/>
      <c r="FPU114" s="372"/>
      <c r="FPV114" s="372"/>
      <c r="FPW114" s="372"/>
      <c r="FPX114" s="372"/>
      <c r="FPY114" s="372"/>
      <c r="FPZ114" s="372"/>
      <c r="FQA114" s="372"/>
      <c r="FQB114" s="372"/>
      <c r="FQC114" s="372"/>
      <c r="FQD114" s="372"/>
      <c r="FQE114" s="372"/>
      <c r="FQF114" s="372"/>
      <c r="FQG114" s="372"/>
      <c r="FQH114" s="372"/>
      <c r="FQI114" s="372"/>
      <c r="FQJ114" s="372"/>
      <c r="FQK114" s="372"/>
      <c r="FQL114" s="372"/>
      <c r="FQM114" s="372"/>
      <c r="FQN114" s="372"/>
      <c r="FQO114" s="372"/>
      <c r="FQP114" s="372"/>
      <c r="FQQ114" s="372"/>
      <c r="FQR114" s="372"/>
      <c r="FQS114" s="372"/>
      <c r="FQT114" s="372"/>
      <c r="FQU114" s="372"/>
      <c r="FQV114" s="372"/>
      <c r="FQW114" s="372"/>
      <c r="FQX114" s="372"/>
      <c r="FQY114" s="372"/>
      <c r="FQZ114" s="372"/>
      <c r="FRA114" s="372"/>
      <c r="FRB114" s="372"/>
      <c r="FRC114" s="372"/>
      <c r="FRD114" s="372"/>
      <c r="FRE114" s="372"/>
      <c r="FRF114" s="372"/>
      <c r="FRG114" s="372"/>
      <c r="FRH114" s="372"/>
      <c r="FRI114" s="372"/>
      <c r="FRJ114" s="372"/>
      <c r="FRK114" s="372"/>
      <c r="FRL114" s="372"/>
      <c r="FRM114" s="372"/>
      <c r="FRN114" s="372"/>
      <c r="FRO114" s="372"/>
      <c r="FRP114" s="372"/>
      <c r="FRQ114" s="372"/>
      <c r="FRR114" s="372"/>
      <c r="FRS114" s="372"/>
      <c r="FRT114" s="372"/>
      <c r="FRU114" s="372"/>
      <c r="FRV114" s="372"/>
      <c r="FRW114" s="372"/>
      <c r="FRX114" s="372"/>
      <c r="FRY114" s="372"/>
      <c r="FRZ114" s="372"/>
      <c r="FSA114" s="372"/>
      <c r="FSB114" s="372"/>
      <c r="FSC114" s="372"/>
      <c r="FSD114" s="372"/>
      <c r="FSE114" s="372"/>
      <c r="FSF114" s="372"/>
      <c r="FSG114" s="372"/>
      <c r="FSH114" s="372"/>
      <c r="FSI114" s="372"/>
      <c r="FSJ114" s="372"/>
      <c r="FSK114" s="372"/>
      <c r="FSL114" s="372"/>
      <c r="FSM114" s="372"/>
      <c r="FSN114" s="372"/>
      <c r="FSO114" s="372"/>
      <c r="FSP114" s="372"/>
      <c r="FSQ114" s="372"/>
      <c r="FSR114" s="372"/>
      <c r="FSS114" s="372"/>
      <c r="FST114" s="372"/>
      <c r="FSU114" s="372"/>
      <c r="FSV114" s="372"/>
      <c r="FSW114" s="372"/>
      <c r="FSX114" s="372"/>
      <c r="FSY114" s="372"/>
      <c r="FSZ114" s="372"/>
      <c r="FTA114" s="372"/>
      <c r="FTB114" s="372"/>
      <c r="FTC114" s="372"/>
      <c r="FTD114" s="372"/>
      <c r="FTE114" s="372"/>
      <c r="FTF114" s="372"/>
      <c r="FTG114" s="372"/>
      <c r="FTH114" s="372"/>
      <c r="FTI114" s="372"/>
      <c r="FTJ114" s="372"/>
      <c r="FTK114" s="372"/>
      <c r="FTL114" s="372"/>
      <c r="FTM114" s="372"/>
      <c r="FTN114" s="372"/>
      <c r="FTO114" s="372"/>
      <c r="FTP114" s="372"/>
      <c r="FTQ114" s="372"/>
      <c r="FTR114" s="372"/>
      <c r="FTS114" s="372"/>
      <c r="FTT114" s="372"/>
      <c r="FTU114" s="372"/>
      <c r="FTV114" s="372"/>
      <c r="FTW114" s="372"/>
      <c r="FTX114" s="372"/>
      <c r="FTY114" s="372"/>
      <c r="FTZ114" s="372"/>
      <c r="FUA114" s="372"/>
      <c r="FUB114" s="372"/>
      <c r="FUC114" s="372"/>
      <c r="FUD114" s="372"/>
      <c r="FUE114" s="372"/>
      <c r="FUF114" s="372"/>
      <c r="FUG114" s="372"/>
      <c r="FUH114" s="372"/>
      <c r="FUI114" s="372"/>
      <c r="FUJ114" s="372"/>
      <c r="FUK114" s="372"/>
      <c r="FUL114" s="372"/>
      <c r="FUM114" s="372"/>
      <c r="FUN114" s="372"/>
      <c r="FUO114" s="372"/>
      <c r="FUP114" s="372"/>
      <c r="FUQ114" s="372"/>
      <c r="FUR114" s="372"/>
      <c r="FUS114" s="372"/>
      <c r="FUT114" s="372"/>
      <c r="FUU114" s="372"/>
      <c r="FUV114" s="372"/>
      <c r="FUW114" s="372"/>
      <c r="FUX114" s="372"/>
      <c r="FUY114" s="372"/>
      <c r="FUZ114" s="372"/>
      <c r="FVA114" s="372"/>
      <c r="FVB114" s="372"/>
      <c r="FVC114" s="372"/>
      <c r="FVD114" s="372"/>
      <c r="FVE114" s="372"/>
      <c r="FVF114" s="372"/>
      <c r="FVG114" s="372"/>
      <c r="FVH114" s="372"/>
      <c r="FVI114" s="372"/>
      <c r="FVJ114" s="372"/>
      <c r="FVK114" s="372"/>
      <c r="FVL114" s="372"/>
      <c r="FVM114" s="372"/>
      <c r="FVN114" s="372"/>
      <c r="FVO114" s="372"/>
      <c r="FVP114" s="372"/>
      <c r="FVQ114" s="372"/>
      <c r="FVR114" s="372"/>
      <c r="FVS114" s="372"/>
      <c r="FVT114" s="372"/>
      <c r="FVU114" s="372"/>
      <c r="FVV114" s="372"/>
      <c r="FVW114" s="372"/>
      <c r="FVX114" s="372"/>
      <c r="FVY114" s="372"/>
      <c r="FVZ114" s="372"/>
      <c r="FWA114" s="372"/>
      <c r="FWB114" s="372"/>
      <c r="FWC114" s="372"/>
      <c r="FWD114" s="372"/>
      <c r="FWE114" s="372"/>
      <c r="FWF114" s="372"/>
      <c r="FWG114" s="372"/>
      <c r="FWH114" s="372"/>
      <c r="FWI114" s="372"/>
      <c r="FWJ114" s="372"/>
      <c r="FWK114" s="372"/>
      <c r="FWL114" s="372"/>
      <c r="FWM114" s="372"/>
      <c r="FWN114" s="372"/>
      <c r="FWO114" s="372"/>
      <c r="FWP114" s="372"/>
      <c r="FWQ114" s="372"/>
      <c r="FWR114" s="372"/>
      <c r="FWS114" s="372"/>
      <c r="FWT114" s="372"/>
      <c r="FWU114" s="372"/>
      <c r="FWV114" s="372"/>
      <c r="FWW114" s="372"/>
      <c r="FWX114" s="372"/>
      <c r="FWY114" s="372"/>
      <c r="FWZ114" s="372"/>
      <c r="FXA114" s="372"/>
      <c r="FXB114" s="372"/>
      <c r="FXC114" s="372"/>
      <c r="FXD114" s="372"/>
      <c r="FXE114" s="372"/>
      <c r="FXF114" s="372"/>
      <c r="FXG114" s="372"/>
      <c r="FXH114" s="372"/>
      <c r="FXI114" s="372"/>
      <c r="FXJ114" s="372"/>
      <c r="FXK114" s="372"/>
      <c r="FXL114" s="372"/>
      <c r="FXM114" s="372"/>
      <c r="FXN114" s="372"/>
      <c r="FXO114" s="372"/>
      <c r="FXP114" s="372"/>
      <c r="FXQ114" s="372"/>
      <c r="FXR114" s="372"/>
      <c r="FXS114" s="372"/>
      <c r="FXT114" s="372"/>
      <c r="FXU114" s="372"/>
      <c r="FXV114" s="372"/>
      <c r="FXW114" s="372"/>
      <c r="FXX114" s="372"/>
      <c r="FXY114" s="372"/>
      <c r="FXZ114" s="372"/>
      <c r="FYA114" s="372"/>
      <c r="FYB114" s="372"/>
      <c r="FYC114" s="372"/>
      <c r="FYD114" s="372"/>
      <c r="FYE114" s="372"/>
      <c r="FYF114" s="372"/>
      <c r="FYG114" s="372"/>
      <c r="FYH114" s="372"/>
      <c r="FYI114" s="372"/>
      <c r="FYJ114" s="372"/>
      <c r="FYK114" s="372"/>
      <c r="FYL114" s="372"/>
      <c r="FYM114" s="372"/>
      <c r="FYN114" s="372"/>
      <c r="FYO114" s="372"/>
      <c r="FYP114" s="372"/>
      <c r="FYQ114" s="372"/>
      <c r="FYR114" s="372"/>
      <c r="FYS114" s="372"/>
      <c r="FYT114" s="372"/>
      <c r="FYU114" s="372"/>
      <c r="FYV114" s="372"/>
      <c r="FYW114" s="372"/>
      <c r="FYX114" s="372"/>
      <c r="FYY114" s="372"/>
      <c r="FYZ114" s="372"/>
      <c r="FZA114" s="372"/>
      <c r="FZB114" s="372"/>
      <c r="FZC114" s="372"/>
      <c r="FZD114" s="372"/>
      <c r="FZE114" s="372"/>
      <c r="FZF114" s="372"/>
      <c r="FZG114" s="372"/>
      <c r="FZH114" s="372"/>
      <c r="FZI114" s="372"/>
      <c r="FZJ114" s="372"/>
      <c r="FZK114" s="372"/>
      <c r="FZL114" s="372"/>
      <c r="FZM114" s="372"/>
      <c r="FZN114" s="372"/>
      <c r="FZO114" s="372"/>
      <c r="FZP114" s="372"/>
      <c r="FZQ114" s="372"/>
      <c r="FZR114" s="372"/>
      <c r="FZS114" s="372"/>
      <c r="FZT114" s="372"/>
      <c r="FZU114" s="372"/>
      <c r="FZV114" s="372"/>
      <c r="FZW114" s="372"/>
      <c r="FZX114" s="372"/>
      <c r="FZY114" s="372"/>
      <c r="FZZ114" s="372"/>
      <c r="GAA114" s="372"/>
      <c r="GAB114" s="372"/>
      <c r="GAC114" s="372"/>
      <c r="GAD114" s="372"/>
      <c r="GAE114" s="372"/>
      <c r="GAF114" s="372"/>
      <c r="GAG114" s="372"/>
      <c r="GAH114" s="372"/>
      <c r="GAI114" s="372"/>
      <c r="GAJ114" s="372"/>
      <c r="GAK114" s="372"/>
      <c r="GAL114" s="372"/>
      <c r="GAM114" s="372"/>
      <c r="GAN114" s="372"/>
      <c r="GAO114" s="372"/>
      <c r="GAP114" s="372"/>
      <c r="GAQ114" s="372"/>
      <c r="GAR114" s="372"/>
      <c r="GAS114" s="372"/>
      <c r="GAT114" s="372"/>
      <c r="GAU114" s="372"/>
      <c r="GAV114" s="372"/>
      <c r="GAW114" s="372"/>
      <c r="GAX114" s="372"/>
      <c r="GAY114" s="372"/>
      <c r="GAZ114" s="372"/>
      <c r="GBA114" s="372"/>
      <c r="GBB114" s="372"/>
      <c r="GBC114" s="372"/>
      <c r="GBD114" s="372"/>
      <c r="GBE114" s="372"/>
      <c r="GBF114" s="372"/>
      <c r="GBG114" s="372"/>
      <c r="GBH114" s="372"/>
      <c r="GBI114" s="372"/>
      <c r="GBJ114" s="372"/>
      <c r="GBK114" s="372"/>
      <c r="GBL114" s="372"/>
      <c r="GBM114" s="372"/>
      <c r="GBN114" s="372"/>
      <c r="GBO114" s="372"/>
      <c r="GBP114" s="372"/>
      <c r="GBQ114" s="372"/>
      <c r="GBR114" s="372"/>
      <c r="GBS114" s="372"/>
      <c r="GBT114" s="372"/>
      <c r="GBU114" s="372"/>
      <c r="GBV114" s="372"/>
      <c r="GBW114" s="372"/>
      <c r="GBX114" s="372"/>
      <c r="GBY114" s="372"/>
      <c r="GBZ114" s="372"/>
      <c r="GCA114" s="372"/>
      <c r="GCB114" s="372"/>
      <c r="GCC114" s="372"/>
      <c r="GCD114" s="372"/>
      <c r="GCE114" s="372"/>
      <c r="GCF114" s="372"/>
      <c r="GCG114" s="372"/>
      <c r="GCH114" s="372"/>
      <c r="GCI114" s="372"/>
      <c r="GCJ114" s="372"/>
      <c r="GCK114" s="372"/>
      <c r="GCL114" s="372"/>
      <c r="GCM114" s="372"/>
      <c r="GCN114" s="372"/>
      <c r="GCO114" s="372"/>
      <c r="GCP114" s="372"/>
      <c r="GCQ114" s="372"/>
      <c r="GCR114" s="372"/>
      <c r="GCS114" s="372"/>
      <c r="GCT114" s="372"/>
      <c r="GCU114" s="372"/>
      <c r="GCV114" s="372"/>
      <c r="GCW114" s="372"/>
      <c r="GCX114" s="372"/>
      <c r="GCY114" s="372"/>
      <c r="GCZ114" s="372"/>
      <c r="GDA114" s="372"/>
      <c r="GDB114" s="372"/>
      <c r="GDC114" s="372"/>
      <c r="GDD114" s="372"/>
      <c r="GDE114" s="372"/>
      <c r="GDF114" s="372"/>
      <c r="GDG114" s="372"/>
      <c r="GDH114" s="372"/>
      <c r="GDI114" s="372"/>
      <c r="GDJ114" s="372"/>
      <c r="GDK114" s="372"/>
      <c r="GDL114" s="372"/>
      <c r="GDM114" s="372"/>
      <c r="GDN114" s="372"/>
      <c r="GDO114" s="372"/>
      <c r="GDP114" s="372"/>
      <c r="GDQ114" s="372"/>
      <c r="GDR114" s="372"/>
      <c r="GDS114" s="372"/>
      <c r="GDT114" s="372"/>
      <c r="GDU114" s="372"/>
      <c r="GDV114" s="372"/>
      <c r="GDW114" s="372"/>
      <c r="GDX114" s="372"/>
      <c r="GDY114" s="372"/>
      <c r="GDZ114" s="372"/>
      <c r="GEA114" s="372"/>
      <c r="GEB114" s="372"/>
      <c r="GEC114" s="372"/>
      <c r="GED114" s="372"/>
      <c r="GEE114" s="372"/>
      <c r="GEF114" s="372"/>
      <c r="GEG114" s="372"/>
      <c r="GEH114" s="372"/>
      <c r="GEI114" s="372"/>
      <c r="GEJ114" s="372"/>
      <c r="GEK114" s="372"/>
      <c r="GEL114" s="372"/>
      <c r="GEM114" s="372"/>
      <c r="GEN114" s="372"/>
      <c r="GEO114" s="372"/>
      <c r="GEP114" s="372"/>
      <c r="GEQ114" s="372"/>
      <c r="GER114" s="372"/>
      <c r="GES114" s="372"/>
      <c r="GET114" s="372"/>
      <c r="GEU114" s="372"/>
      <c r="GEV114" s="372"/>
      <c r="GEW114" s="372"/>
      <c r="GEX114" s="372"/>
      <c r="GEY114" s="372"/>
      <c r="GEZ114" s="372"/>
      <c r="GFA114" s="372"/>
      <c r="GFB114" s="372"/>
      <c r="GFC114" s="372"/>
      <c r="GFD114" s="372"/>
      <c r="GFE114" s="372"/>
      <c r="GFF114" s="372"/>
      <c r="GFG114" s="372"/>
      <c r="GFH114" s="372"/>
      <c r="GFI114" s="372"/>
      <c r="GFJ114" s="372"/>
      <c r="GFK114" s="372"/>
      <c r="GFL114" s="372"/>
      <c r="GFM114" s="372"/>
      <c r="GFN114" s="372"/>
      <c r="GFO114" s="372"/>
      <c r="GFP114" s="372"/>
      <c r="GFQ114" s="372"/>
      <c r="GFR114" s="372"/>
      <c r="GFS114" s="372"/>
      <c r="GFT114" s="372"/>
      <c r="GFU114" s="372"/>
      <c r="GFV114" s="372"/>
      <c r="GFW114" s="372"/>
      <c r="GFX114" s="372"/>
      <c r="GFY114" s="372"/>
      <c r="GFZ114" s="372"/>
      <c r="GGA114" s="372"/>
      <c r="GGB114" s="372"/>
      <c r="GGC114" s="372"/>
      <c r="GGD114" s="372"/>
      <c r="GGE114" s="372"/>
      <c r="GGF114" s="372"/>
      <c r="GGG114" s="372"/>
      <c r="GGH114" s="372"/>
      <c r="GGI114" s="372"/>
      <c r="GGJ114" s="372"/>
      <c r="GGK114" s="372"/>
      <c r="GGL114" s="372"/>
      <c r="GGM114" s="372"/>
      <c r="GGN114" s="372"/>
      <c r="GGO114" s="372"/>
      <c r="GGP114" s="372"/>
      <c r="GGQ114" s="372"/>
      <c r="GGR114" s="372"/>
      <c r="GGS114" s="372"/>
      <c r="GGT114" s="372"/>
      <c r="GGU114" s="372"/>
      <c r="GGV114" s="372"/>
      <c r="GGW114" s="372"/>
      <c r="GGX114" s="372"/>
      <c r="GGY114" s="372"/>
      <c r="GGZ114" s="372"/>
      <c r="GHA114" s="372"/>
      <c r="GHB114" s="372"/>
      <c r="GHC114" s="372"/>
      <c r="GHD114" s="372"/>
      <c r="GHE114" s="372"/>
      <c r="GHF114" s="372"/>
      <c r="GHG114" s="372"/>
      <c r="GHH114" s="372"/>
      <c r="GHI114" s="372"/>
      <c r="GHJ114" s="372"/>
      <c r="GHK114" s="372"/>
      <c r="GHL114" s="372"/>
      <c r="GHM114" s="372"/>
      <c r="GHN114" s="372"/>
      <c r="GHO114" s="372"/>
      <c r="GHP114" s="372"/>
      <c r="GHQ114" s="372"/>
      <c r="GHR114" s="372"/>
      <c r="GHS114" s="372"/>
      <c r="GHT114" s="372"/>
      <c r="GHU114" s="372"/>
      <c r="GHV114" s="372"/>
      <c r="GHW114" s="372"/>
      <c r="GHX114" s="372"/>
      <c r="GHY114" s="372"/>
      <c r="GHZ114" s="372"/>
      <c r="GIA114" s="372"/>
      <c r="GIB114" s="372"/>
      <c r="GIC114" s="372"/>
      <c r="GID114" s="372"/>
      <c r="GIE114" s="372"/>
      <c r="GIF114" s="372"/>
      <c r="GIG114" s="372"/>
      <c r="GIH114" s="372"/>
      <c r="GII114" s="372"/>
      <c r="GIJ114" s="372"/>
      <c r="GIK114" s="372"/>
      <c r="GIL114" s="372"/>
      <c r="GIM114" s="372"/>
      <c r="GIN114" s="372"/>
      <c r="GIO114" s="372"/>
      <c r="GIP114" s="372"/>
      <c r="GIQ114" s="372"/>
      <c r="GIR114" s="372"/>
      <c r="GIS114" s="372"/>
      <c r="GIT114" s="372"/>
      <c r="GIU114" s="372"/>
      <c r="GIV114" s="372"/>
      <c r="GIW114" s="372"/>
      <c r="GIX114" s="372"/>
      <c r="GIY114" s="372"/>
      <c r="GIZ114" s="372"/>
      <c r="GJA114" s="372"/>
      <c r="GJB114" s="372"/>
      <c r="GJC114" s="372"/>
      <c r="GJD114" s="372"/>
      <c r="GJE114" s="372"/>
      <c r="GJF114" s="372"/>
      <c r="GJG114" s="372"/>
      <c r="GJH114" s="372"/>
      <c r="GJI114" s="372"/>
      <c r="GJJ114" s="372"/>
      <c r="GJK114" s="372"/>
      <c r="GJL114" s="372"/>
      <c r="GJM114" s="372"/>
      <c r="GJN114" s="372"/>
      <c r="GJO114" s="372"/>
      <c r="GJP114" s="372"/>
      <c r="GJQ114" s="372"/>
      <c r="GJR114" s="372"/>
      <c r="GJS114" s="372"/>
      <c r="GJT114" s="372"/>
      <c r="GJU114" s="372"/>
      <c r="GJV114" s="372"/>
      <c r="GJW114" s="372"/>
      <c r="GJX114" s="372"/>
      <c r="GJY114" s="372"/>
      <c r="GJZ114" s="372"/>
      <c r="GKA114" s="372"/>
      <c r="GKB114" s="372"/>
      <c r="GKC114" s="372"/>
      <c r="GKD114" s="372"/>
      <c r="GKE114" s="372"/>
      <c r="GKF114" s="372"/>
      <c r="GKG114" s="372"/>
      <c r="GKH114" s="372"/>
      <c r="GKI114" s="372"/>
      <c r="GKJ114" s="372"/>
      <c r="GKK114" s="372"/>
      <c r="GKL114" s="372"/>
      <c r="GKM114" s="372"/>
      <c r="GKN114" s="372"/>
      <c r="GKO114" s="372"/>
      <c r="GKP114" s="372"/>
      <c r="GKQ114" s="372"/>
      <c r="GKR114" s="372"/>
      <c r="GKS114" s="372"/>
      <c r="GKT114" s="372"/>
      <c r="GKU114" s="372"/>
      <c r="GKV114" s="372"/>
      <c r="GKW114" s="372"/>
      <c r="GKX114" s="372"/>
      <c r="GKY114" s="372"/>
      <c r="GKZ114" s="372"/>
      <c r="GLA114" s="372"/>
      <c r="GLB114" s="372"/>
      <c r="GLC114" s="372"/>
      <c r="GLD114" s="372"/>
      <c r="GLE114" s="372"/>
      <c r="GLF114" s="372"/>
      <c r="GLG114" s="372"/>
      <c r="GLH114" s="372"/>
      <c r="GLI114" s="372"/>
      <c r="GLJ114" s="372"/>
      <c r="GLK114" s="372"/>
      <c r="GLL114" s="372"/>
      <c r="GLM114" s="372"/>
      <c r="GLN114" s="372"/>
      <c r="GLO114" s="372"/>
      <c r="GLP114" s="372"/>
      <c r="GLQ114" s="372"/>
      <c r="GLR114" s="372"/>
      <c r="GLS114" s="372"/>
      <c r="GLT114" s="372"/>
      <c r="GLU114" s="372"/>
      <c r="GLV114" s="372"/>
      <c r="GLW114" s="372"/>
      <c r="GLX114" s="372"/>
      <c r="GLY114" s="372"/>
      <c r="GLZ114" s="372"/>
      <c r="GMA114" s="372"/>
      <c r="GMB114" s="372"/>
      <c r="GMC114" s="372"/>
      <c r="GMD114" s="372"/>
      <c r="GME114" s="372"/>
      <c r="GMF114" s="372"/>
      <c r="GMG114" s="372"/>
      <c r="GMH114" s="372"/>
      <c r="GMI114" s="372"/>
      <c r="GMJ114" s="372"/>
      <c r="GMK114" s="372"/>
      <c r="GML114" s="372"/>
      <c r="GMM114" s="372"/>
      <c r="GMN114" s="372"/>
      <c r="GMO114" s="372"/>
      <c r="GMP114" s="372"/>
      <c r="GMQ114" s="372"/>
      <c r="GMR114" s="372"/>
      <c r="GMS114" s="372"/>
      <c r="GMT114" s="372"/>
      <c r="GMU114" s="372"/>
      <c r="GMV114" s="372"/>
      <c r="GMW114" s="372"/>
      <c r="GMX114" s="372"/>
      <c r="GMY114" s="372"/>
      <c r="GMZ114" s="372"/>
      <c r="GNA114" s="372"/>
      <c r="GNB114" s="372"/>
      <c r="GNC114" s="372"/>
      <c r="GND114" s="372"/>
      <c r="GNE114" s="372"/>
      <c r="GNF114" s="372"/>
      <c r="GNG114" s="372"/>
      <c r="GNH114" s="372"/>
      <c r="GNI114" s="372"/>
      <c r="GNJ114" s="372"/>
      <c r="GNK114" s="372"/>
      <c r="GNL114" s="372"/>
      <c r="GNM114" s="372"/>
      <c r="GNN114" s="372"/>
      <c r="GNO114" s="372"/>
      <c r="GNP114" s="372"/>
      <c r="GNQ114" s="372"/>
      <c r="GNR114" s="372"/>
      <c r="GNS114" s="372"/>
      <c r="GNT114" s="372"/>
      <c r="GNU114" s="372"/>
      <c r="GNV114" s="372"/>
      <c r="GNW114" s="372"/>
      <c r="GNX114" s="372"/>
      <c r="GNY114" s="372"/>
      <c r="GNZ114" s="372"/>
      <c r="GOA114" s="372"/>
      <c r="GOB114" s="372"/>
      <c r="GOC114" s="372"/>
      <c r="GOD114" s="372"/>
      <c r="GOE114" s="372"/>
      <c r="GOF114" s="372"/>
      <c r="GOG114" s="372"/>
      <c r="GOH114" s="372"/>
      <c r="GOI114" s="372"/>
      <c r="GOJ114" s="372"/>
      <c r="GOK114" s="372"/>
      <c r="GOL114" s="372"/>
      <c r="GOM114" s="372"/>
      <c r="GON114" s="372"/>
      <c r="GOO114" s="372"/>
      <c r="GOP114" s="372"/>
      <c r="GOQ114" s="372"/>
      <c r="GOR114" s="372"/>
      <c r="GOS114" s="372"/>
      <c r="GOT114" s="372"/>
      <c r="GOU114" s="372"/>
      <c r="GOV114" s="372"/>
      <c r="GOW114" s="372"/>
      <c r="GOX114" s="372"/>
      <c r="GOY114" s="372"/>
      <c r="GOZ114" s="372"/>
      <c r="GPA114" s="372"/>
      <c r="GPB114" s="372"/>
      <c r="GPC114" s="372"/>
      <c r="GPD114" s="372"/>
      <c r="GPE114" s="372"/>
      <c r="GPF114" s="372"/>
      <c r="GPG114" s="372"/>
      <c r="GPH114" s="372"/>
      <c r="GPI114" s="372"/>
      <c r="GPJ114" s="372"/>
      <c r="GPK114" s="372"/>
      <c r="GPL114" s="372"/>
      <c r="GPM114" s="372"/>
      <c r="GPN114" s="372"/>
      <c r="GPO114" s="372"/>
      <c r="GPP114" s="372"/>
      <c r="GPQ114" s="372"/>
      <c r="GPR114" s="372"/>
      <c r="GPS114" s="372"/>
      <c r="GPT114" s="372"/>
      <c r="GPU114" s="372"/>
      <c r="GPV114" s="372"/>
      <c r="GPW114" s="372"/>
      <c r="GPX114" s="372"/>
      <c r="GPY114" s="372"/>
      <c r="GPZ114" s="372"/>
      <c r="GQA114" s="372"/>
      <c r="GQB114" s="372"/>
      <c r="GQC114" s="372"/>
      <c r="GQD114" s="372"/>
      <c r="GQE114" s="372"/>
      <c r="GQF114" s="372"/>
      <c r="GQG114" s="372"/>
      <c r="GQH114" s="372"/>
      <c r="GQI114" s="372"/>
      <c r="GQJ114" s="372"/>
      <c r="GQK114" s="372"/>
      <c r="GQL114" s="372"/>
      <c r="GQM114" s="372"/>
      <c r="GQN114" s="372"/>
      <c r="GQO114" s="372"/>
      <c r="GQP114" s="372"/>
      <c r="GQQ114" s="372"/>
      <c r="GQR114" s="372"/>
      <c r="GQS114" s="372"/>
      <c r="GQT114" s="372"/>
      <c r="GQU114" s="372"/>
      <c r="GQV114" s="372"/>
      <c r="GQW114" s="372"/>
      <c r="GQX114" s="372"/>
      <c r="GQY114" s="372"/>
      <c r="GQZ114" s="372"/>
      <c r="GRA114" s="372"/>
      <c r="GRB114" s="372"/>
      <c r="GRC114" s="372"/>
      <c r="GRD114" s="372"/>
      <c r="GRE114" s="372"/>
      <c r="GRF114" s="372"/>
      <c r="GRG114" s="372"/>
      <c r="GRH114" s="372"/>
      <c r="GRI114" s="372"/>
      <c r="GRJ114" s="372"/>
      <c r="GRK114" s="372"/>
      <c r="GRL114" s="372"/>
      <c r="GRM114" s="372"/>
      <c r="GRN114" s="372"/>
      <c r="GRO114" s="372"/>
      <c r="GRP114" s="372"/>
      <c r="GRQ114" s="372"/>
      <c r="GRR114" s="372"/>
      <c r="GRS114" s="372"/>
      <c r="GRT114" s="372"/>
      <c r="GRU114" s="372"/>
      <c r="GRV114" s="372"/>
      <c r="GRW114" s="372"/>
      <c r="GRX114" s="372"/>
      <c r="GRY114" s="372"/>
      <c r="GRZ114" s="372"/>
      <c r="GSA114" s="372"/>
      <c r="GSB114" s="372"/>
      <c r="GSC114" s="372"/>
      <c r="GSD114" s="372"/>
      <c r="GSE114" s="372"/>
      <c r="GSF114" s="372"/>
      <c r="GSG114" s="372"/>
      <c r="GSH114" s="372"/>
      <c r="GSI114" s="372"/>
      <c r="GSJ114" s="372"/>
      <c r="GSK114" s="372"/>
      <c r="GSL114" s="372"/>
      <c r="GSM114" s="372"/>
      <c r="GSN114" s="372"/>
      <c r="GSO114" s="372"/>
      <c r="GSP114" s="372"/>
      <c r="GSQ114" s="372"/>
      <c r="GSR114" s="372"/>
      <c r="GSS114" s="372"/>
      <c r="GST114" s="372"/>
      <c r="GSU114" s="372"/>
      <c r="GSV114" s="372"/>
      <c r="GSW114" s="372"/>
      <c r="GSX114" s="372"/>
      <c r="GSY114" s="372"/>
      <c r="GSZ114" s="372"/>
      <c r="GTA114" s="372"/>
      <c r="GTB114" s="372"/>
      <c r="GTC114" s="372"/>
      <c r="GTD114" s="372"/>
      <c r="GTE114" s="372"/>
      <c r="GTF114" s="372"/>
      <c r="GTG114" s="372"/>
      <c r="GTH114" s="372"/>
      <c r="GTI114" s="372"/>
      <c r="GTJ114" s="372"/>
      <c r="GTK114" s="372"/>
      <c r="GTL114" s="372"/>
      <c r="GTM114" s="372"/>
      <c r="GTN114" s="372"/>
      <c r="GTO114" s="372"/>
      <c r="GTP114" s="372"/>
      <c r="GTQ114" s="372"/>
      <c r="GTR114" s="372"/>
      <c r="GTS114" s="372"/>
      <c r="GTT114" s="372"/>
      <c r="GTU114" s="372"/>
      <c r="GTV114" s="372"/>
      <c r="GTW114" s="372"/>
      <c r="GTX114" s="372"/>
      <c r="GTY114" s="372"/>
      <c r="GTZ114" s="372"/>
      <c r="GUA114" s="372"/>
      <c r="GUB114" s="372"/>
      <c r="GUC114" s="372"/>
      <c r="GUD114" s="372"/>
      <c r="GUE114" s="372"/>
      <c r="GUF114" s="372"/>
      <c r="GUG114" s="372"/>
      <c r="GUH114" s="372"/>
      <c r="GUI114" s="372"/>
      <c r="GUJ114" s="372"/>
      <c r="GUK114" s="372"/>
      <c r="GUL114" s="372"/>
      <c r="GUM114" s="372"/>
      <c r="GUN114" s="372"/>
      <c r="GUO114" s="372"/>
      <c r="GUP114" s="372"/>
      <c r="GUQ114" s="372"/>
      <c r="GUR114" s="372"/>
      <c r="GUS114" s="372"/>
      <c r="GUT114" s="372"/>
      <c r="GUU114" s="372"/>
      <c r="GUV114" s="372"/>
      <c r="GUW114" s="372"/>
      <c r="GUX114" s="372"/>
      <c r="GUY114" s="372"/>
      <c r="GUZ114" s="372"/>
      <c r="GVA114" s="372"/>
      <c r="GVB114" s="372"/>
      <c r="GVC114" s="372"/>
      <c r="GVD114" s="372"/>
      <c r="GVE114" s="372"/>
      <c r="GVF114" s="372"/>
      <c r="GVG114" s="372"/>
      <c r="GVH114" s="372"/>
      <c r="GVI114" s="372"/>
      <c r="GVJ114" s="372"/>
      <c r="GVK114" s="372"/>
      <c r="GVL114" s="372"/>
      <c r="GVM114" s="372"/>
      <c r="GVN114" s="372"/>
      <c r="GVO114" s="372"/>
      <c r="GVP114" s="372"/>
      <c r="GVQ114" s="372"/>
      <c r="GVR114" s="372"/>
      <c r="GVS114" s="372"/>
      <c r="GVT114" s="372"/>
      <c r="GVU114" s="372"/>
      <c r="GVV114" s="372"/>
      <c r="GVW114" s="372"/>
      <c r="GVX114" s="372"/>
      <c r="GVY114" s="372"/>
      <c r="GVZ114" s="372"/>
      <c r="GWA114" s="372"/>
      <c r="GWB114" s="372"/>
      <c r="GWC114" s="372"/>
      <c r="GWD114" s="372"/>
      <c r="GWE114" s="372"/>
      <c r="GWF114" s="372"/>
      <c r="GWG114" s="372"/>
      <c r="GWH114" s="372"/>
      <c r="GWI114" s="372"/>
      <c r="GWJ114" s="372"/>
      <c r="GWK114" s="372"/>
      <c r="GWL114" s="372"/>
      <c r="GWM114" s="372"/>
      <c r="GWN114" s="372"/>
      <c r="GWO114" s="372"/>
      <c r="GWP114" s="372"/>
      <c r="GWQ114" s="372"/>
      <c r="GWR114" s="372"/>
      <c r="GWS114" s="372"/>
      <c r="GWT114" s="372"/>
      <c r="GWU114" s="372"/>
      <c r="GWV114" s="372"/>
      <c r="GWW114" s="372"/>
      <c r="GWX114" s="372"/>
      <c r="GWY114" s="372"/>
      <c r="GWZ114" s="372"/>
      <c r="GXA114" s="372"/>
      <c r="GXB114" s="372"/>
      <c r="GXC114" s="372"/>
      <c r="GXD114" s="372"/>
      <c r="GXE114" s="372"/>
      <c r="GXF114" s="372"/>
      <c r="GXG114" s="372"/>
      <c r="GXH114" s="372"/>
      <c r="GXI114" s="372"/>
      <c r="GXJ114" s="372"/>
      <c r="GXK114" s="372"/>
      <c r="GXL114" s="372"/>
      <c r="GXM114" s="372"/>
      <c r="GXN114" s="372"/>
      <c r="GXO114" s="372"/>
      <c r="GXP114" s="372"/>
      <c r="GXQ114" s="372"/>
      <c r="GXR114" s="372"/>
      <c r="GXS114" s="372"/>
      <c r="GXT114" s="372"/>
      <c r="GXU114" s="372"/>
      <c r="GXV114" s="372"/>
      <c r="GXW114" s="372"/>
      <c r="GXX114" s="372"/>
      <c r="GXY114" s="372"/>
      <c r="GXZ114" s="372"/>
      <c r="GYA114" s="372"/>
      <c r="GYB114" s="372"/>
      <c r="GYC114" s="372"/>
      <c r="GYD114" s="372"/>
      <c r="GYE114" s="372"/>
      <c r="GYF114" s="372"/>
      <c r="GYG114" s="372"/>
      <c r="GYH114" s="372"/>
      <c r="GYI114" s="372"/>
      <c r="GYJ114" s="372"/>
      <c r="GYK114" s="372"/>
      <c r="GYL114" s="372"/>
      <c r="GYM114" s="372"/>
      <c r="GYN114" s="372"/>
      <c r="GYO114" s="372"/>
      <c r="GYP114" s="372"/>
      <c r="GYQ114" s="372"/>
      <c r="GYR114" s="372"/>
      <c r="GYS114" s="372"/>
      <c r="GYT114" s="372"/>
      <c r="GYU114" s="372"/>
      <c r="GYV114" s="372"/>
      <c r="GYW114" s="372"/>
      <c r="GYX114" s="372"/>
      <c r="GYY114" s="372"/>
      <c r="GYZ114" s="372"/>
      <c r="GZA114" s="372"/>
      <c r="GZB114" s="372"/>
      <c r="GZC114" s="372"/>
      <c r="GZD114" s="372"/>
      <c r="GZE114" s="372"/>
      <c r="GZF114" s="372"/>
      <c r="GZG114" s="372"/>
      <c r="GZH114" s="372"/>
      <c r="GZI114" s="372"/>
      <c r="GZJ114" s="372"/>
      <c r="GZK114" s="372"/>
      <c r="GZL114" s="372"/>
      <c r="GZM114" s="372"/>
      <c r="GZN114" s="372"/>
      <c r="GZO114" s="372"/>
      <c r="GZP114" s="372"/>
      <c r="GZQ114" s="372"/>
      <c r="GZR114" s="372"/>
      <c r="GZS114" s="372"/>
      <c r="GZT114" s="372"/>
      <c r="GZU114" s="372"/>
      <c r="GZV114" s="372"/>
      <c r="GZW114" s="372"/>
      <c r="GZX114" s="372"/>
      <c r="GZY114" s="372"/>
      <c r="GZZ114" s="372"/>
      <c r="HAA114" s="372"/>
      <c r="HAB114" s="372"/>
      <c r="HAC114" s="372"/>
      <c r="HAD114" s="372"/>
      <c r="HAE114" s="372"/>
      <c r="HAF114" s="372"/>
      <c r="HAG114" s="372"/>
      <c r="HAH114" s="372"/>
      <c r="HAI114" s="372"/>
      <c r="HAJ114" s="372"/>
      <c r="HAK114" s="372"/>
      <c r="HAL114" s="372"/>
      <c r="HAM114" s="372"/>
      <c r="HAN114" s="372"/>
      <c r="HAO114" s="372"/>
      <c r="HAP114" s="372"/>
      <c r="HAQ114" s="372"/>
      <c r="HAR114" s="372"/>
      <c r="HAS114" s="372"/>
      <c r="HAT114" s="372"/>
      <c r="HAU114" s="372"/>
      <c r="HAV114" s="372"/>
      <c r="HAW114" s="372"/>
      <c r="HAX114" s="372"/>
      <c r="HAY114" s="372"/>
      <c r="HAZ114" s="372"/>
      <c r="HBA114" s="372"/>
      <c r="HBB114" s="372"/>
      <c r="HBC114" s="372"/>
      <c r="HBD114" s="372"/>
      <c r="HBE114" s="372"/>
      <c r="HBF114" s="372"/>
      <c r="HBG114" s="372"/>
      <c r="HBH114" s="372"/>
      <c r="HBI114" s="372"/>
      <c r="HBJ114" s="372"/>
      <c r="HBK114" s="372"/>
      <c r="HBL114" s="372"/>
      <c r="HBM114" s="372"/>
      <c r="HBN114" s="372"/>
      <c r="HBO114" s="372"/>
      <c r="HBP114" s="372"/>
      <c r="HBQ114" s="372"/>
      <c r="HBR114" s="372"/>
      <c r="HBS114" s="372"/>
      <c r="HBT114" s="372"/>
      <c r="HBU114" s="372"/>
      <c r="HBV114" s="372"/>
      <c r="HBW114" s="372"/>
      <c r="HBX114" s="372"/>
      <c r="HBY114" s="372"/>
      <c r="HBZ114" s="372"/>
      <c r="HCA114" s="372"/>
      <c r="HCB114" s="372"/>
      <c r="HCC114" s="372"/>
      <c r="HCD114" s="372"/>
      <c r="HCE114" s="372"/>
      <c r="HCF114" s="372"/>
      <c r="HCG114" s="372"/>
      <c r="HCH114" s="372"/>
      <c r="HCI114" s="372"/>
      <c r="HCJ114" s="372"/>
      <c r="HCK114" s="372"/>
      <c r="HCL114" s="372"/>
      <c r="HCM114" s="372"/>
      <c r="HCN114" s="372"/>
      <c r="HCO114" s="372"/>
      <c r="HCP114" s="372"/>
      <c r="HCQ114" s="372"/>
      <c r="HCR114" s="372"/>
      <c r="HCS114" s="372"/>
      <c r="HCT114" s="372"/>
      <c r="HCU114" s="372"/>
      <c r="HCV114" s="372"/>
      <c r="HCW114" s="372"/>
      <c r="HCX114" s="372"/>
      <c r="HCY114" s="372"/>
      <c r="HCZ114" s="372"/>
      <c r="HDA114" s="372"/>
      <c r="HDB114" s="372"/>
      <c r="HDC114" s="372"/>
      <c r="HDD114" s="372"/>
      <c r="HDE114" s="372"/>
      <c r="HDF114" s="372"/>
      <c r="HDG114" s="372"/>
      <c r="HDH114" s="372"/>
      <c r="HDI114" s="372"/>
      <c r="HDJ114" s="372"/>
      <c r="HDK114" s="372"/>
      <c r="HDL114" s="372"/>
      <c r="HDM114" s="372"/>
      <c r="HDN114" s="372"/>
      <c r="HDO114" s="372"/>
      <c r="HDP114" s="372"/>
      <c r="HDQ114" s="372"/>
      <c r="HDR114" s="372"/>
      <c r="HDS114" s="372"/>
      <c r="HDT114" s="372"/>
      <c r="HDU114" s="372"/>
      <c r="HDV114" s="372"/>
      <c r="HDW114" s="372"/>
      <c r="HDX114" s="372"/>
      <c r="HDY114" s="372"/>
      <c r="HDZ114" s="372"/>
      <c r="HEA114" s="372"/>
      <c r="HEB114" s="372"/>
      <c r="HEC114" s="372"/>
      <c r="HED114" s="372"/>
      <c r="HEE114" s="372"/>
      <c r="HEF114" s="372"/>
      <c r="HEG114" s="372"/>
      <c r="HEH114" s="372"/>
      <c r="HEI114" s="372"/>
      <c r="HEJ114" s="372"/>
      <c r="HEK114" s="372"/>
      <c r="HEL114" s="372"/>
      <c r="HEM114" s="372"/>
      <c r="HEN114" s="372"/>
      <c r="HEO114" s="372"/>
      <c r="HEP114" s="372"/>
      <c r="HEQ114" s="372"/>
      <c r="HER114" s="372"/>
      <c r="HES114" s="372"/>
      <c r="HET114" s="372"/>
      <c r="HEU114" s="372"/>
      <c r="HEV114" s="372"/>
      <c r="HEW114" s="372"/>
      <c r="HEX114" s="372"/>
      <c r="HEY114" s="372"/>
      <c r="HEZ114" s="372"/>
      <c r="HFA114" s="372"/>
      <c r="HFB114" s="372"/>
      <c r="HFC114" s="372"/>
      <c r="HFD114" s="372"/>
      <c r="HFE114" s="372"/>
      <c r="HFF114" s="372"/>
      <c r="HFG114" s="372"/>
      <c r="HFH114" s="372"/>
      <c r="HFI114" s="372"/>
      <c r="HFJ114" s="372"/>
      <c r="HFK114" s="372"/>
      <c r="HFL114" s="372"/>
      <c r="HFM114" s="372"/>
      <c r="HFN114" s="372"/>
      <c r="HFO114" s="372"/>
      <c r="HFP114" s="372"/>
      <c r="HFQ114" s="372"/>
      <c r="HFR114" s="372"/>
      <c r="HFS114" s="372"/>
      <c r="HFT114" s="372"/>
      <c r="HFU114" s="372"/>
      <c r="HFV114" s="372"/>
      <c r="HFW114" s="372"/>
      <c r="HFX114" s="372"/>
      <c r="HFY114" s="372"/>
      <c r="HFZ114" s="372"/>
      <c r="HGA114" s="372"/>
      <c r="HGB114" s="372"/>
      <c r="HGC114" s="372"/>
      <c r="HGD114" s="372"/>
      <c r="HGE114" s="372"/>
      <c r="HGF114" s="372"/>
      <c r="HGG114" s="372"/>
      <c r="HGH114" s="372"/>
      <c r="HGI114" s="372"/>
      <c r="HGJ114" s="372"/>
      <c r="HGK114" s="372"/>
      <c r="HGL114" s="372"/>
      <c r="HGM114" s="372"/>
      <c r="HGN114" s="372"/>
      <c r="HGO114" s="372"/>
      <c r="HGP114" s="372"/>
      <c r="HGQ114" s="372"/>
      <c r="HGR114" s="372"/>
      <c r="HGS114" s="372"/>
      <c r="HGT114" s="372"/>
      <c r="HGU114" s="372"/>
      <c r="HGV114" s="372"/>
      <c r="HGW114" s="372"/>
      <c r="HGX114" s="372"/>
      <c r="HGY114" s="372"/>
      <c r="HGZ114" s="372"/>
      <c r="HHA114" s="372"/>
      <c r="HHB114" s="372"/>
      <c r="HHC114" s="372"/>
      <c r="HHD114" s="372"/>
      <c r="HHE114" s="372"/>
      <c r="HHF114" s="372"/>
      <c r="HHG114" s="372"/>
      <c r="HHH114" s="372"/>
      <c r="HHI114" s="372"/>
      <c r="HHJ114" s="372"/>
      <c r="HHK114" s="372"/>
      <c r="HHL114" s="372"/>
      <c r="HHM114" s="372"/>
      <c r="HHN114" s="372"/>
      <c r="HHO114" s="372"/>
      <c r="HHP114" s="372"/>
      <c r="HHQ114" s="372"/>
      <c r="HHR114" s="372"/>
      <c r="HHS114" s="372"/>
      <c r="HHT114" s="372"/>
      <c r="HHU114" s="372"/>
      <c r="HHV114" s="372"/>
      <c r="HHW114" s="372"/>
      <c r="HHX114" s="372"/>
      <c r="HHY114" s="372"/>
      <c r="HHZ114" s="372"/>
      <c r="HIA114" s="372"/>
      <c r="HIB114" s="372"/>
      <c r="HIC114" s="372"/>
      <c r="HID114" s="372"/>
      <c r="HIE114" s="372"/>
      <c r="HIF114" s="372"/>
      <c r="HIG114" s="372"/>
      <c r="HIH114" s="372"/>
      <c r="HII114" s="372"/>
      <c r="HIJ114" s="372"/>
      <c r="HIK114" s="372"/>
      <c r="HIL114" s="372"/>
      <c r="HIM114" s="372"/>
      <c r="HIN114" s="372"/>
      <c r="HIO114" s="372"/>
      <c r="HIP114" s="372"/>
      <c r="HIQ114" s="372"/>
      <c r="HIR114" s="372"/>
      <c r="HIS114" s="372"/>
      <c r="HIT114" s="372"/>
      <c r="HIU114" s="372"/>
      <c r="HIV114" s="372"/>
      <c r="HIW114" s="372"/>
      <c r="HIX114" s="372"/>
      <c r="HIY114" s="372"/>
      <c r="HIZ114" s="372"/>
      <c r="HJA114" s="372"/>
      <c r="HJB114" s="372"/>
      <c r="HJC114" s="372"/>
      <c r="HJD114" s="372"/>
      <c r="HJE114" s="372"/>
      <c r="HJF114" s="372"/>
      <c r="HJG114" s="372"/>
      <c r="HJH114" s="372"/>
      <c r="HJI114" s="372"/>
      <c r="HJJ114" s="372"/>
      <c r="HJK114" s="372"/>
      <c r="HJL114" s="372"/>
      <c r="HJM114" s="372"/>
      <c r="HJN114" s="372"/>
      <c r="HJO114" s="372"/>
      <c r="HJP114" s="372"/>
      <c r="HJQ114" s="372"/>
      <c r="HJR114" s="372"/>
      <c r="HJS114" s="372"/>
      <c r="HJT114" s="372"/>
      <c r="HJU114" s="372"/>
      <c r="HJV114" s="372"/>
      <c r="HJW114" s="372"/>
      <c r="HJX114" s="372"/>
      <c r="HJY114" s="372"/>
      <c r="HJZ114" s="372"/>
      <c r="HKA114" s="372"/>
      <c r="HKB114" s="372"/>
      <c r="HKC114" s="372"/>
      <c r="HKD114" s="372"/>
      <c r="HKE114" s="372"/>
      <c r="HKF114" s="372"/>
      <c r="HKG114" s="372"/>
      <c r="HKH114" s="372"/>
      <c r="HKI114" s="372"/>
      <c r="HKJ114" s="372"/>
      <c r="HKK114" s="372"/>
      <c r="HKL114" s="372"/>
      <c r="HKM114" s="372"/>
      <c r="HKN114" s="372"/>
      <c r="HKO114" s="372"/>
      <c r="HKP114" s="372"/>
      <c r="HKQ114" s="372"/>
      <c r="HKR114" s="372"/>
      <c r="HKS114" s="372"/>
      <c r="HKT114" s="372"/>
      <c r="HKU114" s="372"/>
      <c r="HKV114" s="372"/>
      <c r="HKW114" s="372"/>
      <c r="HKX114" s="372"/>
      <c r="HKY114" s="372"/>
      <c r="HKZ114" s="372"/>
      <c r="HLA114" s="372"/>
      <c r="HLB114" s="372"/>
      <c r="HLC114" s="372"/>
      <c r="HLD114" s="372"/>
      <c r="HLE114" s="372"/>
      <c r="HLF114" s="372"/>
      <c r="HLG114" s="372"/>
      <c r="HLH114" s="372"/>
      <c r="HLI114" s="372"/>
      <c r="HLJ114" s="372"/>
      <c r="HLK114" s="372"/>
      <c r="HLL114" s="372"/>
      <c r="HLM114" s="372"/>
      <c r="HLN114" s="372"/>
      <c r="HLO114" s="372"/>
      <c r="HLP114" s="372"/>
      <c r="HLQ114" s="372"/>
      <c r="HLR114" s="372"/>
      <c r="HLS114" s="372"/>
      <c r="HLT114" s="372"/>
      <c r="HLU114" s="372"/>
      <c r="HLV114" s="372"/>
      <c r="HLW114" s="372"/>
      <c r="HLX114" s="372"/>
      <c r="HLY114" s="372"/>
      <c r="HLZ114" s="372"/>
      <c r="HMA114" s="372"/>
      <c r="HMB114" s="372"/>
      <c r="HMC114" s="372"/>
      <c r="HMD114" s="372"/>
      <c r="HME114" s="372"/>
      <c r="HMF114" s="372"/>
      <c r="HMG114" s="372"/>
      <c r="HMH114" s="372"/>
      <c r="HMI114" s="372"/>
      <c r="HMJ114" s="372"/>
      <c r="HMK114" s="372"/>
      <c r="HML114" s="372"/>
      <c r="HMM114" s="372"/>
      <c r="HMN114" s="372"/>
      <c r="HMO114" s="372"/>
      <c r="HMP114" s="372"/>
      <c r="HMQ114" s="372"/>
      <c r="HMR114" s="372"/>
      <c r="HMS114" s="372"/>
      <c r="HMT114" s="372"/>
      <c r="HMU114" s="372"/>
      <c r="HMV114" s="372"/>
      <c r="HMW114" s="372"/>
      <c r="HMX114" s="372"/>
      <c r="HMY114" s="372"/>
      <c r="HMZ114" s="372"/>
      <c r="HNA114" s="372"/>
      <c r="HNB114" s="372"/>
      <c r="HNC114" s="372"/>
      <c r="HND114" s="372"/>
      <c r="HNE114" s="372"/>
      <c r="HNF114" s="372"/>
      <c r="HNG114" s="372"/>
      <c r="HNH114" s="372"/>
      <c r="HNI114" s="372"/>
      <c r="HNJ114" s="372"/>
      <c r="HNK114" s="372"/>
      <c r="HNL114" s="372"/>
      <c r="HNM114" s="372"/>
      <c r="HNN114" s="372"/>
      <c r="HNO114" s="372"/>
      <c r="HNP114" s="372"/>
      <c r="HNQ114" s="372"/>
      <c r="HNR114" s="372"/>
      <c r="HNS114" s="372"/>
      <c r="HNT114" s="372"/>
      <c r="HNU114" s="372"/>
      <c r="HNV114" s="372"/>
      <c r="HNW114" s="372"/>
      <c r="HNX114" s="372"/>
      <c r="HNY114" s="372"/>
      <c r="HNZ114" s="372"/>
      <c r="HOA114" s="372"/>
      <c r="HOB114" s="372"/>
      <c r="HOC114" s="372"/>
      <c r="HOD114" s="372"/>
      <c r="HOE114" s="372"/>
      <c r="HOF114" s="372"/>
      <c r="HOG114" s="372"/>
      <c r="HOH114" s="372"/>
      <c r="HOI114" s="372"/>
      <c r="HOJ114" s="372"/>
      <c r="HOK114" s="372"/>
      <c r="HOL114" s="372"/>
      <c r="HOM114" s="372"/>
      <c r="HON114" s="372"/>
      <c r="HOO114" s="372"/>
      <c r="HOP114" s="372"/>
      <c r="HOQ114" s="372"/>
      <c r="HOR114" s="372"/>
      <c r="HOS114" s="372"/>
      <c r="HOT114" s="372"/>
      <c r="HOU114" s="372"/>
      <c r="HOV114" s="372"/>
      <c r="HOW114" s="372"/>
      <c r="HOX114" s="372"/>
      <c r="HOY114" s="372"/>
      <c r="HOZ114" s="372"/>
      <c r="HPA114" s="372"/>
      <c r="HPB114" s="372"/>
      <c r="HPC114" s="372"/>
      <c r="HPD114" s="372"/>
      <c r="HPE114" s="372"/>
      <c r="HPF114" s="372"/>
      <c r="HPG114" s="372"/>
      <c r="HPH114" s="372"/>
      <c r="HPI114" s="372"/>
      <c r="HPJ114" s="372"/>
      <c r="HPK114" s="372"/>
      <c r="HPL114" s="372"/>
      <c r="HPM114" s="372"/>
      <c r="HPN114" s="372"/>
      <c r="HPO114" s="372"/>
      <c r="HPP114" s="372"/>
      <c r="HPQ114" s="372"/>
      <c r="HPR114" s="372"/>
      <c r="HPS114" s="372"/>
      <c r="HPT114" s="372"/>
      <c r="HPU114" s="372"/>
      <c r="HPV114" s="372"/>
      <c r="HPW114" s="372"/>
      <c r="HPX114" s="372"/>
      <c r="HPY114" s="372"/>
      <c r="HPZ114" s="372"/>
      <c r="HQA114" s="372"/>
      <c r="HQB114" s="372"/>
      <c r="HQC114" s="372"/>
      <c r="HQD114" s="372"/>
      <c r="HQE114" s="372"/>
      <c r="HQF114" s="372"/>
      <c r="HQG114" s="372"/>
      <c r="HQH114" s="372"/>
      <c r="HQI114" s="372"/>
      <c r="HQJ114" s="372"/>
      <c r="HQK114" s="372"/>
      <c r="HQL114" s="372"/>
      <c r="HQM114" s="372"/>
      <c r="HQN114" s="372"/>
      <c r="HQO114" s="372"/>
      <c r="HQP114" s="372"/>
      <c r="HQQ114" s="372"/>
      <c r="HQR114" s="372"/>
      <c r="HQS114" s="372"/>
      <c r="HQT114" s="372"/>
      <c r="HQU114" s="372"/>
      <c r="HQV114" s="372"/>
      <c r="HQW114" s="372"/>
      <c r="HQX114" s="372"/>
      <c r="HQY114" s="372"/>
      <c r="HQZ114" s="372"/>
      <c r="HRA114" s="372"/>
      <c r="HRB114" s="372"/>
      <c r="HRC114" s="372"/>
      <c r="HRD114" s="372"/>
      <c r="HRE114" s="372"/>
      <c r="HRF114" s="372"/>
      <c r="HRG114" s="372"/>
      <c r="HRH114" s="372"/>
      <c r="HRI114" s="372"/>
      <c r="HRJ114" s="372"/>
      <c r="HRK114" s="372"/>
      <c r="HRL114" s="372"/>
      <c r="HRM114" s="372"/>
      <c r="HRN114" s="372"/>
      <c r="HRO114" s="372"/>
      <c r="HRP114" s="372"/>
      <c r="HRQ114" s="372"/>
      <c r="HRR114" s="372"/>
      <c r="HRS114" s="372"/>
      <c r="HRT114" s="372"/>
      <c r="HRU114" s="372"/>
      <c r="HRV114" s="372"/>
      <c r="HRW114" s="372"/>
      <c r="HRX114" s="372"/>
      <c r="HRY114" s="372"/>
      <c r="HRZ114" s="372"/>
      <c r="HSA114" s="372"/>
      <c r="HSB114" s="372"/>
      <c r="HSC114" s="372"/>
      <c r="HSD114" s="372"/>
      <c r="HSE114" s="372"/>
      <c r="HSF114" s="372"/>
      <c r="HSG114" s="372"/>
      <c r="HSH114" s="372"/>
      <c r="HSI114" s="372"/>
      <c r="HSJ114" s="372"/>
      <c r="HSK114" s="372"/>
      <c r="HSL114" s="372"/>
      <c r="HSM114" s="372"/>
      <c r="HSN114" s="372"/>
      <c r="HSO114" s="372"/>
      <c r="HSP114" s="372"/>
      <c r="HSQ114" s="372"/>
      <c r="HSR114" s="372"/>
      <c r="HSS114" s="372"/>
      <c r="HST114" s="372"/>
      <c r="HSU114" s="372"/>
      <c r="HSV114" s="372"/>
      <c r="HSW114" s="372"/>
      <c r="HSX114" s="372"/>
      <c r="HSY114" s="372"/>
      <c r="HSZ114" s="372"/>
      <c r="HTA114" s="372"/>
      <c r="HTB114" s="372"/>
      <c r="HTC114" s="372"/>
      <c r="HTD114" s="372"/>
      <c r="HTE114" s="372"/>
      <c r="HTF114" s="372"/>
      <c r="HTG114" s="372"/>
      <c r="HTH114" s="372"/>
      <c r="HTI114" s="372"/>
      <c r="HTJ114" s="372"/>
      <c r="HTK114" s="372"/>
      <c r="HTL114" s="372"/>
      <c r="HTM114" s="372"/>
      <c r="HTN114" s="372"/>
      <c r="HTO114" s="372"/>
      <c r="HTP114" s="372"/>
      <c r="HTQ114" s="372"/>
      <c r="HTR114" s="372"/>
      <c r="HTS114" s="372"/>
      <c r="HTT114" s="372"/>
      <c r="HTU114" s="372"/>
      <c r="HTV114" s="372"/>
      <c r="HTW114" s="372"/>
      <c r="HTX114" s="372"/>
      <c r="HTY114" s="372"/>
      <c r="HTZ114" s="372"/>
      <c r="HUA114" s="372"/>
      <c r="HUB114" s="372"/>
      <c r="HUC114" s="372"/>
      <c r="HUD114" s="372"/>
      <c r="HUE114" s="372"/>
      <c r="HUF114" s="372"/>
      <c r="HUG114" s="372"/>
      <c r="HUH114" s="372"/>
      <c r="HUI114" s="372"/>
      <c r="HUJ114" s="372"/>
      <c r="HUK114" s="372"/>
      <c r="HUL114" s="372"/>
      <c r="HUM114" s="372"/>
      <c r="HUN114" s="372"/>
      <c r="HUO114" s="372"/>
      <c r="HUP114" s="372"/>
      <c r="HUQ114" s="372"/>
      <c r="HUR114" s="372"/>
      <c r="HUS114" s="372"/>
      <c r="HUT114" s="372"/>
      <c r="HUU114" s="372"/>
      <c r="HUV114" s="372"/>
      <c r="HUW114" s="372"/>
      <c r="HUX114" s="372"/>
      <c r="HUY114" s="372"/>
      <c r="HUZ114" s="372"/>
      <c r="HVA114" s="372"/>
      <c r="HVB114" s="372"/>
      <c r="HVC114" s="372"/>
      <c r="HVD114" s="372"/>
      <c r="HVE114" s="372"/>
      <c r="HVF114" s="372"/>
      <c r="HVG114" s="372"/>
      <c r="HVH114" s="372"/>
      <c r="HVI114" s="372"/>
      <c r="HVJ114" s="372"/>
      <c r="HVK114" s="372"/>
      <c r="HVL114" s="372"/>
      <c r="HVM114" s="372"/>
      <c r="HVN114" s="372"/>
      <c r="HVO114" s="372"/>
      <c r="HVP114" s="372"/>
      <c r="HVQ114" s="372"/>
      <c r="HVR114" s="372"/>
      <c r="HVS114" s="372"/>
      <c r="HVT114" s="372"/>
      <c r="HVU114" s="372"/>
      <c r="HVV114" s="372"/>
      <c r="HVW114" s="372"/>
      <c r="HVX114" s="372"/>
      <c r="HVY114" s="372"/>
      <c r="HVZ114" s="372"/>
      <c r="HWA114" s="372"/>
      <c r="HWB114" s="372"/>
      <c r="HWC114" s="372"/>
      <c r="HWD114" s="372"/>
      <c r="HWE114" s="372"/>
      <c r="HWF114" s="372"/>
      <c r="HWG114" s="372"/>
      <c r="HWH114" s="372"/>
      <c r="HWI114" s="372"/>
      <c r="HWJ114" s="372"/>
      <c r="HWK114" s="372"/>
      <c r="HWL114" s="372"/>
      <c r="HWM114" s="372"/>
      <c r="HWN114" s="372"/>
      <c r="HWO114" s="372"/>
      <c r="HWP114" s="372"/>
      <c r="HWQ114" s="372"/>
      <c r="HWR114" s="372"/>
      <c r="HWS114" s="372"/>
      <c r="HWT114" s="372"/>
      <c r="HWU114" s="372"/>
      <c r="HWV114" s="372"/>
      <c r="HWW114" s="372"/>
      <c r="HWX114" s="372"/>
      <c r="HWY114" s="372"/>
      <c r="HWZ114" s="372"/>
      <c r="HXA114" s="372"/>
      <c r="HXB114" s="372"/>
      <c r="HXC114" s="372"/>
      <c r="HXD114" s="372"/>
      <c r="HXE114" s="372"/>
      <c r="HXF114" s="372"/>
      <c r="HXG114" s="372"/>
      <c r="HXH114" s="372"/>
      <c r="HXI114" s="372"/>
      <c r="HXJ114" s="372"/>
      <c r="HXK114" s="372"/>
      <c r="HXL114" s="372"/>
      <c r="HXM114" s="372"/>
      <c r="HXN114" s="372"/>
      <c r="HXO114" s="372"/>
      <c r="HXP114" s="372"/>
      <c r="HXQ114" s="372"/>
      <c r="HXR114" s="372"/>
      <c r="HXS114" s="372"/>
      <c r="HXT114" s="372"/>
      <c r="HXU114" s="372"/>
      <c r="HXV114" s="372"/>
      <c r="HXW114" s="372"/>
      <c r="HXX114" s="372"/>
      <c r="HXY114" s="372"/>
      <c r="HXZ114" s="372"/>
      <c r="HYA114" s="372"/>
      <c r="HYB114" s="372"/>
      <c r="HYC114" s="372"/>
      <c r="HYD114" s="372"/>
      <c r="HYE114" s="372"/>
      <c r="HYF114" s="372"/>
      <c r="HYG114" s="372"/>
      <c r="HYH114" s="372"/>
      <c r="HYI114" s="372"/>
      <c r="HYJ114" s="372"/>
      <c r="HYK114" s="372"/>
      <c r="HYL114" s="372"/>
      <c r="HYM114" s="372"/>
      <c r="HYN114" s="372"/>
      <c r="HYO114" s="372"/>
      <c r="HYP114" s="372"/>
      <c r="HYQ114" s="372"/>
      <c r="HYR114" s="372"/>
      <c r="HYS114" s="372"/>
      <c r="HYT114" s="372"/>
      <c r="HYU114" s="372"/>
      <c r="HYV114" s="372"/>
      <c r="HYW114" s="372"/>
      <c r="HYX114" s="372"/>
      <c r="HYY114" s="372"/>
      <c r="HYZ114" s="372"/>
      <c r="HZA114" s="372"/>
      <c r="HZB114" s="372"/>
      <c r="HZC114" s="372"/>
      <c r="HZD114" s="372"/>
      <c r="HZE114" s="372"/>
      <c r="HZF114" s="372"/>
      <c r="HZG114" s="372"/>
      <c r="HZH114" s="372"/>
      <c r="HZI114" s="372"/>
      <c r="HZJ114" s="372"/>
      <c r="HZK114" s="372"/>
      <c r="HZL114" s="372"/>
      <c r="HZM114" s="372"/>
      <c r="HZN114" s="372"/>
      <c r="HZO114" s="372"/>
      <c r="HZP114" s="372"/>
      <c r="HZQ114" s="372"/>
      <c r="HZR114" s="372"/>
      <c r="HZS114" s="372"/>
      <c r="HZT114" s="372"/>
      <c r="HZU114" s="372"/>
      <c r="HZV114" s="372"/>
      <c r="HZW114" s="372"/>
      <c r="HZX114" s="372"/>
      <c r="HZY114" s="372"/>
      <c r="HZZ114" s="372"/>
      <c r="IAA114" s="372"/>
      <c r="IAB114" s="372"/>
      <c r="IAC114" s="372"/>
      <c r="IAD114" s="372"/>
      <c r="IAE114" s="372"/>
      <c r="IAF114" s="372"/>
      <c r="IAG114" s="372"/>
      <c r="IAH114" s="372"/>
      <c r="IAI114" s="372"/>
      <c r="IAJ114" s="372"/>
      <c r="IAK114" s="372"/>
      <c r="IAL114" s="372"/>
      <c r="IAM114" s="372"/>
      <c r="IAN114" s="372"/>
      <c r="IAO114" s="372"/>
      <c r="IAP114" s="372"/>
      <c r="IAQ114" s="372"/>
      <c r="IAR114" s="372"/>
      <c r="IAS114" s="372"/>
      <c r="IAT114" s="372"/>
      <c r="IAU114" s="372"/>
      <c r="IAV114" s="372"/>
      <c r="IAW114" s="372"/>
      <c r="IAX114" s="372"/>
      <c r="IAY114" s="372"/>
      <c r="IAZ114" s="372"/>
      <c r="IBA114" s="372"/>
      <c r="IBB114" s="372"/>
      <c r="IBC114" s="372"/>
      <c r="IBD114" s="372"/>
      <c r="IBE114" s="372"/>
      <c r="IBF114" s="372"/>
      <c r="IBG114" s="372"/>
      <c r="IBH114" s="372"/>
      <c r="IBI114" s="372"/>
      <c r="IBJ114" s="372"/>
      <c r="IBK114" s="372"/>
      <c r="IBL114" s="372"/>
      <c r="IBM114" s="372"/>
      <c r="IBN114" s="372"/>
      <c r="IBO114" s="372"/>
      <c r="IBP114" s="372"/>
      <c r="IBQ114" s="372"/>
      <c r="IBR114" s="372"/>
      <c r="IBS114" s="372"/>
      <c r="IBT114" s="372"/>
      <c r="IBU114" s="372"/>
      <c r="IBV114" s="372"/>
      <c r="IBW114" s="372"/>
      <c r="IBX114" s="372"/>
      <c r="IBY114" s="372"/>
      <c r="IBZ114" s="372"/>
      <c r="ICA114" s="372"/>
      <c r="ICB114" s="372"/>
      <c r="ICC114" s="372"/>
      <c r="ICD114" s="372"/>
      <c r="ICE114" s="372"/>
      <c r="ICF114" s="372"/>
      <c r="ICG114" s="372"/>
      <c r="ICH114" s="372"/>
      <c r="ICI114" s="372"/>
      <c r="ICJ114" s="372"/>
      <c r="ICK114" s="372"/>
      <c r="ICL114" s="372"/>
      <c r="ICM114" s="372"/>
      <c r="ICN114" s="372"/>
      <c r="ICO114" s="372"/>
      <c r="ICP114" s="372"/>
      <c r="ICQ114" s="372"/>
      <c r="ICR114" s="372"/>
      <c r="ICS114" s="372"/>
      <c r="ICT114" s="372"/>
      <c r="ICU114" s="372"/>
      <c r="ICV114" s="372"/>
      <c r="ICW114" s="372"/>
      <c r="ICX114" s="372"/>
      <c r="ICY114" s="372"/>
      <c r="ICZ114" s="372"/>
      <c r="IDA114" s="372"/>
      <c r="IDB114" s="372"/>
      <c r="IDC114" s="372"/>
      <c r="IDD114" s="372"/>
      <c r="IDE114" s="372"/>
      <c r="IDF114" s="372"/>
      <c r="IDG114" s="372"/>
      <c r="IDH114" s="372"/>
      <c r="IDI114" s="372"/>
      <c r="IDJ114" s="372"/>
      <c r="IDK114" s="372"/>
      <c r="IDL114" s="372"/>
      <c r="IDM114" s="372"/>
      <c r="IDN114" s="372"/>
      <c r="IDO114" s="372"/>
      <c r="IDP114" s="372"/>
      <c r="IDQ114" s="372"/>
      <c r="IDR114" s="372"/>
      <c r="IDS114" s="372"/>
      <c r="IDT114" s="372"/>
      <c r="IDU114" s="372"/>
      <c r="IDV114" s="372"/>
      <c r="IDW114" s="372"/>
      <c r="IDX114" s="372"/>
      <c r="IDY114" s="372"/>
      <c r="IDZ114" s="372"/>
      <c r="IEA114" s="372"/>
      <c r="IEB114" s="372"/>
      <c r="IEC114" s="372"/>
      <c r="IED114" s="372"/>
      <c r="IEE114" s="372"/>
      <c r="IEF114" s="372"/>
      <c r="IEG114" s="372"/>
      <c r="IEH114" s="372"/>
      <c r="IEI114" s="372"/>
      <c r="IEJ114" s="372"/>
      <c r="IEK114" s="372"/>
      <c r="IEL114" s="372"/>
      <c r="IEM114" s="372"/>
      <c r="IEN114" s="372"/>
      <c r="IEO114" s="372"/>
      <c r="IEP114" s="372"/>
      <c r="IEQ114" s="372"/>
      <c r="IER114" s="372"/>
      <c r="IES114" s="372"/>
      <c r="IET114" s="372"/>
      <c r="IEU114" s="372"/>
      <c r="IEV114" s="372"/>
      <c r="IEW114" s="372"/>
      <c r="IEX114" s="372"/>
      <c r="IEY114" s="372"/>
      <c r="IEZ114" s="372"/>
      <c r="IFA114" s="372"/>
      <c r="IFB114" s="372"/>
      <c r="IFC114" s="372"/>
      <c r="IFD114" s="372"/>
      <c r="IFE114" s="372"/>
      <c r="IFF114" s="372"/>
      <c r="IFG114" s="372"/>
      <c r="IFH114" s="372"/>
      <c r="IFI114" s="372"/>
      <c r="IFJ114" s="372"/>
      <c r="IFK114" s="372"/>
      <c r="IFL114" s="372"/>
      <c r="IFM114" s="372"/>
      <c r="IFN114" s="372"/>
      <c r="IFO114" s="372"/>
      <c r="IFP114" s="372"/>
      <c r="IFQ114" s="372"/>
      <c r="IFR114" s="372"/>
      <c r="IFS114" s="372"/>
      <c r="IFT114" s="372"/>
      <c r="IFU114" s="372"/>
      <c r="IFV114" s="372"/>
      <c r="IFW114" s="372"/>
      <c r="IFX114" s="372"/>
      <c r="IFY114" s="372"/>
      <c r="IFZ114" s="372"/>
      <c r="IGA114" s="372"/>
      <c r="IGB114" s="372"/>
      <c r="IGC114" s="372"/>
      <c r="IGD114" s="372"/>
      <c r="IGE114" s="372"/>
      <c r="IGF114" s="372"/>
      <c r="IGG114" s="372"/>
      <c r="IGH114" s="372"/>
      <c r="IGI114" s="372"/>
      <c r="IGJ114" s="372"/>
      <c r="IGK114" s="372"/>
      <c r="IGL114" s="372"/>
      <c r="IGM114" s="372"/>
      <c r="IGN114" s="372"/>
      <c r="IGO114" s="372"/>
      <c r="IGP114" s="372"/>
      <c r="IGQ114" s="372"/>
      <c r="IGR114" s="372"/>
      <c r="IGS114" s="372"/>
      <c r="IGT114" s="372"/>
      <c r="IGU114" s="372"/>
      <c r="IGV114" s="372"/>
      <c r="IGW114" s="372"/>
      <c r="IGX114" s="372"/>
      <c r="IGY114" s="372"/>
      <c r="IGZ114" s="372"/>
      <c r="IHA114" s="372"/>
      <c r="IHB114" s="372"/>
      <c r="IHC114" s="372"/>
      <c r="IHD114" s="372"/>
      <c r="IHE114" s="372"/>
      <c r="IHF114" s="372"/>
      <c r="IHG114" s="372"/>
      <c r="IHH114" s="372"/>
      <c r="IHI114" s="372"/>
      <c r="IHJ114" s="372"/>
      <c r="IHK114" s="372"/>
      <c r="IHL114" s="372"/>
      <c r="IHM114" s="372"/>
      <c r="IHN114" s="372"/>
      <c r="IHO114" s="372"/>
      <c r="IHP114" s="372"/>
      <c r="IHQ114" s="372"/>
      <c r="IHR114" s="372"/>
      <c r="IHS114" s="372"/>
      <c r="IHT114" s="372"/>
      <c r="IHU114" s="372"/>
      <c r="IHV114" s="372"/>
      <c r="IHW114" s="372"/>
      <c r="IHX114" s="372"/>
      <c r="IHY114" s="372"/>
      <c r="IHZ114" s="372"/>
      <c r="IIA114" s="372"/>
      <c r="IIB114" s="372"/>
      <c r="IIC114" s="372"/>
      <c r="IID114" s="372"/>
      <c r="IIE114" s="372"/>
      <c r="IIF114" s="372"/>
      <c r="IIG114" s="372"/>
      <c r="IIH114" s="372"/>
      <c r="III114" s="372"/>
      <c r="IIJ114" s="372"/>
      <c r="IIK114" s="372"/>
      <c r="IIL114" s="372"/>
      <c r="IIM114" s="372"/>
      <c r="IIN114" s="372"/>
      <c r="IIO114" s="372"/>
      <c r="IIP114" s="372"/>
      <c r="IIQ114" s="372"/>
      <c r="IIR114" s="372"/>
      <c r="IIS114" s="372"/>
      <c r="IIT114" s="372"/>
      <c r="IIU114" s="372"/>
      <c r="IIV114" s="372"/>
      <c r="IIW114" s="372"/>
      <c r="IIX114" s="372"/>
      <c r="IIY114" s="372"/>
      <c r="IIZ114" s="372"/>
      <c r="IJA114" s="372"/>
      <c r="IJB114" s="372"/>
      <c r="IJC114" s="372"/>
      <c r="IJD114" s="372"/>
      <c r="IJE114" s="372"/>
      <c r="IJF114" s="372"/>
      <c r="IJG114" s="372"/>
      <c r="IJH114" s="372"/>
      <c r="IJI114" s="372"/>
      <c r="IJJ114" s="372"/>
      <c r="IJK114" s="372"/>
      <c r="IJL114" s="372"/>
      <c r="IJM114" s="372"/>
      <c r="IJN114" s="372"/>
      <c r="IJO114" s="372"/>
      <c r="IJP114" s="372"/>
      <c r="IJQ114" s="372"/>
      <c r="IJR114" s="372"/>
      <c r="IJS114" s="372"/>
      <c r="IJT114" s="372"/>
      <c r="IJU114" s="372"/>
      <c r="IJV114" s="372"/>
      <c r="IJW114" s="372"/>
      <c r="IJX114" s="372"/>
      <c r="IJY114" s="372"/>
      <c r="IJZ114" s="372"/>
      <c r="IKA114" s="372"/>
      <c r="IKB114" s="372"/>
      <c r="IKC114" s="372"/>
      <c r="IKD114" s="372"/>
      <c r="IKE114" s="372"/>
      <c r="IKF114" s="372"/>
      <c r="IKG114" s="372"/>
      <c r="IKH114" s="372"/>
      <c r="IKI114" s="372"/>
      <c r="IKJ114" s="372"/>
      <c r="IKK114" s="372"/>
      <c r="IKL114" s="372"/>
      <c r="IKM114" s="372"/>
      <c r="IKN114" s="372"/>
      <c r="IKO114" s="372"/>
      <c r="IKP114" s="372"/>
      <c r="IKQ114" s="372"/>
      <c r="IKR114" s="372"/>
      <c r="IKS114" s="372"/>
      <c r="IKT114" s="372"/>
      <c r="IKU114" s="372"/>
      <c r="IKV114" s="372"/>
      <c r="IKW114" s="372"/>
      <c r="IKX114" s="372"/>
      <c r="IKY114" s="372"/>
      <c r="IKZ114" s="372"/>
      <c r="ILA114" s="372"/>
      <c r="ILB114" s="372"/>
      <c r="ILC114" s="372"/>
      <c r="ILD114" s="372"/>
      <c r="ILE114" s="372"/>
      <c r="ILF114" s="372"/>
      <c r="ILG114" s="372"/>
      <c r="ILH114" s="372"/>
      <c r="ILI114" s="372"/>
      <c r="ILJ114" s="372"/>
      <c r="ILK114" s="372"/>
      <c r="ILL114" s="372"/>
      <c r="ILM114" s="372"/>
      <c r="ILN114" s="372"/>
      <c r="ILO114" s="372"/>
      <c r="ILP114" s="372"/>
      <c r="ILQ114" s="372"/>
      <c r="ILR114" s="372"/>
      <c r="ILS114" s="372"/>
      <c r="ILT114" s="372"/>
      <c r="ILU114" s="372"/>
      <c r="ILV114" s="372"/>
      <c r="ILW114" s="372"/>
      <c r="ILX114" s="372"/>
      <c r="ILY114" s="372"/>
      <c r="ILZ114" s="372"/>
      <c r="IMA114" s="372"/>
      <c r="IMB114" s="372"/>
      <c r="IMC114" s="372"/>
      <c r="IMD114" s="372"/>
      <c r="IME114" s="372"/>
      <c r="IMF114" s="372"/>
      <c r="IMG114" s="372"/>
      <c r="IMH114" s="372"/>
      <c r="IMI114" s="372"/>
      <c r="IMJ114" s="372"/>
      <c r="IMK114" s="372"/>
      <c r="IML114" s="372"/>
      <c r="IMM114" s="372"/>
      <c r="IMN114" s="372"/>
      <c r="IMO114" s="372"/>
      <c r="IMP114" s="372"/>
      <c r="IMQ114" s="372"/>
      <c r="IMR114" s="372"/>
      <c r="IMS114" s="372"/>
      <c r="IMT114" s="372"/>
      <c r="IMU114" s="372"/>
      <c r="IMV114" s="372"/>
      <c r="IMW114" s="372"/>
      <c r="IMX114" s="372"/>
      <c r="IMY114" s="372"/>
      <c r="IMZ114" s="372"/>
      <c r="INA114" s="372"/>
      <c r="INB114" s="372"/>
      <c r="INC114" s="372"/>
      <c r="IND114" s="372"/>
      <c r="INE114" s="372"/>
      <c r="INF114" s="372"/>
      <c r="ING114" s="372"/>
      <c r="INH114" s="372"/>
      <c r="INI114" s="372"/>
      <c r="INJ114" s="372"/>
      <c r="INK114" s="372"/>
      <c r="INL114" s="372"/>
      <c r="INM114" s="372"/>
      <c r="INN114" s="372"/>
      <c r="INO114" s="372"/>
      <c r="INP114" s="372"/>
      <c r="INQ114" s="372"/>
      <c r="INR114" s="372"/>
      <c r="INS114" s="372"/>
      <c r="INT114" s="372"/>
      <c r="INU114" s="372"/>
      <c r="INV114" s="372"/>
      <c r="INW114" s="372"/>
      <c r="INX114" s="372"/>
      <c r="INY114" s="372"/>
      <c r="INZ114" s="372"/>
      <c r="IOA114" s="372"/>
      <c r="IOB114" s="372"/>
      <c r="IOC114" s="372"/>
      <c r="IOD114" s="372"/>
      <c r="IOE114" s="372"/>
      <c r="IOF114" s="372"/>
      <c r="IOG114" s="372"/>
      <c r="IOH114" s="372"/>
      <c r="IOI114" s="372"/>
      <c r="IOJ114" s="372"/>
      <c r="IOK114" s="372"/>
      <c r="IOL114" s="372"/>
      <c r="IOM114" s="372"/>
      <c r="ION114" s="372"/>
      <c r="IOO114" s="372"/>
      <c r="IOP114" s="372"/>
      <c r="IOQ114" s="372"/>
      <c r="IOR114" s="372"/>
      <c r="IOS114" s="372"/>
      <c r="IOT114" s="372"/>
      <c r="IOU114" s="372"/>
      <c r="IOV114" s="372"/>
      <c r="IOW114" s="372"/>
      <c r="IOX114" s="372"/>
      <c r="IOY114" s="372"/>
      <c r="IOZ114" s="372"/>
      <c r="IPA114" s="372"/>
      <c r="IPB114" s="372"/>
      <c r="IPC114" s="372"/>
      <c r="IPD114" s="372"/>
      <c r="IPE114" s="372"/>
      <c r="IPF114" s="372"/>
      <c r="IPG114" s="372"/>
      <c r="IPH114" s="372"/>
      <c r="IPI114" s="372"/>
      <c r="IPJ114" s="372"/>
      <c r="IPK114" s="372"/>
      <c r="IPL114" s="372"/>
      <c r="IPM114" s="372"/>
      <c r="IPN114" s="372"/>
      <c r="IPO114" s="372"/>
      <c r="IPP114" s="372"/>
      <c r="IPQ114" s="372"/>
      <c r="IPR114" s="372"/>
      <c r="IPS114" s="372"/>
      <c r="IPT114" s="372"/>
      <c r="IPU114" s="372"/>
      <c r="IPV114" s="372"/>
      <c r="IPW114" s="372"/>
      <c r="IPX114" s="372"/>
      <c r="IPY114" s="372"/>
      <c r="IPZ114" s="372"/>
      <c r="IQA114" s="372"/>
      <c r="IQB114" s="372"/>
      <c r="IQC114" s="372"/>
      <c r="IQD114" s="372"/>
      <c r="IQE114" s="372"/>
      <c r="IQF114" s="372"/>
      <c r="IQG114" s="372"/>
      <c r="IQH114" s="372"/>
      <c r="IQI114" s="372"/>
      <c r="IQJ114" s="372"/>
      <c r="IQK114" s="372"/>
      <c r="IQL114" s="372"/>
      <c r="IQM114" s="372"/>
      <c r="IQN114" s="372"/>
      <c r="IQO114" s="372"/>
      <c r="IQP114" s="372"/>
      <c r="IQQ114" s="372"/>
      <c r="IQR114" s="372"/>
      <c r="IQS114" s="372"/>
      <c r="IQT114" s="372"/>
      <c r="IQU114" s="372"/>
      <c r="IQV114" s="372"/>
      <c r="IQW114" s="372"/>
      <c r="IQX114" s="372"/>
      <c r="IQY114" s="372"/>
      <c r="IQZ114" s="372"/>
      <c r="IRA114" s="372"/>
      <c r="IRB114" s="372"/>
      <c r="IRC114" s="372"/>
      <c r="IRD114" s="372"/>
      <c r="IRE114" s="372"/>
      <c r="IRF114" s="372"/>
      <c r="IRG114" s="372"/>
      <c r="IRH114" s="372"/>
      <c r="IRI114" s="372"/>
      <c r="IRJ114" s="372"/>
      <c r="IRK114" s="372"/>
      <c r="IRL114" s="372"/>
      <c r="IRM114" s="372"/>
      <c r="IRN114" s="372"/>
      <c r="IRO114" s="372"/>
      <c r="IRP114" s="372"/>
      <c r="IRQ114" s="372"/>
      <c r="IRR114" s="372"/>
      <c r="IRS114" s="372"/>
      <c r="IRT114" s="372"/>
      <c r="IRU114" s="372"/>
      <c r="IRV114" s="372"/>
      <c r="IRW114" s="372"/>
      <c r="IRX114" s="372"/>
      <c r="IRY114" s="372"/>
      <c r="IRZ114" s="372"/>
      <c r="ISA114" s="372"/>
      <c r="ISB114" s="372"/>
      <c r="ISC114" s="372"/>
      <c r="ISD114" s="372"/>
      <c r="ISE114" s="372"/>
      <c r="ISF114" s="372"/>
      <c r="ISG114" s="372"/>
      <c r="ISH114" s="372"/>
      <c r="ISI114" s="372"/>
      <c r="ISJ114" s="372"/>
      <c r="ISK114" s="372"/>
      <c r="ISL114" s="372"/>
      <c r="ISM114" s="372"/>
      <c r="ISN114" s="372"/>
      <c r="ISO114" s="372"/>
      <c r="ISP114" s="372"/>
      <c r="ISQ114" s="372"/>
      <c r="ISR114" s="372"/>
      <c r="ISS114" s="372"/>
      <c r="IST114" s="372"/>
      <c r="ISU114" s="372"/>
      <c r="ISV114" s="372"/>
      <c r="ISW114" s="372"/>
      <c r="ISX114" s="372"/>
      <c r="ISY114" s="372"/>
      <c r="ISZ114" s="372"/>
      <c r="ITA114" s="372"/>
      <c r="ITB114" s="372"/>
      <c r="ITC114" s="372"/>
      <c r="ITD114" s="372"/>
      <c r="ITE114" s="372"/>
      <c r="ITF114" s="372"/>
      <c r="ITG114" s="372"/>
      <c r="ITH114" s="372"/>
      <c r="ITI114" s="372"/>
      <c r="ITJ114" s="372"/>
      <c r="ITK114" s="372"/>
      <c r="ITL114" s="372"/>
      <c r="ITM114" s="372"/>
      <c r="ITN114" s="372"/>
      <c r="ITO114" s="372"/>
      <c r="ITP114" s="372"/>
      <c r="ITQ114" s="372"/>
      <c r="ITR114" s="372"/>
      <c r="ITS114" s="372"/>
      <c r="ITT114" s="372"/>
      <c r="ITU114" s="372"/>
      <c r="ITV114" s="372"/>
      <c r="ITW114" s="372"/>
      <c r="ITX114" s="372"/>
      <c r="ITY114" s="372"/>
      <c r="ITZ114" s="372"/>
      <c r="IUA114" s="372"/>
      <c r="IUB114" s="372"/>
      <c r="IUC114" s="372"/>
      <c r="IUD114" s="372"/>
      <c r="IUE114" s="372"/>
      <c r="IUF114" s="372"/>
      <c r="IUG114" s="372"/>
      <c r="IUH114" s="372"/>
      <c r="IUI114" s="372"/>
      <c r="IUJ114" s="372"/>
      <c r="IUK114" s="372"/>
      <c r="IUL114" s="372"/>
      <c r="IUM114" s="372"/>
      <c r="IUN114" s="372"/>
      <c r="IUO114" s="372"/>
      <c r="IUP114" s="372"/>
      <c r="IUQ114" s="372"/>
      <c r="IUR114" s="372"/>
      <c r="IUS114" s="372"/>
      <c r="IUT114" s="372"/>
      <c r="IUU114" s="372"/>
      <c r="IUV114" s="372"/>
      <c r="IUW114" s="372"/>
      <c r="IUX114" s="372"/>
      <c r="IUY114" s="372"/>
      <c r="IUZ114" s="372"/>
      <c r="IVA114" s="372"/>
      <c r="IVB114" s="372"/>
      <c r="IVC114" s="372"/>
      <c r="IVD114" s="372"/>
      <c r="IVE114" s="372"/>
      <c r="IVF114" s="372"/>
      <c r="IVG114" s="372"/>
      <c r="IVH114" s="372"/>
      <c r="IVI114" s="372"/>
      <c r="IVJ114" s="372"/>
      <c r="IVK114" s="372"/>
      <c r="IVL114" s="372"/>
      <c r="IVM114" s="372"/>
      <c r="IVN114" s="372"/>
      <c r="IVO114" s="372"/>
      <c r="IVP114" s="372"/>
      <c r="IVQ114" s="372"/>
      <c r="IVR114" s="372"/>
      <c r="IVS114" s="372"/>
      <c r="IVT114" s="372"/>
      <c r="IVU114" s="372"/>
      <c r="IVV114" s="372"/>
      <c r="IVW114" s="372"/>
      <c r="IVX114" s="372"/>
      <c r="IVY114" s="372"/>
      <c r="IVZ114" s="372"/>
      <c r="IWA114" s="372"/>
      <c r="IWB114" s="372"/>
      <c r="IWC114" s="372"/>
      <c r="IWD114" s="372"/>
      <c r="IWE114" s="372"/>
      <c r="IWF114" s="372"/>
      <c r="IWG114" s="372"/>
      <c r="IWH114" s="372"/>
      <c r="IWI114" s="372"/>
      <c r="IWJ114" s="372"/>
      <c r="IWK114" s="372"/>
      <c r="IWL114" s="372"/>
      <c r="IWM114" s="372"/>
      <c r="IWN114" s="372"/>
      <c r="IWO114" s="372"/>
      <c r="IWP114" s="372"/>
      <c r="IWQ114" s="372"/>
      <c r="IWR114" s="372"/>
      <c r="IWS114" s="372"/>
      <c r="IWT114" s="372"/>
      <c r="IWU114" s="372"/>
      <c r="IWV114" s="372"/>
      <c r="IWW114" s="372"/>
      <c r="IWX114" s="372"/>
      <c r="IWY114" s="372"/>
      <c r="IWZ114" s="372"/>
      <c r="IXA114" s="372"/>
      <c r="IXB114" s="372"/>
      <c r="IXC114" s="372"/>
      <c r="IXD114" s="372"/>
      <c r="IXE114" s="372"/>
      <c r="IXF114" s="372"/>
      <c r="IXG114" s="372"/>
      <c r="IXH114" s="372"/>
      <c r="IXI114" s="372"/>
      <c r="IXJ114" s="372"/>
      <c r="IXK114" s="372"/>
      <c r="IXL114" s="372"/>
      <c r="IXM114" s="372"/>
      <c r="IXN114" s="372"/>
      <c r="IXO114" s="372"/>
      <c r="IXP114" s="372"/>
      <c r="IXQ114" s="372"/>
      <c r="IXR114" s="372"/>
      <c r="IXS114" s="372"/>
      <c r="IXT114" s="372"/>
      <c r="IXU114" s="372"/>
      <c r="IXV114" s="372"/>
      <c r="IXW114" s="372"/>
      <c r="IXX114" s="372"/>
      <c r="IXY114" s="372"/>
      <c r="IXZ114" s="372"/>
      <c r="IYA114" s="372"/>
      <c r="IYB114" s="372"/>
      <c r="IYC114" s="372"/>
      <c r="IYD114" s="372"/>
      <c r="IYE114" s="372"/>
      <c r="IYF114" s="372"/>
      <c r="IYG114" s="372"/>
      <c r="IYH114" s="372"/>
      <c r="IYI114" s="372"/>
      <c r="IYJ114" s="372"/>
      <c r="IYK114" s="372"/>
      <c r="IYL114" s="372"/>
      <c r="IYM114" s="372"/>
      <c r="IYN114" s="372"/>
      <c r="IYO114" s="372"/>
      <c r="IYP114" s="372"/>
      <c r="IYQ114" s="372"/>
      <c r="IYR114" s="372"/>
      <c r="IYS114" s="372"/>
      <c r="IYT114" s="372"/>
      <c r="IYU114" s="372"/>
      <c r="IYV114" s="372"/>
      <c r="IYW114" s="372"/>
      <c r="IYX114" s="372"/>
      <c r="IYY114" s="372"/>
      <c r="IYZ114" s="372"/>
      <c r="IZA114" s="372"/>
      <c r="IZB114" s="372"/>
      <c r="IZC114" s="372"/>
      <c r="IZD114" s="372"/>
      <c r="IZE114" s="372"/>
      <c r="IZF114" s="372"/>
      <c r="IZG114" s="372"/>
      <c r="IZH114" s="372"/>
      <c r="IZI114" s="372"/>
      <c r="IZJ114" s="372"/>
      <c r="IZK114" s="372"/>
      <c r="IZL114" s="372"/>
      <c r="IZM114" s="372"/>
      <c r="IZN114" s="372"/>
      <c r="IZO114" s="372"/>
      <c r="IZP114" s="372"/>
      <c r="IZQ114" s="372"/>
      <c r="IZR114" s="372"/>
      <c r="IZS114" s="372"/>
      <c r="IZT114" s="372"/>
      <c r="IZU114" s="372"/>
      <c r="IZV114" s="372"/>
      <c r="IZW114" s="372"/>
      <c r="IZX114" s="372"/>
      <c r="IZY114" s="372"/>
      <c r="IZZ114" s="372"/>
      <c r="JAA114" s="372"/>
      <c r="JAB114" s="372"/>
      <c r="JAC114" s="372"/>
      <c r="JAD114" s="372"/>
      <c r="JAE114" s="372"/>
      <c r="JAF114" s="372"/>
      <c r="JAG114" s="372"/>
      <c r="JAH114" s="372"/>
      <c r="JAI114" s="372"/>
      <c r="JAJ114" s="372"/>
      <c r="JAK114" s="372"/>
      <c r="JAL114" s="372"/>
      <c r="JAM114" s="372"/>
      <c r="JAN114" s="372"/>
      <c r="JAO114" s="372"/>
      <c r="JAP114" s="372"/>
      <c r="JAQ114" s="372"/>
      <c r="JAR114" s="372"/>
      <c r="JAS114" s="372"/>
      <c r="JAT114" s="372"/>
      <c r="JAU114" s="372"/>
      <c r="JAV114" s="372"/>
      <c r="JAW114" s="372"/>
      <c r="JAX114" s="372"/>
      <c r="JAY114" s="372"/>
      <c r="JAZ114" s="372"/>
      <c r="JBA114" s="372"/>
      <c r="JBB114" s="372"/>
      <c r="JBC114" s="372"/>
      <c r="JBD114" s="372"/>
      <c r="JBE114" s="372"/>
      <c r="JBF114" s="372"/>
      <c r="JBG114" s="372"/>
      <c r="JBH114" s="372"/>
      <c r="JBI114" s="372"/>
      <c r="JBJ114" s="372"/>
      <c r="JBK114" s="372"/>
      <c r="JBL114" s="372"/>
      <c r="JBM114" s="372"/>
      <c r="JBN114" s="372"/>
      <c r="JBO114" s="372"/>
      <c r="JBP114" s="372"/>
      <c r="JBQ114" s="372"/>
      <c r="JBR114" s="372"/>
      <c r="JBS114" s="372"/>
      <c r="JBT114" s="372"/>
      <c r="JBU114" s="372"/>
      <c r="JBV114" s="372"/>
      <c r="JBW114" s="372"/>
      <c r="JBX114" s="372"/>
      <c r="JBY114" s="372"/>
      <c r="JBZ114" s="372"/>
      <c r="JCA114" s="372"/>
      <c r="JCB114" s="372"/>
      <c r="JCC114" s="372"/>
      <c r="JCD114" s="372"/>
      <c r="JCE114" s="372"/>
      <c r="JCF114" s="372"/>
      <c r="JCG114" s="372"/>
      <c r="JCH114" s="372"/>
      <c r="JCI114" s="372"/>
      <c r="JCJ114" s="372"/>
      <c r="JCK114" s="372"/>
      <c r="JCL114" s="372"/>
      <c r="JCM114" s="372"/>
      <c r="JCN114" s="372"/>
      <c r="JCO114" s="372"/>
      <c r="JCP114" s="372"/>
      <c r="JCQ114" s="372"/>
      <c r="JCR114" s="372"/>
      <c r="JCS114" s="372"/>
      <c r="JCT114" s="372"/>
      <c r="JCU114" s="372"/>
      <c r="JCV114" s="372"/>
      <c r="JCW114" s="372"/>
      <c r="JCX114" s="372"/>
      <c r="JCY114" s="372"/>
      <c r="JCZ114" s="372"/>
      <c r="JDA114" s="372"/>
      <c r="JDB114" s="372"/>
      <c r="JDC114" s="372"/>
      <c r="JDD114" s="372"/>
      <c r="JDE114" s="372"/>
      <c r="JDF114" s="372"/>
      <c r="JDG114" s="372"/>
      <c r="JDH114" s="372"/>
      <c r="JDI114" s="372"/>
      <c r="JDJ114" s="372"/>
      <c r="JDK114" s="372"/>
      <c r="JDL114" s="372"/>
      <c r="JDM114" s="372"/>
      <c r="JDN114" s="372"/>
      <c r="JDO114" s="372"/>
      <c r="JDP114" s="372"/>
      <c r="JDQ114" s="372"/>
      <c r="JDR114" s="372"/>
      <c r="JDS114" s="372"/>
      <c r="JDT114" s="372"/>
      <c r="JDU114" s="372"/>
      <c r="JDV114" s="372"/>
      <c r="JDW114" s="372"/>
      <c r="JDX114" s="372"/>
      <c r="JDY114" s="372"/>
      <c r="JDZ114" s="372"/>
      <c r="JEA114" s="372"/>
      <c r="JEB114" s="372"/>
      <c r="JEC114" s="372"/>
      <c r="JED114" s="372"/>
      <c r="JEE114" s="372"/>
      <c r="JEF114" s="372"/>
      <c r="JEG114" s="372"/>
      <c r="JEH114" s="372"/>
      <c r="JEI114" s="372"/>
      <c r="JEJ114" s="372"/>
      <c r="JEK114" s="372"/>
      <c r="JEL114" s="372"/>
      <c r="JEM114" s="372"/>
      <c r="JEN114" s="372"/>
      <c r="JEO114" s="372"/>
      <c r="JEP114" s="372"/>
      <c r="JEQ114" s="372"/>
      <c r="JER114" s="372"/>
      <c r="JES114" s="372"/>
      <c r="JET114" s="372"/>
      <c r="JEU114" s="372"/>
      <c r="JEV114" s="372"/>
      <c r="JEW114" s="372"/>
      <c r="JEX114" s="372"/>
      <c r="JEY114" s="372"/>
      <c r="JEZ114" s="372"/>
      <c r="JFA114" s="372"/>
      <c r="JFB114" s="372"/>
      <c r="JFC114" s="372"/>
      <c r="JFD114" s="372"/>
      <c r="JFE114" s="372"/>
      <c r="JFF114" s="372"/>
      <c r="JFG114" s="372"/>
      <c r="JFH114" s="372"/>
      <c r="JFI114" s="372"/>
      <c r="JFJ114" s="372"/>
      <c r="JFK114" s="372"/>
      <c r="JFL114" s="372"/>
      <c r="JFM114" s="372"/>
      <c r="JFN114" s="372"/>
      <c r="JFO114" s="372"/>
      <c r="JFP114" s="372"/>
      <c r="JFQ114" s="372"/>
      <c r="JFR114" s="372"/>
      <c r="JFS114" s="372"/>
      <c r="JFT114" s="372"/>
      <c r="JFU114" s="372"/>
      <c r="JFV114" s="372"/>
      <c r="JFW114" s="372"/>
      <c r="JFX114" s="372"/>
      <c r="JFY114" s="372"/>
      <c r="JFZ114" s="372"/>
      <c r="JGA114" s="372"/>
      <c r="JGB114" s="372"/>
      <c r="JGC114" s="372"/>
      <c r="JGD114" s="372"/>
      <c r="JGE114" s="372"/>
      <c r="JGF114" s="372"/>
      <c r="JGG114" s="372"/>
      <c r="JGH114" s="372"/>
      <c r="JGI114" s="372"/>
      <c r="JGJ114" s="372"/>
      <c r="JGK114" s="372"/>
      <c r="JGL114" s="372"/>
      <c r="JGM114" s="372"/>
      <c r="JGN114" s="372"/>
      <c r="JGO114" s="372"/>
      <c r="JGP114" s="372"/>
      <c r="JGQ114" s="372"/>
      <c r="JGR114" s="372"/>
      <c r="JGS114" s="372"/>
      <c r="JGT114" s="372"/>
      <c r="JGU114" s="372"/>
      <c r="JGV114" s="372"/>
      <c r="JGW114" s="372"/>
      <c r="JGX114" s="372"/>
      <c r="JGY114" s="372"/>
      <c r="JGZ114" s="372"/>
      <c r="JHA114" s="372"/>
      <c r="JHB114" s="372"/>
      <c r="JHC114" s="372"/>
      <c r="JHD114" s="372"/>
      <c r="JHE114" s="372"/>
      <c r="JHF114" s="372"/>
      <c r="JHG114" s="372"/>
      <c r="JHH114" s="372"/>
      <c r="JHI114" s="372"/>
      <c r="JHJ114" s="372"/>
      <c r="JHK114" s="372"/>
      <c r="JHL114" s="372"/>
      <c r="JHM114" s="372"/>
      <c r="JHN114" s="372"/>
      <c r="JHO114" s="372"/>
      <c r="JHP114" s="372"/>
      <c r="JHQ114" s="372"/>
      <c r="JHR114" s="372"/>
      <c r="JHS114" s="372"/>
      <c r="JHT114" s="372"/>
      <c r="JHU114" s="372"/>
      <c r="JHV114" s="372"/>
      <c r="JHW114" s="372"/>
      <c r="JHX114" s="372"/>
      <c r="JHY114" s="372"/>
      <c r="JHZ114" s="372"/>
      <c r="JIA114" s="372"/>
      <c r="JIB114" s="372"/>
      <c r="JIC114" s="372"/>
      <c r="JID114" s="372"/>
      <c r="JIE114" s="372"/>
      <c r="JIF114" s="372"/>
      <c r="JIG114" s="372"/>
      <c r="JIH114" s="372"/>
      <c r="JII114" s="372"/>
      <c r="JIJ114" s="372"/>
      <c r="JIK114" s="372"/>
      <c r="JIL114" s="372"/>
      <c r="JIM114" s="372"/>
      <c r="JIN114" s="372"/>
      <c r="JIO114" s="372"/>
      <c r="JIP114" s="372"/>
      <c r="JIQ114" s="372"/>
      <c r="JIR114" s="372"/>
      <c r="JIS114" s="372"/>
      <c r="JIT114" s="372"/>
      <c r="JIU114" s="372"/>
      <c r="JIV114" s="372"/>
      <c r="JIW114" s="372"/>
      <c r="JIX114" s="372"/>
      <c r="JIY114" s="372"/>
      <c r="JIZ114" s="372"/>
      <c r="JJA114" s="372"/>
      <c r="JJB114" s="372"/>
      <c r="JJC114" s="372"/>
      <c r="JJD114" s="372"/>
      <c r="JJE114" s="372"/>
      <c r="JJF114" s="372"/>
      <c r="JJG114" s="372"/>
      <c r="JJH114" s="372"/>
      <c r="JJI114" s="372"/>
      <c r="JJJ114" s="372"/>
      <c r="JJK114" s="372"/>
      <c r="JJL114" s="372"/>
      <c r="JJM114" s="372"/>
      <c r="JJN114" s="372"/>
      <c r="JJO114" s="372"/>
      <c r="JJP114" s="372"/>
      <c r="JJQ114" s="372"/>
      <c r="JJR114" s="372"/>
      <c r="JJS114" s="372"/>
      <c r="JJT114" s="372"/>
      <c r="JJU114" s="372"/>
      <c r="JJV114" s="372"/>
      <c r="JJW114" s="372"/>
      <c r="JJX114" s="372"/>
      <c r="JJY114" s="372"/>
      <c r="JJZ114" s="372"/>
      <c r="JKA114" s="372"/>
      <c r="JKB114" s="372"/>
      <c r="JKC114" s="372"/>
      <c r="JKD114" s="372"/>
      <c r="JKE114" s="372"/>
      <c r="JKF114" s="372"/>
      <c r="JKG114" s="372"/>
      <c r="JKH114" s="372"/>
      <c r="JKI114" s="372"/>
      <c r="JKJ114" s="372"/>
      <c r="JKK114" s="372"/>
      <c r="JKL114" s="372"/>
      <c r="JKM114" s="372"/>
      <c r="JKN114" s="372"/>
      <c r="JKO114" s="372"/>
      <c r="JKP114" s="372"/>
      <c r="JKQ114" s="372"/>
      <c r="JKR114" s="372"/>
      <c r="JKS114" s="372"/>
      <c r="JKT114" s="372"/>
      <c r="JKU114" s="372"/>
      <c r="JKV114" s="372"/>
      <c r="JKW114" s="372"/>
      <c r="JKX114" s="372"/>
      <c r="JKY114" s="372"/>
      <c r="JKZ114" s="372"/>
      <c r="JLA114" s="372"/>
      <c r="JLB114" s="372"/>
      <c r="JLC114" s="372"/>
      <c r="JLD114" s="372"/>
      <c r="JLE114" s="372"/>
      <c r="JLF114" s="372"/>
      <c r="JLG114" s="372"/>
      <c r="JLH114" s="372"/>
      <c r="JLI114" s="372"/>
      <c r="JLJ114" s="372"/>
      <c r="JLK114" s="372"/>
      <c r="JLL114" s="372"/>
      <c r="JLM114" s="372"/>
      <c r="JLN114" s="372"/>
      <c r="JLO114" s="372"/>
      <c r="JLP114" s="372"/>
      <c r="JLQ114" s="372"/>
      <c r="JLR114" s="372"/>
      <c r="JLS114" s="372"/>
      <c r="JLT114" s="372"/>
      <c r="JLU114" s="372"/>
      <c r="JLV114" s="372"/>
      <c r="JLW114" s="372"/>
      <c r="JLX114" s="372"/>
      <c r="JLY114" s="372"/>
      <c r="JLZ114" s="372"/>
      <c r="JMA114" s="372"/>
      <c r="JMB114" s="372"/>
      <c r="JMC114" s="372"/>
      <c r="JMD114" s="372"/>
      <c r="JME114" s="372"/>
      <c r="JMF114" s="372"/>
      <c r="JMG114" s="372"/>
      <c r="JMH114" s="372"/>
      <c r="JMI114" s="372"/>
      <c r="JMJ114" s="372"/>
      <c r="JMK114" s="372"/>
      <c r="JML114" s="372"/>
      <c r="JMM114" s="372"/>
      <c r="JMN114" s="372"/>
      <c r="JMO114" s="372"/>
      <c r="JMP114" s="372"/>
      <c r="JMQ114" s="372"/>
      <c r="JMR114" s="372"/>
      <c r="JMS114" s="372"/>
      <c r="JMT114" s="372"/>
      <c r="JMU114" s="372"/>
      <c r="JMV114" s="372"/>
      <c r="JMW114" s="372"/>
      <c r="JMX114" s="372"/>
      <c r="JMY114" s="372"/>
      <c r="JMZ114" s="372"/>
      <c r="JNA114" s="372"/>
      <c r="JNB114" s="372"/>
      <c r="JNC114" s="372"/>
      <c r="JND114" s="372"/>
      <c r="JNE114" s="372"/>
      <c r="JNF114" s="372"/>
      <c r="JNG114" s="372"/>
      <c r="JNH114" s="372"/>
      <c r="JNI114" s="372"/>
      <c r="JNJ114" s="372"/>
      <c r="JNK114" s="372"/>
      <c r="JNL114" s="372"/>
      <c r="JNM114" s="372"/>
      <c r="JNN114" s="372"/>
      <c r="JNO114" s="372"/>
      <c r="JNP114" s="372"/>
      <c r="JNQ114" s="372"/>
      <c r="JNR114" s="372"/>
      <c r="JNS114" s="372"/>
      <c r="JNT114" s="372"/>
      <c r="JNU114" s="372"/>
      <c r="JNV114" s="372"/>
      <c r="JNW114" s="372"/>
      <c r="JNX114" s="372"/>
      <c r="JNY114" s="372"/>
      <c r="JNZ114" s="372"/>
      <c r="JOA114" s="372"/>
      <c r="JOB114" s="372"/>
      <c r="JOC114" s="372"/>
      <c r="JOD114" s="372"/>
      <c r="JOE114" s="372"/>
      <c r="JOF114" s="372"/>
      <c r="JOG114" s="372"/>
      <c r="JOH114" s="372"/>
      <c r="JOI114" s="372"/>
      <c r="JOJ114" s="372"/>
      <c r="JOK114" s="372"/>
      <c r="JOL114" s="372"/>
      <c r="JOM114" s="372"/>
      <c r="JON114" s="372"/>
      <c r="JOO114" s="372"/>
      <c r="JOP114" s="372"/>
      <c r="JOQ114" s="372"/>
      <c r="JOR114" s="372"/>
      <c r="JOS114" s="372"/>
      <c r="JOT114" s="372"/>
      <c r="JOU114" s="372"/>
      <c r="JOV114" s="372"/>
      <c r="JOW114" s="372"/>
      <c r="JOX114" s="372"/>
      <c r="JOY114" s="372"/>
      <c r="JOZ114" s="372"/>
      <c r="JPA114" s="372"/>
      <c r="JPB114" s="372"/>
      <c r="JPC114" s="372"/>
      <c r="JPD114" s="372"/>
      <c r="JPE114" s="372"/>
      <c r="JPF114" s="372"/>
      <c r="JPG114" s="372"/>
      <c r="JPH114" s="372"/>
      <c r="JPI114" s="372"/>
      <c r="JPJ114" s="372"/>
      <c r="JPK114" s="372"/>
      <c r="JPL114" s="372"/>
      <c r="JPM114" s="372"/>
      <c r="JPN114" s="372"/>
      <c r="JPO114" s="372"/>
      <c r="JPP114" s="372"/>
      <c r="JPQ114" s="372"/>
      <c r="JPR114" s="372"/>
      <c r="JPS114" s="372"/>
      <c r="JPT114" s="372"/>
      <c r="JPU114" s="372"/>
      <c r="JPV114" s="372"/>
      <c r="JPW114" s="372"/>
      <c r="JPX114" s="372"/>
      <c r="JPY114" s="372"/>
      <c r="JPZ114" s="372"/>
      <c r="JQA114" s="372"/>
      <c r="JQB114" s="372"/>
      <c r="JQC114" s="372"/>
      <c r="JQD114" s="372"/>
      <c r="JQE114" s="372"/>
      <c r="JQF114" s="372"/>
      <c r="JQG114" s="372"/>
      <c r="JQH114" s="372"/>
      <c r="JQI114" s="372"/>
      <c r="JQJ114" s="372"/>
      <c r="JQK114" s="372"/>
      <c r="JQL114" s="372"/>
      <c r="JQM114" s="372"/>
      <c r="JQN114" s="372"/>
      <c r="JQO114" s="372"/>
      <c r="JQP114" s="372"/>
      <c r="JQQ114" s="372"/>
      <c r="JQR114" s="372"/>
      <c r="JQS114" s="372"/>
      <c r="JQT114" s="372"/>
      <c r="JQU114" s="372"/>
      <c r="JQV114" s="372"/>
      <c r="JQW114" s="372"/>
      <c r="JQX114" s="372"/>
      <c r="JQY114" s="372"/>
      <c r="JQZ114" s="372"/>
      <c r="JRA114" s="372"/>
      <c r="JRB114" s="372"/>
      <c r="JRC114" s="372"/>
      <c r="JRD114" s="372"/>
      <c r="JRE114" s="372"/>
      <c r="JRF114" s="372"/>
      <c r="JRG114" s="372"/>
      <c r="JRH114" s="372"/>
      <c r="JRI114" s="372"/>
      <c r="JRJ114" s="372"/>
      <c r="JRK114" s="372"/>
      <c r="JRL114" s="372"/>
      <c r="JRM114" s="372"/>
      <c r="JRN114" s="372"/>
      <c r="JRO114" s="372"/>
      <c r="JRP114" s="372"/>
      <c r="JRQ114" s="372"/>
      <c r="JRR114" s="372"/>
      <c r="JRS114" s="372"/>
      <c r="JRT114" s="372"/>
      <c r="JRU114" s="372"/>
      <c r="JRV114" s="372"/>
      <c r="JRW114" s="372"/>
      <c r="JRX114" s="372"/>
      <c r="JRY114" s="372"/>
      <c r="JRZ114" s="372"/>
      <c r="JSA114" s="372"/>
      <c r="JSB114" s="372"/>
      <c r="JSC114" s="372"/>
      <c r="JSD114" s="372"/>
      <c r="JSE114" s="372"/>
      <c r="JSF114" s="372"/>
      <c r="JSG114" s="372"/>
      <c r="JSH114" s="372"/>
      <c r="JSI114" s="372"/>
      <c r="JSJ114" s="372"/>
      <c r="JSK114" s="372"/>
      <c r="JSL114" s="372"/>
      <c r="JSM114" s="372"/>
      <c r="JSN114" s="372"/>
      <c r="JSO114" s="372"/>
      <c r="JSP114" s="372"/>
      <c r="JSQ114" s="372"/>
      <c r="JSR114" s="372"/>
      <c r="JSS114" s="372"/>
      <c r="JST114" s="372"/>
      <c r="JSU114" s="372"/>
      <c r="JSV114" s="372"/>
      <c r="JSW114" s="372"/>
      <c r="JSX114" s="372"/>
      <c r="JSY114" s="372"/>
      <c r="JSZ114" s="372"/>
      <c r="JTA114" s="372"/>
      <c r="JTB114" s="372"/>
      <c r="JTC114" s="372"/>
      <c r="JTD114" s="372"/>
      <c r="JTE114" s="372"/>
      <c r="JTF114" s="372"/>
      <c r="JTG114" s="372"/>
      <c r="JTH114" s="372"/>
      <c r="JTI114" s="372"/>
      <c r="JTJ114" s="372"/>
      <c r="JTK114" s="372"/>
      <c r="JTL114" s="372"/>
      <c r="JTM114" s="372"/>
      <c r="JTN114" s="372"/>
      <c r="JTO114" s="372"/>
      <c r="JTP114" s="372"/>
      <c r="JTQ114" s="372"/>
      <c r="JTR114" s="372"/>
      <c r="JTS114" s="372"/>
      <c r="JTT114" s="372"/>
      <c r="JTU114" s="372"/>
      <c r="JTV114" s="372"/>
      <c r="JTW114" s="372"/>
      <c r="JTX114" s="372"/>
      <c r="JTY114" s="372"/>
      <c r="JTZ114" s="372"/>
      <c r="JUA114" s="372"/>
      <c r="JUB114" s="372"/>
      <c r="JUC114" s="372"/>
      <c r="JUD114" s="372"/>
      <c r="JUE114" s="372"/>
      <c r="JUF114" s="372"/>
      <c r="JUG114" s="372"/>
      <c r="JUH114" s="372"/>
      <c r="JUI114" s="372"/>
      <c r="JUJ114" s="372"/>
      <c r="JUK114" s="372"/>
      <c r="JUL114" s="372"/>
      <c r="JUM114" s="372"/>
      <c r="JUN114" s="372"/>
      <c r="JUO114" s="372"/>
      <c r="JUP114" s="372"/>
      <c r="JUQ114" s="372"/>
      <c r="JUR114" s="372"/>
      <c r="JUS114" s="372"/>
      <c r="JUT114" s="372"/>
      <c r="JUU114" s="372"/>
      <c r="JUV114" s="372"/>
      <c r="JUW114" s="372"/>
      <c r="JUX114" s="372"/>
      <c r="JUY114" s="372"/>
      <c r="JUZ114" s="372"/>
      <c r="JVA114" s="372"/>
      <c r="JVB114" s="372"/>
      <c r="JVC114" s="372"/>
      <c r="JVD114" s="372"/>
      <c r="JVE114" s="372"/>
      <c r="JVF114" s="372"/>
      <c r="JVG114" s="372"/>
      <c r="JVH114" s="372"/>
      <c r="JVI114" s="372"/>
      <c r="JVJ114" s="372"/>
      <c r="JVK114" s="372"/>
      <c r="JVL114" s="372"/>
      <c r="JVM114" s="372"/>
      <c r="JVN114" s="372"/>
      <c r="JVO114" s="372"/>
      <c r="JVP114" s="372"/>
      <c r="JVQ114" s="372"/>
      <c r="JVR114" s="372"/>
      <c r="JVS114" s="372"/>
      <c r="JVT114" s="372"/>
      <c r="JVU114" s="372"/>
      <c r="JVV114" s="372"/>
      <c r="JVW114" s="372"/>
      <c r="JVX114" s="372"/>
      <c r="JVY114" s="372"/>
      <c r="JVZ114" s="372"/>
      <c r="JWA114" s="372"/>
      <c r="JWB114" s="372"/>
      <c r="JWC114" s="372"/>
      <c r="JWD114" s="372"/>
      <c r="JWE114" s="372"/>
      <c r="JWF114" s="372"/>
      <c r="JWG114" s="372"/>
      <c r="JWH114" s="372"/>
      <c r="JWI114" s="372"/>
      <c r="JWJ114" s="372"/>
      <c r="JWK114" s="372"/>
      <c r="JWL114" s="372"/>
      <c r="JWM114" s="372"/>
      <c r="JWN114" s="372"/>
      <c r="JWO114" s="372"/>
      <c r="JWP114" s="372"/>
      <c r="JWQ114" s="372"/>
      <c r="JWR114" s="372"/>
      <c r="JWS114" s="372"/>
      <c r="JWT114" s="372"/>
      <c r="JWU114" s="372"/>
      <c r="JWV114" s="372"/>
      <c r="JWW114" s="372"/>
      <c r="JWX114" s="372"/>
      <c r="JWY114" s="372"/>
      <c r="JWZ114" s="372"/>
      <c r="JXA114" s="372"/>
      <c r="JXB114" s="372"/>
      <c r="JXC114" s="372"/>
      <c r="JXD114" s="372"/>
      <c r="JXE114" s="372"/>
      <c r="JXF114" s="372"/>
      <c r="JXG114" s="372"/>
      <c r="JXH114" s="372"/>
      <c r="JXI114" s="372"/>
      <c r="JXJ114" s="372"/>
      <c r="JXK114" s="372"/>
      <c r="JXL114" s="372"/>
      <c r="JXM114" s="372"/>
      <c r="JXN114" s="372"/>
      <c r="JXO114" s="372"/>
      <c r="JXP114" s="372"/>
      <c r="JXQ114" s="372"/>
      <c r="JXR114" s="372"/>
      <c r="JXS114" s="372"/>
      <c r="JXT114" s="372"/>
      <c r="JXU114" s="372"/>
      <c r="JXV114" s="372"/>
      <c r="JXW114" s="372"/>
      <c r="JXX114" s="372"/>
      <c r="JXY114" s="372"/>
      <c r="JXZ114" s="372"/>
      <c r="JYA114" s="372"/>
      <c r="JYB114" s="372"/>
      <c r="JYC114" s="372"/>
      <c r="JYD114" s="372"/>
      <c r="JYE114" s="372"/>
      <c r="JYF114" s="372"/>
      <c r="JYG114" s="372"/>
      <c r="JYH114" s="372"/>
      <c r="JYI114" s="372"/>
      <c r="JYJ114" s="372"/>
      <c r="JYK114" s="372"/>
      <c r="JYL114" s="372"/>
      <c r="JYM114" s="372"/>
      <c r="JYN114" s="372"/>
      <c r="JYO114" s="372"/>
      <c r="JYP114" s="372"/>
      <c r="JYQ114" s="372"/>
      <c r="JYR114" s="372"/>
      <c r="JYS114" s="372"/>
      <c r="JYT114" s="372"/>
      <c r="JYU114" s="372"/>
      <c r="JYV114" s="372"/>
      <c r="JYW114" s="372"/>
      <c r="JYX114" s="372"/>
      <c r="JYY114" s="372"/>
      <c r="JYZ114" s="372"/>
      <c r="JZA114" s="372"/>
      <c r="JZB114" s="372"/>
      <c r="JZC114" s="372"/>
      <c r="JZD114" s="372"/>
      <c r="JZE114" s="372"/>
      <c r="JZF114" s="372"/>
      <c r="JZG114" s="372"/>
      <c r="JZH114" s="372"/>
      <c r="JZI114" s="372"/>
      <c r="JZJ114" s="372"/>
      <c r="JZK114" s="372"/>
      <c r="JZL114" s="372"/>
      <c r="JZM114" s="372"/>
      <c r="JZN114" s="372"/>
      <c r="JZO114" s="372"/>
      <c r="JZP114" s="372"/>
      <c r="JZQ114" s="372"/>
      <c r="JZR114" s="372"/>
      <c r="JZS114" s="372"/>
      <c r="JZT114" s="372"/>
      <c r="JZU114" s="372"/>
      <c r="JZV114" s="372"/>
      <c r="JZW114" s="372"/>
      <c r="JZX114" s="372"/>
      <c r="JZY114" s="372"/>
      <c r="JZZ114" s="372"/>
      <c r="KAA114" s="372"/>
      <c r="KAB114" s="372"/>
      <c r="KAC114" s="372"/>
      <c r="KAD114" s="372"/>
      <c r="KAE114" s="372"/>
      <c r="KAF114" s="372"/>
      <c r="KAG114" s="372"/>
      <c r="KAH114" s="372"/>
      <c r="KAI114" s="372"/>
      <c r="KAJ114" s="372"/>
      <c r="KAK114" s="372"/>
      <c r="KAL114" s="372"/>
      <c r="KAM114" s="372"/>
      <c r="KAN114" s="372"/>
      <c r="KAO114" s="372"/>
      <c r="KAP114" s="372"/>
      <c r="KAQ114" s="372"/>
      <c r="KAR114" s="372"/>
      <c r="KAS114" s="372"/>
      <c r="KAT114" s="372"/>
      <c r="KAU114" s="372"/>
      <c r="KAV114" s="372"/>
      <c r="KAW114" s="372"/>
      <c r="KAX114" s="372"/>
      <c r="KAY114" s="372"/>
      <c r="KAZ114" s="372"/>
      <c r="KBA114" s="372"/>
      <c r="KBB114" s="372"/>
      <c r="KBC114" s="372"/>
      <c r="KBD114" s="372"/>
      <c r="KBE114" s="372"/>
      <c r="KBF114" s="372"/>
      <c r="KBG114" s="372"/>
      <c r="KBH114" s="372"/>
      <c r="KBI114" s="372"/>
      <c r="KBJ114" s="372"/>
      <c r="KBK114" s="372"/>
      <c r="KBL114" s="372"/>
      <c r="KBM114" s="372"/>
      <c r="KBN114" s="372"/>
      <c r="KBO114" s="372"/>
      <c r="KBP114" s="372"/>
      <c r="KBQ114" s="372"/>
      <c r="KBR114" s="372"/>
      <c r="KBS114" s="372"/>
      <c r="KBT114" s="372"/>
      <c r="KBU114" s="372"/>
      <c r="KBV114" s="372"/>
      <c r="KBW114" s="372"/>
      <c r="KBX114" s="372"/>
      <c r="KBY114" s="372"/>
      <c r="KBZ114" s="372"/>
      <c r="KCA114" s="372"/>
      <c r="KCB114" s="372"/>
      <c r="KCC114" s="372"/>
      <c r="KCD114" s="372"/>
      <c r="KCE114" s="372"/>
      <c r="KCF114" s="372"/>
      <c r="KCG114" s="372"/>
      <c r="KCH114" s="372"/>
      <c r="KCI114" s="372"/>
      <c r="KCJ114" s="372"/>
      <c r="KCK114" s="372"/>
      <c r="KCL114" s="372"/>
      <c r="KCM114" s="372"/>
      <c r="KCN114" s="372"/>
      <c r="KCO114" s="372"/>
      <c r="KCP114" s="372"/>
      <c r="KCQ114" s="372"/>
      <c r="KCR114" s="372"/>
      <c r="KCS114" s="372"/>
      <c r="KCT114" s="372"/>
      <c r="KCU114" s="372"/>
      <c r="KCV114" s="372"/>
      <c r="KCW114" s="372"/>
      <c r="KCX114" s="372"/>
      <c r="KCY114" s="372"/>
      <c r="KCZ114" s="372"/>
      <c r="KDA114" s="372"/>
      <c r="KDB114" s="372"/>
      <c r="KDC114" s="372"/>
      <c r="KDD114" s="372"/>
      <c r="KDE114" s="372"/>
      <c r="KDF114" s="372"/>
      <c r="KDG114" s="372"/>
      <c r="KDH114" s="372"/>
      <c r="KDI114" s="372"/>
      <c r="KDJ114" s="372"/>
      <c r="KDK114" s="372"/>
      <c r="KDL114" s="372"/>
      <c r="KDM114" s="372"/>
      <c r="KDN114" s="372"/>
      <c r="KDO114" s="372"/>
      <c r="KDP114" s="372"/>
      <c r="KDQ114" s="372"/>
      <c r="KDR114" s="372"/>
      <c r="KDS114" s="372"/>
      <c r="KDT114" s="372"/>
      <c r="KDU114" s="372"/>
      <c r="KDV114" s="372"/>
      <c r="KDW114" s="372"/>
      <c r="KDX114" s="372"/>
      <c r="KDY114" s="372"/>
      <c r="KDZ114" s="372"/>
      <c r="KEA114" s="372"/>
      <c r="KEB114" s="372"/>
      <c r="KEC114" s="372"/>
      <c r="KED114" s="372"/>
      <c r="KEE114" s="372"/>
      <c r="KEF114" s="372"/>
      <c r="KEG114" s="372"/>
      <c r="KEH114" s="372"/>
      <c r="KEI114" s="372"/>
      <c r="KEJ114" s="372"/>
      <c r="KEK114" s="372"/>
      <c r="KEL114" s="372"/>
      <c r="KEM114" s="372"/>
      <c r="KEN114" s="372"/>
      <c r="KEO114" s="372"/>
      <c r="KEP114" s="372"/>
      <c r="KEQ114" s="372"/>
      <c r="KER114" s="372"/>
      <c r="KES114" s="372"/>
      <c r="KET114" s="372"/>
      <c r="KEU114" s="372"/>
      <c r="KEV114" s="372"/>
      <c r="KEW114" s="372"/>
      <c r="KEX114" s="372"/>
      <c r="KEY114" s="372"/>
      <c r="KEZ114" s="372"/>
      <c r="KFA114" s="372"/>
      <c r="KFB114" s="372"/>
      <c r="KFC114" s="372"/>
      <c r="KFD114" s="372"/>
      <c r="KFE114" s="372"/>
      <c r="KFF114" s="372"/>
      <c r="KFG114" s="372"/>
      <c r="KFH114" s="372"/>
      <c r="KFI114" s="372"/>
      <c r="KFJ114" s="372"/>
      <c r="KFK114" s="372"/>
      <c r="KFL114" s="372"/>
      <c r="KFM114" s="372"/>
      <c r="KFN114" s="372"/>
      <c r="KFO114" s="372"/>
      <c r="KFP114" s="372"/>
      <c r="KFQ114" s="372"/>
      <c r="KFR114" s="372"/>
      <c r="KFS114" s="372"/>
      <c r="KFT114" s="372"/>
      <c r="KFU114" s="372"/>
      <c r="KFV114" s="372"/>
      <c r="KFW114" s="372"/>
      <c r="KFX114" s="372"/>
      <c r="KFY114" s="372"/>
      <c r="KFZ114" s="372"/>
      <c r="KGA114" s="372"/>
      <c r="KGB114" s="372"/>
      <c r="KGC114" s="372"/>
      <c r="KGD114" s="372"/>
      <c r="KGE114" s="372"/>
      <c r="KGF114" s="372"/>
      <c r="KGG114" s="372"/>
      <c r="KGH114" s="372"/>
      <c r="KGI114" s="372"/>
      <c r="KGJ114" s="372"/>
      <c r="KGK114" s="372"/>
      <c r="KGL114" s="372"/>
      <c r="KGM114" s="372"/>
      <c r="KGN114" s="372"/>
      <c r="KGO114" s="372"/>
      <c r="KGP114" s="372"/>
      <c r="KGQ114" s="372"/>
      <c r="KGR114" s="372"/>
      <c r="KGS114" s="372"/>
      <c r="KGT114" s="372"/>
      <c r="KGU114" s="372"/>
      <c r="KGV114" s="372"/>
      <c r="KGW114" s="372"/>
      <c r="KGX114" s="372"/>
      <c r="KGY114" s="372"/>
      <c r="KGZ114" s="372"/>
      <c r="KHA114" s="372"/>
      <c r="KHB114" s="372"/>
      <c r="KHC114" s="372"/>
      <c r="KHD114" s="372"/>
      <c r="KHE114" s="372"/>
      <c r="KHF114" s="372"/>
      <c r="KHG114" s="372"/>
      <c r="KHH114" s="372"/>
      <c r="KHI114" s="372"/>
      <c r="KHJ114" s="372"/>
      <c r="KHK114" s="372"/>
      <c r="KHL114" s="372"/>
      <c r="KHM114" s="372"/>
      <c r="KHN114" s="372"/>
      <c r="KHO114" s="372"/>
      <c r="KHP114" s="372"/>
      <c r="KHQ114" s="372"/>
      <c r="KHR114" s="372"/>
      <c r="KHS114" s="372"/>
      <c r="KHT114" s="372"/>
      <c r="KHU114" s="372"/>
      <c r="KHV114" s="372"/>
      <c r="KHW114" s="372"/>
      <c r="KHX114" s="372"/>
      <c r="KHY114" s="372"/>
      <c r="KHZ114" s="372"/>
      <c r="KIA114" s="372"/>
      <c r="KIB114" s="372"/>
      <c r="KIC114" s="372"/>
      <c r="KID114" s="372"/>
      <c r="KIE114" s="372"/>
      <c r="KIF114" s="372"/>
      <c r="KIG114" s="372"/>
      <c r="KIH114" s="372"/>
      <c r="KII114" s="372"/>
      <c r="KIJ114" s="372"/>
      <c r="KIK114" s="372"/>
      <c r="KIL114" s="372"/>
      <c r="KIM114" s="372"/>
      <c r="KIN114" s="372"/>
      <c r="KIO114" s="372"/>
      <c r="KIP114" s="372"/>
      <c r="KIQ114" s="372"/>
      <c r="KIR114" s="372"/>
      <c r="KIS114" s="372"/>
      <c r="KIT114" s="372"/>
      <c r="KIU114" s="372"/>
      <c r="KIV114" s="372"/>
      <c r="KIW114" s="372"/>
      <c r="KIX114" s="372"/>
      <c r="KIY114" s="372"/>
      <c r="KIZ114" s="372"/>
      <c r="KJA114" s="372"/>
      <c r="KJB114" s="372"/>
      <c r="KJC114" s="372"/>
      <c r="KJD114" s="372"/>
      <c r="KJE114" s="372"/>
      <c r="KJF114" s="372"/>
      <c r="KJG114" s="372"/>
      <c r="KJH114" s="372"/>
      <c r="KJI114" s="372"/>
      <c r="KJJ114" s="372"/>
      <c r="KJK114" s="372"/>
      <c r="KJL114" s="372"/>
      <c r="KJM114" s="372"/>
      <c r="KJN114" s="372"/>
      <c r="KJO114" s="372"/>
      <c r="KJP114" s="372"/>
      <c r="KJQ114" s="372"/>
      <c r="KJR114" s="372"/>
      <c r="KJS114" s="372"/>
      <c r="KJT114" s="372"/>
      <c r="KJU114" s="372"/>
      <c r="KJV114" s="372"/>
      <c r="KJW114" s="372"/>
      <c r="KJX114" s="372"/>
      <c r="KJY114" s="372"/>
      <c r="KJZ114" s="372"/>
      <c r="KKA114" s="372"/>
      <c r="KKB114" s="372"/>
      <c r="KKC114" s="372"/>
      <c r="KKD114" s="372"/>
      <c r="KKE114" s="372"/>
      <c r="KKF114" s="372"/>
      <c r="KKG114" s="372"/>
      <c r="KKH114" s="372"/>
      <c r="KKI114" s="372"/>
      <c r="KKJ114" s="372"/>
      <c r="KKK114" s="372"/>
      <c r="KKL114" s="372"/>
      <c r="KKM114" s="372"/>
      <c r="KKN114" s="372"/>
      <c r="KKO114" s="372"/>
      <c r="KKP114" s="372"/>
      <c r="KKQ114" s="372"/>
      <c r="KKR114" s="372"/>
      <c r="KKS114" s="372"/>
      <c r="KKT114" s="372"/>
      <c r="KKU114" s="372"/>
      <c r="KKV114" s="372"/>
      <c r="KKW114" s="372"/>
      <c r="KKX114" s="372"/>
      <c r="KKY114" s="372"/>
      <c r="KKZ114" s="372"/>
      <c r="KLA114" s="372"/>
      <c r="KLB114" s="372"/>
      <c r="KLC114" s="372"/>
      <c r="KLD114" s="372"/>
      <c r="KLE114" s="372"/>
      <c r="KLF114" s="372"/>
      <c r="KLG114" s="372"/>
      <c r="KLH114" s="372"/>
      <c r="KLI114" s="372"/>
      <c r="KLJ114" s="372"/>
      <c r="KLK114" s="372"/>
      <c r="KLL114" s="372"/>
      <c r="KLM114" s="372"/>
      <c r="KLN114" s="372"/>
      <c r="KLO114" s="372"/>
      <c r="KLP114" s="372"/>
      <c r="KLQ114" s="372"/>
      <c r="KLR114" s="372"/>
      <c r="KLS114" s="372"/>
      <c r="KLT114" s="372"/>
      <c r="KLU114" s="372"/>
      <c r="KLV114" s="372"/>
      <c r="KLW114" s="372"/>
      <c r="KLX114" s="372"/>
      <c r="KLY114" s="372"/>
      <c r="KLZ114" s="372"/>
      <c r="KMA114" s="372"/>
      <c r="KMB114" s="372"/>
      <c r="KMC114" s="372"/>
      <c r="KMD114" s="372"/>
      <c r="KME114" s="372"/>
      <c r="KMF114" s="372"/>
      <c r="KMG114" s="372"/>
      <c r="KMH114" s="372"/>
      <c r="KMI114" s="372"/>
      <c r="KMJ114" s="372"/>
      <c r="KMK114" s="372"/>
      <c r="KML114" s="372"/>
      <c r="KMM114" s="372"/>
      <c r="KMN114" s="372"/>
      <c r="KMO114" s="372"/>
      <c r="KMP114" s="372"/>
      <c r="KMQ114" s="372"/>
      <c r="KMR114" s="372"/>
      <c r="KMS114" s="372"/>
      <c r="KMT114" s="372"/>
      <c r="KMU114" s="372"/>
      <c r="KMV114" s="372"/>
      <c r="KMW114" s="372"/>
      <c r="KMX114" s="372"/>
      <c r="KMY114" s="372"/>
      <c r="KMZ114" s="372"/>
      <c r="KNA114" s="372"/>
      <c r="KNB114" s="372"/>
      <c r="KNC114" s="372"/>
      <c r="KND114" s="372"/>
      <c r="KNE114" s="372"/>
      <c r="KNF114" s="372"/>
      <c r="KNG114" s="372"/>
      <c r="KNH114" s="372"/>
      <c r="KNI114" s="372"/>
      <c r="KNJ114" s="372"/>
      <c r="KNK114" s="372"/>
      <c r="KNL114" s="372"/>
      <c r="KNM114" s="372"/>
      <c r="KNN114" s="372"/>
      <c r="KNO114" s="372"/>
      <c r="KNP114" s="372"/>
      <c r="KNQ114" s="372"/>
      <c r="KNR114" s="372"/>
      <c r="KNS114" s="372"/>
      <c r="KNT114" s="372"/>
      <c r="KNU114" s="372"/>
      <c r="KNV114" s="372"/>
      <c r="KNW114" s="372"/>
      <c r="KNX114" s="372"/>
      <c r="KNY114" s="372"/>
      <c r="KNZ114" s="372"/>
      <c r="KOA114" s="372"/>
      <c r="KOB114" s="372"/>
      <c r="KOC114" s="372"/>
      <c r="KOD114" s="372"/>
      <c r="KOE114" s="372"/>
      <c r="KOF114" s="372"/>
      <c r="KOG114" s="372"/>
      <c r="KOH114" s="372"/>
      <c r="KOI114" s="372"/>
      <c r="KOJ114" s="372"/>
      <c r="KOK114" s="372"/>
      <c r="KOL114" s="372"/>
      <c r="KOM114" s="372"/>
      <c r="KON114" s="372"/>
      <c r="KOO114" s="372"/>
      <c r="KOP114" s="372"/>
      <c r="KOQ114" s="372"/>
      <c r="KOR114" s="372"/>
      <c r="KOS114" s="372"/>
      <c r="KOT114" s="372"/>
      <c r="KOU114" s="372"/>
      <c r="KOV114" s="372"/>
      <c r="KOW114" s="372"/>
      <c r="KOX114" s="372"/>
      <c r="KOY114" s="372"/>
      <c r="KOZ114" s="372"/>
      <c r="KPA114" s="372"/>
      <c r="KPB114" s="372"/>
      <c r="KPC114" s="372"/>
      <c r="KPD114" s="372"/>
      <c r="KPE114" s="372"/>
      <c r="KPF114" s="372"/>
      <c r="KPG114" s="372"/>
      <c r="KPH114" s="372"/>
      <c r="KPI114" s="372"/>
      <c r="KPJ114" s="372"/>
      <c r="KPK114" s="372"/>
      <c r="KPL114" s="372"/>
      <c r="KPM114" s="372"/>
      <c r="KPN114" s="372"/>
      <c r="KPO114" s="372"/>
      <c r="KPP114" s="372"/>
      <c r="KPQ114" s="372"/>
      <c r="KPR114" s="372"/>
      <c r="KPS114" s="372"/>
      <c r="KPT114" s="372"/>
      <c r="KPU114" s="372"/>
      <c r="KPV114" s="372"/>
      <c r="KPW114" s="372"/>
      <c r="KPX114" s="372"/>
      <c r="KPY114" s="372"/>
      <c r="KPZ114" s="372"/>
      <c r="KQA114" s="372"/>
      <c r="KQB114" s="372"/>
      <c r="KQC114" s="372"/>
      <c r="KQD114" s="372"/>
      <c r="KQE114" s="372"/>
      <c r="KQF114" s="372"/>
      <c r="KQG114" s="372"/>
      <c r="KQH114" s="372"/>
      <c r="KQI114" s="372"/>
      <c r="KQJ114" s="372"/>
      <c r="KQK114" s="372"/>
      <c r="KQL114" s="372"/>
      <c r="KQM114" s="372"/>
      <c r="KQN114" s="372"/>
      <c r="KQO114" s="372"/>
      <c r="KQP114" s="372"/>
      <c r="KQQ114" s="372"/>
      <c r="KQR114" s="372"/>
      <c r="KQS114" s="372"/>
      <c r="KQT114" s="372"/>
      <c r="KQU114" s="372"/>
      <c r="KQV114" s="372"/>
      <c r="KQW114" s="372"/>
      <c r="KQX114" s="372"/>
      <c r="KQY114" s="372"/>
      <c r="KQZ114" s="372"/>
      <c r="KRA114" s="372"/>
      <c r="KRB114" s="372"/>
      <c r="KRC114" s="372"/>
      <c r="KRD114" s="372"/>
      <c r="KRE114" s="372"/>
      <c r="KRF114" s="372"/>
      <c r="KRG114" s="372"/>
      <c r="KRH114" s="372"/>
      <c r="KRI114" s="372"/>
      <c r="KRJ114" s="372"/>
      <c r="KRK114" s="372"/>
      <c r="KRL114" s="372"/>
      <c r="KRM114" s="372"/>
      <c r="KRN114" s="372"/>
      <c r="KRO114" s="372"/>
      <c r="KRP114" s="372"/>
      <c r="KRQ114" s="372"/>
      <c r="KRR114" s="372"/>
      <c r="KRS114" s="372"/>
      <c r="KRT114" s="372"/>
      <c r="KRU114" s="372"/>
      <c r="KRV114" s="372"/>
      <c r="KRW114" s="372"/>
      <c r="KRX114" s="372"/>
      <c r="KRY114" s="372"/>
      <c r="KRZ114" s="372"/>
      <c r="KSA114" s="372"/>
      <c r="KSB114" s="372"/>
      <c r="KSC114" s="372"/>
      <c r="KSD114" s="372"/>
      <c r="KSE114" s="372"/>
      <c r="KSF114" s="372"/>
      <c r="KSG114" s="372"/>
      <c r="KSH114" s="372"/>
      <c r="KSI114" s="372"/>
      <c r="KSJ114" s="372"/>
      <c r="KSK114" s="372"/>
      <c r="KSL114" s="372"/>
      <c r="KSM114" s="372"/>
      <c r="KSN114" s="372"/>
      <c r="KSO114" s="372"/>
      <c r="KSP114" s="372"/>
      <c r="KSQ114" s="372"/>
      <c r="KSR114" s="372"/>
      <c r="KSS114" s="372"/>
      <c r="KST114" s="372"/>
      <c r="KSU114" s="372"/>
      <c r="KSV114" s="372"/>
      <c r="KSW114" s="372"/>
      <c r="KSX114" s="372"/>
      <c r="KSY114" s="372"/>
      <c r="KSZ114" s="372"/>
      <c r="KTA114" s="372"/>
      <c r="KTB114" s="372"/>
      <c r="KTC114" s="372"/>
      <c r="KTD114" s="372"/>
      <c r="KTE114" s="372"/>
      <c r="KTF114" s="372"/>
      <c r="KTG114" s="372"/>
      <c r="KTH114" s="372"/>
      <c r="KTI114" s="372"/>
      <c r="KTJ114" s="372"/>
      <c r="KTK114" s="372"/>
      <c r="KTL114" s="372"/>
      <c r="KTM114" s="372"/>
      <c r="KTN114" s="372"/>
      <c r="KTO114" s="372"/>
      <c r="KTP114" s="372"/>
      <c r="KTQ114" s="372"/>
      <c r="KTR114" s="372"/>
      <c r="KTS114" s="372"/>
      <c r="KTT114" s="372"/>
      <c r="KTU114" s="372"/>
      <c r="KTV114" s="372"/>
      <c r="KTW114" s="372"/>
      <c r="KTX114" s="372"/>
      <c r="KTY114" s="372"/>
      <c r="KTZ114" s="372"/>
      <c r="KUA114" s="372"/>
      <c r="KUB114" s="372"/>
      <c r="KUC114" s="372"/>
      <c r="KUD114" s="372"/>
      <c r="KUE114" s="372"/>
      <c r="KUF114" s="372"/>
      <c r="KUG114" s="372"/>
      <c r="KUH114" s="372"/>
      <c r="KUI114" s="372"/>
      <c r="KUJ114" s="372"/>
      <c r="KUK114" s="372"/>
      <c r="KUL114" s="372"/>
      <c r="KUM114" s="372"/>
      <c r="KUN114" s="372"/>
      <c r="KUO114" s="372"/>
      <c r="KUP114" s="372"/>
      <c r="KUQ114" s="372"/>
      <c r="KUR114" s="372"/>
      <c r="KUS114" s="372"/>
      <c r="KUT114" s="372"/>
      <c r="KUU114" s="372"/>
      <c r="KUV114" s="372"/>
      <c r="KUW114" s="372"/>
      <c r="KUX114" s="372"/>
      <c r="KUY114" s="372"/>
      <c r="KUZ114" s="372"/>
      <c r="KVA114" s="372"/>
      <c r="KVB114" s="372"/>
      <c r="KVC114" s="372"/>
      <c r="KVD114" s="372"/>
      <c r="KVE114" s="372"/>
      <c r="KVF114" s="372"/>
      <c r="KVG114" s="372"/>
      <c r="KVH114" s="372"/>
      <c r="KVI114" s="372"/>
      <c r="KVJ114" s="372"/>
      <c r="KVK114" s="372"/>
      <c r="KVL114" s="372"/>
      <c r="KVM114" s="372"/>
      <c r="KVN114" s="372"/>
      <c r="KVO114" s="372"/>
      <c r="KVP114" s="372"/>
      <c r="KVQ114" s="372"/>
      <c r="KVR114" s="372"/>
      <c r="KVS114" s="372"/>
      <c r="KVT114" s="372"/>
      <c r="KVU114" s="372"/>
      <c r="KVV114" s="372"/>
      <c r="KVW114" s="372"/>
      <c r="KVX114" s="372"/>
      <c r="KVY114" s="372"/>
      <c r="KVZ114" s="372"/>
      <c r="KWA114" s="372"/>
      <c r="KWB114" s="372"/>
      <c r="KWC114" s="372"/>
      <c r="KWD114" s="372"/>
      <c r="KWE114" s="372"/>
      <c r="KWF114" s="372"/>
      <c r="KWG114" s="372"/>
      <c r="KWH114" s="372"/>
      <c r="KWI114" s="372"/>
      <c r="KWJ114" s="372"/>
      <c r="KWK114" s="372"/>
      <c r="KWL114" s="372"/>
      <c r="KWM114" s="372"/>
      <c r="KWN114" s="372"/>
      <c r="KWO114" s="372"/>
      <c r="KWP114" s="372"/>
      <c r="KWQ114" s="372"/>
      <c r="KWR114" s="372"/>
      <c r="KWS114" s="372"/>
      <c r="KWT114" s="372"/>
      <c r="KWU114" s="372"/>
      <c r="KWV114" s="372"/>
      <c r="KWW114" s="372"/>
      <c r="KWX114" s="372"/>
      <c r="KWY114" s="372"/>
      <c r="KWZ114" s="372"/>
      <c r="KXA114" s="372"/>
      <c r="KXB114" s="372"/>
      <c r="KXC114" s="372"/>
      <c r="KXD114" s="372"/>
      <c r="KXE114" s="372"/>
      <c r="KXF114" s="372"/>
      <c r="KXG114" s="372"/>
      <c r="KXH114" s="372"/>
      <c r="KXI114" s="372"/>
      <c r="KXJ114" s="372"/>
      <c r="KXK114" s="372"/>
      <c r="KXL114" s="372"/>
      <c r="KXM114" s="372"/>
      <c r="KXN114" s="372"/>
      <c r="KXO114" s="372"/>
      <c r="KXP114" s="372"/>
      <c r="KXQ114" s="372"/>
      <c r="KXR114" s="372"/>
      <c r="KXS114" s="372"/>
      <c r="KXT114" s="372"/>
      <c r="KXU114" s="372"/>
      <c r="KXV114" s="372"/>
      <c r="KXW114" s="372"/>
      <c r="KXX114" s="372"/>
      <c r="KXY114" s="372"/>
      <c r="KXZ114" s="372"/>
      <c r="KYA114" s="372"/>
      <c r="KYB114" s="372"/>
      <c r="KYC114" s="372"/>
      <c r="KYD114" s="372"/>
      <c r="KYE114" s="372"/>
      <c r="KYF114" s="372"/>
      <c r="KYG114" s="372"/>
      <c r="KYH114" s="372"/>
      <c r="KYI114" s="372"/>
      <c r="KYJ114" s="372"/>
      <c r="KYK114" s="372"/>
      <c r="KYL114" s="372"/>
      <c r="KYM114" s="372"/>
      <c r="KYN114" s="372"/>
      <c r="KYO114" s="372"/>
      <c r="KYP114" s="372"/>
      <c r="KYQ114" s="372"/>
      <c r="KYR114" s="372"/>
      <c r="KYS114" s="372"/>
      <c r="KYT114" s="372"/>
      <c r="KYU114" s="372"/>
      <c r="KYV114" s="372"/>
      <c r="KYW114" s="372"/>
      <c r="KYX114" s="372"/>
      <c r="KYY114" s="372"/>
      <c r="KYZ114" s="372"/>
      <c r="KZA114" s="372"/>
      <c r="KZB114" s="372"/>
      <c r="KZC114" s="372"/>
      <c r="KZD114" s="372"/>
      <c r="KZE114" s="372"/>
      <c r="KZF114" s="372"/>
      <c r="KZG114" s="372"/>
      <c r="KZH114" s="372"/>
      <c r="KZI114" s="372"/>
      <c r="KZJ114" s="372"/>
      <c r="KZK114" s="372"/>
      <c r="KZL114" s="372"/>
      <c r="KZM114" s="372"/>
      <c r="KZN114" s="372"/>
      <c r="KZO114" s="372"/>
      <c r="KZP114" s="372"/>
      <c r="KZQ114" s="372"/>
      <c r="KZR114" s="372"/>
      <c r="KZS114" s="372"/>
      <c r="KZT114" s="372"/>
      <c r="KZU114" s="372"/>
      <c r="KZV114" s="372"/>
      <c r="KZW114" s="372"/>
      <c r="KZX114" s="372"/>
      <c r="KZY114" s="372"/>
      <c r="KZZ114" s="372"/>
      <c r="LAA114" s="372"/>
      <c r="LAB114" s="372"/>
      <c r="LAC114" s="372"/>
      <c r="LAD114" s="372"/>
      <c r="LAE114" s="372"/>
      <c r="LAF114" s="372"/>
      <c r="LAG114" s="372"/>
      <c r="LAH114" s="372"/>
      <c r="LAI114" s="372"/>
      <c r="LAJ114" s="372"/>
      <c r="LAK114" s="372"/>
      <c r="LAL114" s="372"/>
      <c r="LAM114" s="372"/>
      <c r="LAN114" s="372"/>
      <c r="LAO114" s="372"/>
      <c r="LAP114" s="372"/>
      <c r="LAQ114" s="372"/>
      <c r="LAR114" s="372"/>
      <c r="LAS114" s="372"/>
      <c r="LAT114" s="372"/>
      <c r="LAU114" s="372"/>
      <c r="LAV114" s="372"/>
      <c r="LAW114" s="372"/>
      <c r="LAX114" s="372"/>
      <c r="LAY114" s="372"/>
      <c r="LAZ114" s="372"/>
      <c r="LBA114" s="372"/>
      <c r="LBB114" s="372"/>
      <c r="LBC114" s="372"/>
      <c r="LBD114" s="372"/>
      <c r="LBE114" s="372"/>
      <c r="LBF114" s="372"/>
      <c r="LBG114" s="372"/>
      <c r="LBH114" s="372"/>
      <c r="LBI114" s="372"/>
      <c r="LBJ114" s="372"/>
      <c r="LBK114" s="372"/>
      <c r="LBL114" s="372"/>
      <c r="LBM114" s="372"/>
      <c r="LBN114" s="372"/>
      <c r="LBO114" s="372"/>
      <c r="LBP114" s="372"/>
      <c r="LBQ114" s="372"/>
      <c r="LBR114" s="372"/>
      <c r="LBS114" s="372"/>
      <c r="LBT114" s="372"/>
      <c r="LBU114" s="372"/>
      <c r="LBV114" s="372"/>
      <c r="LBW114" s="372"/>
      <c r="LBX114" s="372"/>
      <c r="LBY114" s="372"/>
      <c r="LBZ114" s="372"/>
      <c r="LCA114" s="372"/>
      <c r="LCB114" s="372"/>
      <c r="LCC114" s="372"/>
      <c r="LCD114" s="372"/>
      <c r="LCE114" s="372"/>
      <c r="LCF114" s="372"/>
      <c r="LCG114" s="372"/>
      <c r="LCH114" s="372"/>
      <c r="LCI114" s="372"/>
      <c r="LCJ114" s="372"/>
      <c r="LCK114" s="372"/>
      <c r="LCL114" s="372"/>
      <c r="LCM114" s="372"/>
      <c r="LCN114" s="372"/>
      <c r="LCO114" s="372"/>
      <c r="LCP114" s="372"/>
      <c r="LCQ114" s="372"/>
      <c r="LCR114" s="372"/>
      <c r="LCS114" s="372"/>
      <c r="LCT114" s="372"/>
      <c r="LCU114" s="372"/>
      <c r="LCV114" s="372"/>
      <c r="LCW114" s="372"/>
      <c r="LCX114" s="372"/>
      <c r="LCY114" s="372"/>
      <c r="LCZ114" s="372"/>
      <c r="LDA114" s="372"/>
      <c r="LDB114" s="372"/>
      <c r="LDC114" s="372"/>
      <c r="LDD114" s="372"/>
      <c r="LDE114" s="372"/>
      <c r="LDF114" s="372"/>
      <c r="LDG114" s="372"/>
      <c r="LDH114" s="372"/>
      <c r="LDI114" s="372"/>
      <c r="LDJ114" s="372"/>
      <c r="LDK114" s="372"/>
      <c r="LDL114" s="372"/>
      <c r="LDM114" s="372"/>
      <c r="LDN114" s="372"/>
      <c r="LDO114" s="372"/>
      <c r="LDP114" s="372"/>
      <c r="LDQ114" s="372"/>
      <c r="LDR114" s="372"/>
      <c r="LDS114" s="372"/>
      <c r="LDT114" s="372"/>
      <c r="LDU114" s="372"/>
      <c r="LDV114" s="372"/>
      <c r="LDW114" s="372"/>
      <c r="LDX114" s="372"/>
      <c r="LDY114" s="372"/>
      <c r="LDZ114" s="372"/>
      <c r="LEA114" s="372"/>
      <c r="LEB114" s="372"/>
      <c r="LEC114" s="372"/>
      <c r="LED114" s="372"/>
      <c r="LEE114" s="372"/>
      <c r="LEF114" s="372"/>
      <c r="LEG114" s="372"/>
      <c r="LEH114" s="372"/>
      <c r="LEI114" s="372"/>
      <c r="LEJ114" s="372"/>
      <c r="LEK114" s="372"/>
      <c r="LEL114" s="372"/>
      <c r="LEM114" s="372"/>
      <c r="LEN114" s="372"/>
      <c r="LEO114" s="372"/>
      <c r="LEP114" s="372"/>
      <c r="LEQ114" s="372"/>
      <c r="LER114" s="372"/>
      <c r="LES114" s="372"/>
      <c r="LET114" s="372"/>
      <c r="LEU114" s="372"/>
      <c r="LEV114" s="372"/>
      <c r="LEW114" s="372"/>
      <c r="LEX114" s="372"/>
      <c r="LEY114" s="372"/>
      <c r="LEZ114" s="372"/>
      <c r="LFA114" s="372"/>
      <c r="LFB114" s="372"/>
      <c r="LFC114" s="372"/>
      <c r="LFD114" s="372"/>
      <c r="LFE114" s="372"/>
      <c r="LFF114" s="372"/>
      <c r="LFG114" s="372"/>
      <c r="LFH114" s="372"/>
      <c r="LFI114" s="372"/>
      <c r="LFJ114" s="372"/>
      <c r="LFK114" s="372"/>
      <c r="LFL114" s="372"/>
      <c r="LFM114" s="372"/>
      <c r="LFN114" s="372"/>
      <c r="LFO114" s="372"/>
      <c r="LFP114" s="372"/>
      <c r="LFQ114" s="372"/>
      <c r="LFR114" s="372"/>
      <c r="LFS114" s="372"/>
      <c r="LFT114" s="372"/>
      <c r="LFU114" s="372"/>
      <c r="LFV114" s="372"/>
      <c r="LFW114" s="372"/>
      <c r="LFX114" s="372"/>
      <c r="LFY114" s="372"/>
      <c r="LFZ114" s="372"/>
      <c r="LGA114" s="372"/>
      <c r="LGB114" s="372"/>
      <c r="LGC114" s="372"/>
      <c r="LGD114" s="372"/>
      <c r="LGE114" s="372"/>
      <c r="LGF114" s="372"/>
      <c r="LGG114" s="372"/>
      <c r="LGH114" s="372"/>
      <c r="LGI114" s="372"/>
      <c r="LGJ114" s="372"/>
      <c r="LGK114" s="372"/>
      <c r="LGL114" s="372"/>
      <c r="LGM114" s="372"/>
      <c r="LGN114" s="372"/>
      <c r="LGO114" s="372"/>
      <c r="LGP114" s="372"/>
      <c r="LGQ114" s="372"/>
      <c r="LGR114" s="372"/>
      <c r="LGS114" s="372"/>
      <c r="LGT114" s="372"/>
      <c r="LGU114" s="372"/>
      <c r="LGV114" s="372"/>
      <c r="LGW114" s="372"/>
      <c r="LGX114" s="372"/>
      <c r="LGY114" s="372"/>
      <c r="LGZ114" s="372"/>
      <c r="LHA114" s="372"/>
      <c r="LHB114" s="372"/>
      <c r="LHC114" s="372"/>
      <c r="LHD114" s="372"/>
      <c r="LHE114" s="372"/>
      <c r="LHF114" s="372"/>
      <c r="LHG114" s="372"/>
      <c r="LHH114" s="372"/>
      <c r="LHI114" s="372"/>
      <c r="LHJ114" s="372"/>
      <c r="LHK114" s="372"/>
      <c r="LHL114" s="372"/>
      <c r="LHM114" s="372"/>
      <c r="LHN114" s="372"/>
      <c r="LHO114" s="372"/>
      <c r="LHP114" s="372"/>
      <c r="LHQ114" s="372"/>
      <c r="LHR114" s="372"/>
      <c r="LHS114" s="372"/>
      <c r="LHT114" s="372"/>
      <c r="LHU114" s="372"/>
      <c r="LHV114" s="372"/>
      <c r="LHW114" s="372"/>
      <c r="LHX114" s="372"/>
      <c r="LHY114" s="372"/>
      <c r="LHZ114" s="372"/>
      <c r="LIA114" s="372"/>
      <c r="LIB114" s="372"/>
      <c r="LIC114" s="372"/>
      <c r="LID114" s="372"/>
      <c r="LIE114" s="372"/>
      <c r="LIF114" s="372"/>
      <c r="LIG114" s="372"/>
      <c r="LIH114" s="372"/>
      <c r="LII114" s="372"/>
      <c r="LIJ114" s="372"/>
      <c r="LIK114" s="372"/>
      <c r="LIL114" s="372"/>
      <c r="LIM114" s="372"/>
      <c r="LIN114" s="372"/>
      <c r="LIO114" s="372"/>
      <c r="LIP114" s="372"/>
      <c r="LIQ114" s="372"/>
      <c r="LIR114" s="372"/>
      <c r="LIS114" s="372"/>
      <c r="LIT114" s="372"/>
      <c r="LIU114" s="372"/>
      <c r="LIV114" s="372"/>
      <c r="LIW114" s="372"/>
      <c r="LIX114" s="372"/>
      <c r="LIY114" s="372"/>
      <c r="LIZ114" s="372"/>
      <c r="LJA114" s="372"/>
      <c r="LJB114" s="372"/>
      <c r="LJC114" s="372"/>
      <c r="LJD114" s="372"/>
      <c r="LJE114" s="372"/>
      <c r="LJF114" s="372"/>
      <c r="LJG114" s="372"/>
      <c r="LJH114" s="372"/>
      <c r="LJI114" s="372"/>
      <c r="LJJ114" s="372"/>
      <c r="LJK114" s="372"/>
      <c r="LJL114" s="372"/>
      <c r="LJM114" s="372"/>
      <c r="LJN114" s="372"/>
      <c r="LJO114" s="372"/>
      <c r="LJP114" s="372"/>
      <c r="LJQ114" s="372"/>
      <c r="LJR114" s="372"/>
      <c r="LJS114" s="372"/>
      <c r="LJT114" s="372"/>
      <c r="LJU114" s="372"/>
      <c r="LJV114" s="372"/>
      <c r="LJW114" s="372"/>
      <c r="LJX114" s="372"/>
      <c r="LJY114" s="372"/>
      <c r="LJZ114" s="372"/>
      <c r="LKA114" s="372"/>
      <c r="LKB114" s="372"/>
      <c r="LKC114" s="372"/>
      <c r="LKD114" s="372"/>
      <c r="LKE114" s="372"/>
      <c r="LKF114" s="372"/>
      <c r="LKG114" s="372"/>
      <c r="LKH114" s="372"/>
      <c r="LKI114" s="372"/>
      <c r="LKJ114" s="372"/>
      <c r="LKK114" s="372"/>
      <c r="LKL114" s="372"/>
      <c r="LKM114" s="372"/>
      <c r="LKN114" s="372"/>
      <c r="LKO114" s="372"/>
      <c r="LKP114" s="372"/>
      <c r="LKQ114" s="372"/>
      <c r="LKR114" s="372"/>
      <c r="LKS114" s="372"/>
      <c r="LKT114" s="372"/>
      <c r="LKU114" s="372"/>
      <c r="LKV114" s="372"/>
      <c r="LKW114" s="372"/>
      <c r="LKX114" s="372"/>
      <c r="LKY114" s="372"/>
      <c r="LKZ114" s="372"/>
      <c r="LLA114" s="372"/>
      <c r="LLB114" s="372"/>
      <c r="LLC114" s="372"/>
      <c r="LLD114" s="372"/>
      <c r="LLE114" s="372"/>
      <c r="LLF114" s="372"/>
      <c r="LLG114" s="372"/>
      <c r="LLH114" s="372"/>
      <c r="LLI114" s="372"/>
      <c r="LLJ114" s="372"/>
      <c r="LLK114" s="372"/>
      <c r="LLL114" s="372"/>
      <c r="LLM114" s="372"/>
      <c r="LLN114" s="372"/>
      <c r="LLO114" s="372"/>
      <c r="LLP114" s="372"/>
      <c r="LLQ114" s="372"/>
      <c r="LLR114" s="372"/>
      <c r="LLS114" s="372"/>
      <c r="LLT114" s="372"/>
      <c r="LLU114" s="372"/>
      <c r="LLV114" s="372"/>
      <c r="LLW114" s="372"/>
      <c r="LLX114" s="372"/>
      <c r="LLY114" s="372"/>
      <c r="LLZ114" s="372"/>
      <c r="LMA114" s="372"/>
      <c r="LMB114" s="372"/>
      <c r="LMC114" s="372"/>
      <c r="LMD114" s="372"/>
      <c r="LME114" s="372"/>
      <c r="LMF114" s="372"/>
      <c r="LMG114" s="372"/>
      <c r="LMH114" s="372"/>
      <c r="LMI114" s="372"/>
      <c r="LMJ114" s="372"/>
      <c r="LMK114" s="372"/>
      <c r="LML114" s="372"/>
      <c r="LMM114" s="372"/>
      <c r="LMN114" s="372"/>
      <c r="LMO114" s="372"/>
      <c r="LMP114" s="372"/>
      <c r="LMQ114" s="372"/>
      <c r="LMR114" s="372"/>
      <c r="LMS114" s="372"/>
      <c r="LMT114" s="372"/>
      <c r="LMU114" s="372"/>
      <c r="LMV114" s="372"/>
      <c r="LMW114" s="372"/>
      <c r="LMX114" s="372"/>
      <c r="LMY114" s="372"/>
      <c r="LMZ114" s="372"/>
      <c r="LNA114" s="372"/>
      <c r="LNB114" s="372"/>
      <c r="LNC114" s="372"/>
      <c r="LND114" s="372"/>
      <c r="LNE114" s="372"/>
      <c r="LNF114" s="372"/>
      <c r="LNG114" s="372"/>
      <c r="LNH114" s="372"/>
      <c r="LNI114" s="372"/>
      <c r="LNJ114" s="372"/>
      <c r="LNK114" s="372"/>
      <c r="LNL114" s="372"/>
      <c r="LNM114" s="372"/>
      <c r="LNN114" s="372"/>
      <c r="LNO114" s="372"/>
      <c r="LNP114" s="372"/>
      <c r="LNQ114" s="372"/>
      <c r="LNR114" s="372"/>
      <c r="LNS114" s="372"/>
      <c r="LNT114" s="372"/>
      <c r="LNU114" s="372"/>
      <c r="LNV114" s="372"/>
      <c r="LNW114" s="372"/>
      <c r="LNX114" s="372"/>
      <c r="LNY114" s="372"/>
      <c r="LNZ114" s="372"/>
      <c r="LOA114" s="372"/>
      <c r="LOB114" s="372"/>
      <c r="LOC114" s="372"/>
      <c r="LOD114" s="372"/>
      <c r="LOE114" s="372"/>
      <c r="LOF114" s="372"/>
      <c r="LOG114" s="372"/>
      <c r="LOH114" s="372"/>
      <c r="LOI114" s="372"/>
      <c r="LOJ114" s="372"/>
      <c r="LOK114" s="372"/>
      <c r="LOL114" s="372"/>
      <c r="LOM114" s="372"/>
      <c r="LON114" s="372"/>
      <c r="LOO114" s="372"/>
      <c r="LOP114" s="372"/>
      <c r="LOQ114" s="372"/>
      <c r="LOR114" s="372"/>
      <c r="LOS114" s="372"/>
      <c r="LOT114" s="372"/>
      <c r="LOU114" s="372"/>
      <c r="LOV114" s="372"/>
      <c r="LOW114" s="372"/>
      <c r="LOX114" s="372"/>
      <c r="LOY114" s="372"/>
      <c r="LOZ114" s="372"/>
      <c r="LPA114" s="372"/>
      <c r="LPB114" s="372"/>
      <c r="LPC114" s="372"/>
      <c r="LPD114" s="372"/>
      <c r="LPE114" s="372"/>
      <c r="LPF114" s="372"/>
      <c r="LPG114" s="372"/>
      <c r="LPH114" s="372"/>
      <c r="LPI114" s="372"/>
      <c r="LPJ114" s="372"/>
      <c r="LPK114" s="372"/>
      <c r="LPL114" s="372"/>
      <c r="LPM114" s="372"/>
      <c r="LPN114" s="372"/>
      <c r="LPO114" s="372"/>
      <c r="LPP114" s="372"/>
      <c r="LPQ114" s="372"/>
      <c r="LPR114" s="372"/>
      <c r="LPS114" s="372"/>
      <c r="LPT114" s="372"/>
      <c r="LPU114" s="372"/>
      <c r="LPV114" s="372"/>
      <c r="LPW114" s="372"/>
      <c r="LPX114" s="372"/>
      <c r="LPY114" s="372"/>
      <c r="LPZ114" s="372"/>
      <c r="LQA114" s="372"/>
      <c r="LQB114" s="372"/>
      <c r="LQC114" s="372"/>
      <c r="LQD114" s="372"/>
      <c r="LQE114" s="372"/>
      <c r="LQF114" s="372"/>
      <c r="LQG114" s="372"/>
      <c r="LQH114" s="372"/>
      <c r="LQI114" s="372"/>
      <c r="LQJ114" s="372"/>
      <c r="LQK114" s="372"/>
      <c r="LQL114" s="372"/>
      <c r="LQM114" s="372"/>
      <c r="LQN114" s="372"/>
      <c r="LQO114" s="372"/>
      <c r="LQP114" s="372"/>
      <c r="LQQ114" s="372"/>
      <c r="LQR114" s="372"/>
      <c r="LQS114" s="372"/>
      <c r="LQT114" s="372"/>
      <c r="LQU114" s="372"/>
      <c r="LQV114" s="372"/>
      <c r="LQW114" s="372"/>
      <c r="LQX114" s="372"/>
      <c r="LQY114" s="372"/>
      <c r="LQZ114" s="372"/>
      <c r="LRA114" s="372"/>
      <c r="LRB114" s="372"/>
      <c r="LRC114" s="372"/>
      <c r="LRD114" s="372"/>
      <c r="LRE114" s="372"/>
      <c r="LRF114" s="372"/>
      <c r="LRG114" s="372"/>
      <c r="LRH114" s="372"/>
      <c r="LRI114" s="372"/>
      <c r="LRJ114" s="372"/>
      <c r="LRK114" s="372"/>
      <c r="LRL114" s="372"/>
      <c r="LRM114" s="372"/>
      <c r="LRN114" s="372"/>
      <c r="LRO114" s="372"/>
      <c r="LRP114" s="372"/>
      <c r="LRQ114" s="372"/>
      <c r="LRR114" s="372"/>
      <c r="LRS114" s="372"/>
      <c r="LRT114" s="372"/>
      <c r="LRU114" s="372"/>
      <c r="LRV114" s="372"/>
      <c r="LRW114" s="372"/>
      <c r="LRX114" s="372"/>
      <c r="LRY114" s="372"/>
      <c r="LRZ114" s="372"/>
      <c r="LSA114" s="372"/>
      <c r="LSB114" s="372"/>
      <c r="LSC114" s="372"/>
      <c r="LSD114" s="372"/>
      <c r="LSE114" s="372"/>
      <c r="LSF114" s="372"/>
      <c r="LSG114" s="372"/>
      <c r="LSH114" s="372"/>
      <c r="LSI114" s="372"/>
      <c r="LSJ114" s="372"/>
      <c r="LSK114" s="372"/>
      <c r="LSL114" s="372"/>
      <c r="LSM114" s="372"/>
      <c r="LSN114" s="372"/>
      <c r="LSO114" s="372"/>
      <c r="LSP114" s="372"/>
      <c r="LSQ114" s="372"/>
      <c r="LSR114" s="372"/>
      <c r="LSS114" s="372"/>
      <c r="LST114" s="372"/>
      <c r="LSU114" s="372"/>
      <c r="LSV114" s="372"/>
      <c r="LSW114" s="372"/>
      <c r="LSX114" s="372"/>
      <c r="LSY114" s="372"/>
      <c r="LSZ114" s="372"/>
      <c r="LTA114" s="372"/>
      <c r="LTB114" s="372"/>
      <c r="LTC114" s="372"/>
      <c r="LTD114" s="372"/>
      <c r="LTE114" s="372"/>
      <c r="LTF114" s="372"/>
      <c r="LTG114" s="372"/>
      <c r="LTH114" s="372"/>
      <c r="LTI114" s="372"/>
      <c r="LTJ114" s="372"/>
      <c r="LTK114" s="372"/>
      <c r="LTL114" s="372"/>
      <c r="LTM114" s="372"/>
      <c r="LTN114" s="372"/>
      <c r="LTO114" s="372"/>
      <c r="LTP114" s="372"/>
      <c r="LTQ114" s="372"/>
      <c r="LTR114" s="372"/>
      <c r="LTS114" s="372"/>
      <c r="LTT114" s="372"/>
      <c r="LTU114" s="372"/>
      <c r="LTV114" s="372"/>
      <c r="LTW114" s="372"/>
      <c r="LTX114" s="372"/>
      <c r="LTY114" s="372"/>
      <c r="LTZ114" s="372"/>
      <c r="LUA114" s="372"/>
      <c r="LUB114" s="372"/>
      <c r="LUC114" s="372"/>
      <c r="LUD114" s="372"/>
      <c r="LUE114" s="372"/>
      <c r="LUF114" s="372"/>
      <c r="LUG114" s="372"/>
      <c r="LUH114" s="372"/>
      <c r="LUI114" s="372"/>
      <c r="LUJ114" s="372"/>
      <c r="LUK114" s="372"/>
      <c r="LUL114" s="372"/>
      <c r="LUM114" s="372"/>
      <c r="LUN114" s="372"/>
      <c r="LUO114" s="372"/>
      <c r="LUP114" s="372"/>
      <c r="LUQ114" s="372"/>
      <c r="LUR114" s="372"/>
      <c r="LUS114" s="372"/>
      <c r="LUT114" s="372"/>
      <c r="LUU114" s="372"/>
      <c r="LUV114" s="372"/>
      <c r="LUW114" s="372"/>
      <c r="LUX114" s="372"/>
      <c r="LUY114" s="372"/>
      <c r="LUZ114" s="372"/>
      <c r="LVA114" s="372"/>
      <c r="LVB114" s="372"/>
      <c r="LVC114" s="372"/>
      <c r="LVD114" s="372"/>
      <c r="LVE114" s="372"/>
      <c r="LVF114" s="372"/>
      <c r="LVG114" s="372"/>
      <c r="LVH114" s="372"/>
      <c r="LVI114" s="372"/>
      <c r="LVJ114" s="372"/>
      <c r="LVK114" s="372"/>
      <c r="LVL114" s="372"/>
      <c r="LVM114" s="372"/>
      <c r="LVN114" s="372"/>
      <c r="LVO114" s="372"/>
      <c r="LVP114" s="372"/>
      <c r="LVQ114" s="372"/>
      <c r="LVR114" s="372"/>
      <c r="LVS114" s="372"/>
      <c r="LVT114" s="372"/>
      <c r="LVU114" s="372"/>
      <c r="LVV114" s="372"/>
      <c r="LVW114" s="372"/>
      <c r="LVX114" s="372"/>
      <c r="LVY114" s="372"/>
      <c r="LVZ114" s="372"/>
      <c r="LWA114" s="372"/>
      <c r="LWB114" s="372"/>
      <c r="LWC114" s="372"/>
      <c r="LWD114" s="372"/>
      <c r="LWE114" s="372"/>
      <c r="LWF114" s="372"/>
      <c r="LWG114" s="372"/>
      <c r="LWH114" s="372"/>
      <c r="LWI114" s="372"/>
      <c r="LWJ114" s="372"/>
      <c r="LWK114" s="372"/>
      <c r="LWL114" s="372"/>
      <c r="LWM114" s="372"/>
      <c r="LWN114" s="372"/>
      <c r="LWO114" s="372"/>
      <c r="LWP114" s="372"/>
      <c r="LWQ114" s="372"/>
      <c r="LWR114" s="372"/>
      <c r="LWS114" s="372"/>
      <c r="LWT114" s="372"/>
      <c r="LWU114" s="372"/>
      <c r="LWV114" s="372"/>
      <c r="LWW114" s="372"/>
      <c r="LWX114" s="372"/>
      <c r="LWY114" s="372"/>
      <c r="LWZ114" s="372"/>
      <c r="LXA114" s="372"/>
      <c r="LXB114" s="372"/>
      <c r="LXC114" s="372"/>
      <c r="LXD114" s="372"/>
      <c r="LXE114" s="372"/>
      <c r="LXF114" s="372"/>
      <c r="LXG114" s="372"/>
      <c r="LXH114" s="372"/>
      <c r="LXI114" s="372"/>
      <c r="LXJ114" s="372"/>
      <c r="LXK114" s="372"/>
      <c r="LXL114" s="372"/>
      <c r="LXM114" s="372"/>
      <c r="LXN114" s="372"/>
      <c r="LXO114" s="372"/>
      <c r="LXP114" s="372"/>
      <c r="LXQ114" s="372"/>
      <c r="LXR114" s="372"/>
      <c r="LXS114" s="372"/>
      <c r="LXT114" s="372"/>
      <c r="LXU114" s="372"/>
      <c r="LXV114" s="372"/>
      <c r="LXW114" s="372"/>
      <c r="LXX114" s="372"/>
      <c r="LXY114" s="372"/>
      <c r="LXZ114" s="372"/>
      <c r="LYA114" s="372"/>
      <c r="LYB114" s="372"/>
      <c r="LYC114" s="372"/>
      <c r="LYD114" s="372"/>
      <c r="LYE114" s="372"/>
      <c r="LYF114" s="372"/>
      <c r="LYG114" s="372"/>
      <c r="LYH114" s="372"/>
      <c r="LYI114" s="372"/>
      <c r="LYJ114" s="372"/>
      <c r="LYK114" s="372"/>
      <c r="LYL114" s="372"/>
      <c r="LYM114" s="372"/>
      <c r="LYN114" s="372"/>
      <c r="LYO114" s="372"/>
      <c r="LYP114" s="372"/>
      <c r="LYQ114" s="372"/>
      <c r="LYR114" s="372"/>
      <c r="LYS114" s="372"/>
      <c r="LYT114" s="372"/>
      <c r="LYU114" s="372"/>
      <c r="LYV114" s="372"/>
      <c r="LYW114" s="372"/>
      <c r="LYX114" s="372"/>
      <c r="LYY114" s="372"/>
      <c r="LYZ114" s="372"/>
      <c r="LZA114" s="372"/>
      <c r="LZB114" s="372"/>
      <c r="LZC114" s="372"/>
      <c r="LZD114" s="372"/>
      <c r="LZE114" s="372"/>
      <c r="LZF114" s="372"/>
      <c r="LZG114" s="372"/>
      <c r="LZH114" s="372"/>
      <c r="LZI114" s="372"/>
      <c r="LZJ114" s="372"/>
      <c r="LZK114" s="372"/>
      <c r="LZL114" s="372"/>
      <c r="LZM114" s="372"/>
      <c r="LZN114" s="372"/>
      <c r="LZO114" s="372"/>
      <c r="LZP114" s="372"/>
      <c r="LZQ114" s="372"/>
      <c r="LZR114" s="372"/>
      <c r="LZS114" s="372"/>
      <c r="LZT114" s="372"/>
      <c r="LZU114" s="372"/>
      <c r="LZV114" s="372"/>
      <c r="LZW114" s="372"/>
      <c r="LZX114" s="372"/>
      <c r="LZY114" s="372"/>
      <c r="LZZ114" s="372"/>
      <c r="MAA114" s="372"/>
      <c r="MAB114" s="372"/>
      <c r="MAC114" s="372"/>
      <c r="MAD114" s="372"/>
      <c r="MAE114" s="372"/>
      <c r="MAF114" s="372"/>
      <c r="MAG114" s="372"/>
      <c r="MAH114" s="372"/>
      <c r="MAI114" s="372"/>
      <c r="MAJ114" s="372"/>
      <c r="MAK114" s="372"/>
      <c r="MAL114" s="372"/>
      <c r="MAM114" s="372"/>
      <c r="MAN114" s="372"/>
      <c r="MAO114" s="372"/>
      <c r="MAP114" s="372"/>
      <c r="MAQ114" s="372"/>
      <c r="MAR114" s="372"/>
      <c r="MAS114" s="372"/>
      <c r="MAT114" s="372"/>
      <c r="MAU114" s="372"/>
      <c r="MAV114" s="372"/>
      <c r="MAW114" s="372"/>
      <c r="MAX114" s="372"/>
      <c r="MAY114" s="372"/>
      <c r="MAZ114" s="372"/>
      <c r="MBA114" s="372"/>
      <c r="MBB114" s="372"/>
      <c r="MBC114" s="372"/>
      <c r="MBD114" s="372"/>
      <c r="MBE114" s="372"/>
      <c r="MBF114" s="372"/>
      <c r="MBG114" s="372"/>
      <c r="MBH114" s="372"/>
      <c r="MBI114" s="372"/>
      <c r="MBJ114" s="372"/>
      <c r="MBK114" s="372"/>
      <c r="MBL114" s="372"/>
      <c r="MBM114" s="372"/>
      <c r="MBN114" s="372"/>
      <c r="MBO114" s="372"/>
      <c r="MBP114" s="372"/>
      <c r="MBQ114" s="372"/>
      <c r="MBR114" s="372"/>
      <c r="MBS114" s="372"/>
      <c r="MBT114" s="372"/>
      <c r="MBU114" s="372"/>
      <c r="MBV114" s="372"/>
      <c r="MBW114" s="372"/>
      <c r="MBX114" s="372"/>
      <c r="MBY114" s="372"/>
      <c r="MBZ114" s="372"/>
      <c r="MCA114" s="372"/>
      <c r="MCB114" s="372"/>
      <c r="MCC114" s="372"/>
      <c r="MCD114" s="372"/>
      <c r="MCE114" s="372"/>
      <c r="MCF114" s="372"/>
      <c r="MCG114" s="372"/>
      <c r="MCH114" s="372"/>
      <c r="MCI114" s="372"/>
      <c r="MCJ114" s="372"/>
      <c r="MCK114" s="372"/>
      <c r="MCL114" s="372"/>
      <c r="MCM114" s="372"/>
      <c r="MCN114" s="372"/>
      <c r="MCO114" s="372"/>
      <c r="MCP114" s="372"/>
      <c r="MCQ114" s="372"/>
      <c r="MCR114" s="372"/>
      <c r="MCS114" s="372"/>
      <c r="MCT114" s="372"/>
      <c r="MCU114" s="372"/>
      <c r="MCV114" s="372"/>
      <c r="MCW114" s="372"/>
      <c r="MCX114" s="372"/>
      <c r="MCY114" s="372"/>
      <c r="MCZ114" s="372"/>
      <c r="MDA114" s="372"/>
      <c r="MDB114" s="372"/>
      <c r="MDC114" s="372"/>
      <c r="MDD114" s="372"/>
      <c r="MDE114" s="372"/>
      <c r="MDF114" s="372"/>
      <c r="MDG114" s="372"/>
      <c r="MDH114" s="372"/>
      <c r="MDI114" s="372"/>
      <c r="MDJ114" s="372"/>
      <c r="MDK114" s="372"/>
      <c r="MDL114" s="372"/>
      <c r="MDM114" s="372"/>
      <c r="MDN114" s="372"/>
      <c r="MDO114" s="372"/>
      <c r="MDP114" s="372"/>
      <c r="MDQ114" s="372"/>
      <c r="MDR114" s="372"/>
      <c r="MDS114" s="372"/>
      <c r="MDT114" s="372"/>
      <c r="MDU114" s="372"/>
      <c r="MDV114" s="372"/>
      <c r="MDW114" s="372"/>
      <c r="MDX114" s="372"/>
      <c r="MDY114" s="372"/>
      <c r="MDZ114" s="372"/>
      <c r="MEA114" s="372"/>
      <c r="MEB114" s="372"/>
      <c r="MEC114" s="372"/>
      <c r="MED114" s="372"/>
      <c r="MEE114" s="372"/>
      <c r="MEF114" s="372"/>
      <c r="MEG114" s="372"/>
      <c r="MEH114" s="372"/>
      <c r="MEI114" s="372"/>
      <c r="MEJ114" s="372"/>
      <c r="MEK114" s="372"/>
      <c r="MEL114" s="372"/>
      <c r="MEM114" s="372"/>
      <c r="MEN114" s="372"/>
      <c r="MEO114" s="372"/>
      <c r="MEP114" s="372"/>
      <c r="MEQ114" s="372"/>
      <c r="MER114" s="372"/>
      <c r="MES114" s="372"/>
      <c r="MET114" s="372"/>
      <c r="MEU114" s="372"/>
      <c r="MEV114" s="372"/>
      <c r="MEW114" s="372"/>
      <c r="MEX114" s="372"/>
      <c r="MEY114" s="372"/>
      <c r="MEZ114" s="372"/>
      <c r="MFA114" s="372"/>
      <c r="MFB114" s="372"/>
      <c r="MFC114" s="372"/>
      <c r="MFD114" s="372"/>
      <c r="MFE114" s="372"/>
      <c r="MFF114" s="372"/>
      <c r="MFG114" s="372"/>
      <c r="MFH114" s="372"/>
      <c r="MFI114" s="372"/>
      <c r="MFJ114" s="372"/>
      <c r="MFK114" s="372"/>
      <c r="MFL114" s="372"/>
      <c r="MFM114" s="372"/>
      <c r="MFN114" s="372"/>
      <c r="MFO114" s="372"/>
      <c r="MFP114" s="372"/>
      <c r="MFQ114" s="372"/>
      <c r="MFR114" s="372"/>
      <c r="MFS114" s="372"/>
      <c r="MFT114" s="372"/>
      <c r="MFU114" s="372"/>
      <c r="MFV114" s="372"/>
      <c r="MFW114" s="372"/>
      <c r="MFX114" s="372"/>
      <c r="MFY114" s="372"/>
      <c r="MFZ114" s="372"/>
      <c r="MGA114" s="372"/>
      <c r="MGB114" s="372"/>
      <c r="MGC114" s="372"/>
      <c r="MGD114" s="372"/>
      <c r="MGE114" s="372"/>
      <c r="MGF114" s="372"/>
      <c r="MGG114" s="372"/>
      <c r="MGH114" s="372"/>
      <c r="MGI114" s="372"/>
      <c r="MGJ114" s="372"/>
      <c r="MGK114" s="372"/>
      <c r="MGL114" s="372"/>
      <c r="MGM114" s="372"/>
      <c r="MGN114" s="372"/>
      <c r="MGO114" s="372"/>
      <c r="MGP114" s="372"/>
      <c r="MGQ114" s="372"/>
      <c r="MGR114" s="372"/>
      <c r="MGS114" s="372"/>
      <c r="MGT114" s="372"/>
      <c r="MGU114" s="372"/>
      <c r="MGV114" s="372"/>
      <c r="MGW114" s="372"/>
      <c r="MGX114" s="372"/>
      <c r="MGY114" s="372"/>
      <c r="MGZ114" s="372"/>
      <c r="MHA114" s="372"/>
      <c r="MHB114" s="372"/>
      <c r="MHC114" s="372"/>
      <c r="MHD114" s="372"/>
      <c r="MHE114" s="372"/>
      <c r="MHF114" s="372"/>
      <c r="MHG114" s="372"/>
      <c r="MHH114" s="372"/>
      <c r="MHI114" s="372"/>
      <c r="MHJ114" s="372"/>
      <c r="MHK114" s="372"/>
      <c r="MHL114" s="372"/>
      <c r="MHM114" s="372"/>
      <c r="MHN114" s="372"/>
      <c r="MHO114" s="372"/>
      <c r="MHP114" s="372"/>
      <c r="MHQ114" s="372"/>
      <c r="MHR114" s="372"/>
      <c r="MHS114" s="372"/>
      <c r="MHT114" s="372"/>
      <c r="MHU114" s="372"/>
      <c r="MHV114" s="372"/>
      <c r="MHW114" s="372"/>
      <c r="MHX114" s="372"/>
      <c r="MHY114" s="372"/>
      <c r="MHZ114" s="372"/>
      <c r="MIA114" s="372"/>
      <c r="MIB114" s="372"/>
      <c r="MIC114" s="372"/>
      <c r="MID114" s="372"/>
      <c r="MIE114" s="372"/>
      <c r="MIF114" s="372"/>
      <c r="MIG114" s="372"/>
      <c r="MIH114" s="372"/>
      <c r="MII114" s="372"/>
      <c r="MIJ114" s="372"/>
      <c r="MIK114" s="372"/>
      <c r="MIL114" s="372"/>
      <c r="MIM114" s="372"/>
      <c r="MIN114" s="372"/>
      <c r="MIO114" s="372"/>
      <c r="MIP114" s="372"/>
      <c r="MIQ114" s="372"/>
      <c r="MIR114" s="372"/>
      <c r="MIS114" s="372"/>
      <c r="MIT114" s="372"/>
      <c r="MIU114" s="372"/>
      <c r="MIV114" s="372"/>
      <c r="MIW114" s="372"/>
      <c r="MIX114" s="372"/>
      <c r="MIY114" s="372"/>
      <c r="MIZ114" s="372"/>
      <c r="MJA114" s="372"/>
      <c r="MJB114" s="372"/>
      <c r="MJC114" s="372"/>
      <c r="MJD114" s="372"/>
      <c r="MJE114" s="372"/>
      <c r="MJF114" s="372"/>
      <c r="MJG114" s="372"/>
      <c r="MJH114" s="372"/>
      <c r="MJI114" s="372"/>
      <c r="MJJ114" s="372"/>
      <c r="MJK114" s="372"/>
      <c r="MJL114" s="372"/>
      <c r="MJM114" s="372"/>
      <c r="MJN114" s="372"/>
      <c r="MJO114" s="372"/>
      <c r="MJP114" s="372"/>
      <c r="MJQ114" s="372"/>
      <c r="MJR114" s="372"/>
      <c r="MJS114" s="372"/>
      <c r="MJT114" s="372"/>
      <c r="MJU114" s="372"/>
      <c r="MJV114" s="372"/>
      <c r="MJW114" s="372"/>
      <c r="MJX114" s="372"/>
      <c r="MJY114" s="372"/>
      <c r="MJZ114" s="372"/>
      <c r="MKA114" s="372"/>
      <c r="MKB114" s="372"/>
      <c r="MKC114" s="372"/>
      <c r="MKD114" s="372"/>
      <c r="MKE114" s="372"/>
      <c r="MKF114" s="372"/>
      <c r="MKG114" s="372"/>
      <c r="MKH114" s="372"/>
      <c r="MKI114" s="372"/>
      <c r="MKJ114" s="372"/>
      <c r="MKK114" s="372"/>
      <c r="MKL114" s="372"/>
      <c r="MKM114" s="372"/>
      <c r="MKN114" s="372"/>
      <c r="MKO114" s="372"/>
      <c r="MKP114" s="372"/>
      <c r="MKQ114" s="372"/>
      <c r="MKR114" s="372"/>
      <c r="MKS114" s="372"/>
      <c r="MKT114" s="372"/>
      <c r="MKU114" s="372"/>
      <c r="MKV114" s="372"/>
      <c r="MKW114" s="372"/>
      <c r="MKX114" s="372"/>
      <c r="MKY114" s="372"/>
      <c r="MKZ114" s="372"/>
      <c r="MLA114" s="372"/>
      <c r="MLB114" s="372"/>
      <c r="MLC114" s="372"/>
      <c r="MLD114" s="372"/>
      <c r="MLE114" s="372"/>
      <c r="MLF114" s="372"/>
      <c r="MLG114" s="372"/>
      <c r="MLH114" s="372"/>
      <c r="MLI114" s="372"/>
      <c r="MLJ114" s="372"/>
      <c r="MLK114" s="372"/>
      <c r="MLL114" s="372"/>
      <c r="MLM114" s="372"/>
      <c r="MLN114" s="372"/>
      <c r="MLO114" s="372"/>
      <c r="MLP114" s="372"/>
      <c r="MLQ114" s="372"/>
      <c r="MLR114" s="372"/>
      <c r="MLS114" s="372"/>
      <c r="MLT114" s="372"/>
      <c r="MLU114" s="372"/>
      <c r="MLV114" s="372"/>
      <c r="MLW114" s="372"/>
      <c r="MLX114" s="372"/>
      <c r="MLY114" s="372"/>
      <c r="MLZ114" s="372"/>
      <c r="MMA114" s="372"/>
      <c r="MMB114" s="372"/>
      <c r="MMC114" s="372"/>
      <c r="MMD114" s="372"/>
      <c r="MME114" s="372"/>
      <c r="MMF114" s="372"/>
      <c r="MMG114" s="372"/>
      <c r="MMH114" s="372"/>
      <c r="MMI114" s="372"/>
      <c r="MMJ114" s="372"/>
      <c r="MMK114" s="372"/>
      <c r="MML114" s="372"/>
      <c r="MMM114" s="372"/>
      <c r="MMN114" s="372"/>
      <c r="MMO114" s="372"/>
      <c r="MMP114" s="372"/>
      <c r="MMQ114" s="372"/>
      <c r="MMR114" s="372"/>
      <c r="MMS114" s="372"/>
      <c r="MMT114" s="372"/>
      <c r="MMU114" s="372"/>
      <c r="MMV114" s="372"/>
      <c r="MMW114" s="372"/>
      <c r="MMX114" s="372"/>
      <c r="MMY114" s="372"/>
      <c r="MMZ114" s="372"/>
      <c r="MNA114" s="372"/>
      <c r="MNB114" s="372"/>
      <c r="MNC114" s="372"/>
      <c r="MND114" s="372"/>
      <c r="MNE114" s="372"/>
      <c r="MNF114" s="372"/>
      <c r="MNG114" s="372"/>
      <c r="MNH114" s="372"/>
      <c r="MNI114" s="372"/>
      <c r="MNJ114" s="372"/>
      <c r="MNK114" s="372"/>
      <c r="MNL114" s="372"/>
      <c r="MNM114" s="372"/>
      <c r="MNN114" s="372"/>
      <c r="MNO114" s="372"/>
      <c r="MNP114" s="372"/>
      <c r="MNQ114" s="372"/>
      <c r="MNR114" s="372"/>
      <c r="MNS114" s="372"/>
      <c r="MNT114" s="372"/>
      <c r="MNU114" s="372"/>
      <c r="MNV114" s="372"/>
      <c r="MNW114" s="372"/>
      <c r="MNX114" s="372"/>
      <c r="MNY114" s="372"/>
      <c r="MNZ114" s="372"/>
      <c r="MOA114" s="372"/>
      <c r="MOB114" s="372"/>
      <c r="MOC114" s="372"/>
      <c r="MOD114" s="372"/>
      <c r="MOE114" s="372"/>
      <c r="MOF114" s="372"/>
      <c r="MOG114" s="372"/>
      <c r="MOH114" s="372"/>
      <c r="MOI114" s="372"/>
      <c r="MOJ114" s="372"/>
      <c r="MOK114" s="372"/>
      <c r="MOL114" s="372"/>
      <c r="MOM114" s="372"/>
      <c r="MON114" s="372"/>
      <c r="MOO114" s="372"/>
      <c r="MOP114" s="372"/>
      <c r="MOQ114" s="372"/>
      <c r="MOR114" s="372"/>
      <c r="MOS114" s="372"/>
      <c r="MOT114" s="372"/>
      <c r="MOU114" s="372"/>
      <c r="MOV114" s="372"/>
      <c r="MOW114" s="372"/>
      <c r="MOX114" s="372"/>
      <c r="MOY114" s="372"/>
      <c r="MOZ114" s="372"/>
      <c r="MPA114" s="372"/>
      <c r="MPB114" s="372"/>
      <c r="MPC114" s="372"/>
      <c r="MPD114" s="372"/>
      <c r="MPE114" s="372"/>
      <c r="MPF114" s="372"/>
      <c r="MPG114" s="372"/>
      <c r="MPH114" s="372"/>
      <c r="MPI114" s="372"/>
      <c r="MPJ114" s="372"/>
      <c r="MPK114" s="372"/>
      <c r="MPL114" s="372"/>
      <c r="MPM114" s="372"/>
      <c r="MPN114" s="372"/>
      <c r="MPO114" s="372"/>
      <c r="MPP114" s="372"/>
      <c r="MPQ114" s="372"/>
      <c r="MPR114" s="372"/>
      <c r="MPS114" s="372"/>
      <c r="MPT114" s="372"/>
      <c r="MPU114" s="372"/>
      <c r="MPV114" s="372"/>
      <c r="MPW114" s="372"/>
      <c r="MPX114" s="372"/>
      <c r="MPY114" s="372"/>
      <c r="MPZ114" s="372"/>
      <c r="MQA114" s="372"/>
      <c r="MQB114" s="372"/>
      <c r="MQC114" s="372"/>
      <c r="MQD114" s="372"/>
      <c r="MQE114" s="372"/>
      <c r="MQF114" s="372"/>
      <c r="MQG114" s="372"/>
      <c r="MQH114" s="372"/>
      <c r="MQI114" s="372"/>
      <c r="MQJ114" s="372"/>
      <c r="MQK114" s="372"/>
      <c r="MQL114" s="372"/>
      <c r="MQM114" s="372"/>
      <c r="MQN114" s="372"/>
      <c r="MQO114" s="372"/>
      <c r="MQP114" s="372"/>
      <c r="MQQ114" s="372"/>
      <c r="MQR114" s="372"/>
      <c r="MQS114" s="372"/>
      <c r="MQT114" s="372"/>
      <c r="MQU114" s="372"/>
      <c r="MQV114" s="372"/>
      <c r="MQW114" s="372"/>
      <c r="MQX114" s="372"/>
      <c r="MQY114" s="372"/>
      <c r="MQZ114" s="372"/>
      <c r="MRA114" s="372"/>
      <c r="MRB114" s="372"/>
      <c r="MRC114" s="372"/>
      <c r="MRD114" s="372"/>
      <c r="MRE114" s="372"/>
      <c r="MRF114" s="372"/>
      <c r="MRG114" s="372"/>
      <c r="MRH114" s="372"/>
      <c r="MRI114" s="372"/>
      <c r="MRJ114" s="372"/>
      <c r="MRK114" s="372"/>
      <c r="MRL114" s="372"/>
      <c r="MRM114" s="372"/>
      <c r="MRN114" s="372"/>
      <c r="MRO114" s="372"/>
      <c r="MRP114" s="372"/>
      <c r="MRQ114" s="372"/>
      <c r="MRR114" s="372"/>
      <c r="MRS114" s="372"/>
      <c r="MRT114" s="372"/>
      <c r="MRU114" s="372"/>
      <c r="MRV114" s="372"/>
      <c r="MRW114" s="372"/>
      <c r="MRX114" s="372"/>
      <c r="MRY114" s="372"/>
      <c r="MRZ114" s="372"/>
      <c r="MSA114" s="372"/>
      <c r="MSB114" s="372"/>
      <c r="MSC114" s="372"/>
      <c r="MSD114" s="372"/>
      <c r="MSE114" s="372"/>
      <c r="MSF114" s="372"/>
      <c r="MSG114" s="372"/>
      <c r="MSH114" s="372"/>
      <c r="MSI114" s="372"/>
      <c r="MSJ114" s="372"/>
      <c r="MSK114" s="372"/>
      <c r="MSL114" s="372"/>
      <c r="MSM114" s="372"/>
      <c r="MSN114" s="372"/>
      <c r="MSO114" s="372"/>
      <c r="MSP114" s="372"/>
      <c r="MSQ114" s="372"/>
      <c r="MSR114" s="372"/>
      <c r="MSS114" s="372"/>
      <c r="MST114" s="372"/>
      <c r="MSU114" s="372"/>
      <c r="MSV114" s="372"/>
      <c r="MSW114" s="372"/>
      <c r="MSX114" s="372"/>
      <c r="MSY114" s="372"/>
      <c r="MSZ114" s="372"/>
      <c r="MTA114" s="372"/>
      <c r="MTB114" s="372"/>
      <c r="MTC114" s="372"/>
      <c r="MTD114" s="372"/>
      <c r="MTE114" s="372"/>
      <c r="MTF114" s="372"/>
      <c r="MTG114" s="372"/>
      <c r="MTH114" s="372"/>
      <c r="MTI114" s="372"/>
      <c r="MTJ114" s="372"/>
      <c r="MTK114" s="372"/>
      <c r="MTL114" s="372"/>
      <c r="MTM114" s="372"/>
      <c r="MTN114" s="372"/>
      <c r="MTO114" s="372"/>
      <c r="MTP114" s="372"/>
      <c r="MTQ114" s="372"/>
      <c r="MTR114" s="372"/>
      <c r="MTS114" s="372"/>
      <c r="MTT114" s="372"/>
      <c r="MTU114" s="372"/>
      <c r="MTV114" s="372"/>
      <c r="MTW114" s="372"/>
      <c r="MTX114" s="372"/>
      <c r="MTY114" s="372"/>
      <c r="MTZ114" s="372"/>
      <c r="MUA114" s="372"/>
      <c r="MUB114" s="372"/>
      <c r="MUC114" s="372"/>
      <c r="MUD114" s="372"/>
      <c r="MUE114" s="372"/>
      <c r="MUF114" s="372"/>
      <c r="MUG114" s="372"/>
      <c r="MUH114" s="372"/>
      <c r="MUI114" s="372"/>
      <c r="MUJ114" s="372"/>
      <c r="MUK114" s="372"/>
      <c r="MUL114" s="372"/>
      <c r="MUM114" s="372"/>
      <c r="MUN114" s="372"/>
      <c r="MUO114" s="372"/>
      <c r="MUP114" s="372"/>
      <c r="MUQ114" s="372"/>
      <c r="MUR114" s="372"/>
      <c r="MUS114" s="372"/>
      <c r="MUT114" s="372"/>
      <c r="MUU114" s="372"/>
      <c r="MUV114" s="372"/>
      <c r="MUW114" s="372"/>
      <c r="MUX114" s="372"/>
      <c r="MUY114" s="372"/>
      <c r="MUZ114" s="372"/>
      <c r="MVA114" s="372"/>
      <c r="MVB114" s="372"/>
      <c r="MVC114" s="372"/>
      <c r="MVD114" s="372"/>
      <c r="MVE114" s="372"/>
      <c r="MVF114" s="372"/>
      <c r="MVG114" s="372"/>
      <c r="MVH114" s="372"/>
      <c r="MVI114" s="372"/>
      <c r="MVJ114" s="372"/>
      <c r="MVK114" s="372"/>
      <c r="MVL114" s="372"/>
      <c r="MVM114" s="372"/>
      <c r="MVN114" s="372"/>
      <c r="MVO114" s="372"/>
      <c r="MVP114" s="372"/>
      <c r="MVQ114" s="372"/>
      <c r="MVR114" s="372"/>
      <c r="MVS114" s="372"/>
      <c r="MVT114" s="372"/>
      <c r="MVU114" s="372"/>
      <c r="MVV114" s="372"/>
      <c r="MVW114" s="372"/>
      <c r="MVX114" s="372"/>
      <c r="MVY114" s="372"/>
      <c r="MVZ114" s="372"/>
      <c r="MWA114" s="372"/>
      <c r="MWB114" s="372"/>
      <c r="MWC114" s="372"/>
      <c r="MWD114" s="372"/>
      <c r="MWE114" s="372"/>
      <c r="MWF114" s="372"/>
      <c r="MWG114" s="372"/>
      <c r="MWH114" s="372"/>
      <c r="MWI114" s="372"/>
      <c r="MWJ114" s="372"/>
      <c r="MWK114" s="372"/>
      <c r="MWL114" s="372"/>
      <c r="MWM114" s="372"/>
      <c r="MWN114" s="372"/>
      <c r="MWO114" s="372"/>
      <c r="MWP114" s="372"/>
      <c r="MWQ114" s="372"/>
      <c r="MWR114" s="372"/>
      <c r="MWS114" s="372"/>
      <c r="MWT114" s="372"/>
      <c r="MWU114" s="372"/>
      <c r="MWV114" s="372"/>
      <c r="MWW114" s="372"/>
      <c r="MWX114" s="372"/>
      <c r="MWY114" s="372"/>
      <c r="MWZ114" s="372"/>
      <c r="MXA114" s="372"/>
      <c r="MXB114" s="372"/>
      <c r="MXC114" s="372"/>
      <c r="MXD114" s="372"/>
      <c r="MXE114" s="372"/>
      <c r="MXF114" s="372"/>
      <c r="MXG114" s="372"/>
      <c r="MXH114" s="372"/>
      <c r="MXI114" s="372"/>
      <c r="MXJ114" s="372"/>
      <c r="MXK114" s="372"/>
      <c r="MXL114" s="372"/>
      <c r="MXM114" s="372"/>
      <c r="MXN114" s="372"/>
      <c r="MXO114" s="372"/>
      <c r="MXP114" s="372"/>
      <c r="MXQ114" s="372"/>
      <c r="MXR114" s="372"/>
      <c r="MXS114" s="372"/>
      <c r="MXT114" s="372"/>
      <c r="MXU114" s="372"/>
      <c r="MXV114" s="372"/>
      <c r="MXW114" s="372"/>
      <c r="MXX114" s="372"/>
      <c r="MXY114" s="372"/>
      <c r="MXZ114" s="372"/>
      <c r="MYA114" s="372"/>
      <c r="MYB114" s="372"/>
      <c r="MYC114" s="372"/>
      <c r="MYD114" s="372"/>
      <c r="MYE114" s="372"/>
      <c r="MYF114" s="372"/>
      <c r="MYG114" s="372"/>
      <c r="MYH114" s="372"/>
      <c r="MYI114" s="372"/>
      <c r="MYJ114" s="372"/>
      <c r="MYK114" s="372"/>
      <c r="MYL114" s="372"/>
      <c r="MYM114" s="372"/>
      <c r="MYN114" s="372"/>
      <c r="MYO114" s="372"/>
      <c r="MYP114" s="372"/>
      <c r="MYQ114" s="372"/>
      <c r="MYR114" s="372"/>
      <c r="MYS114" s="372"/>
      <c r="MYT114" s="372"/>
      <c r="MYU114" s="372"/>
      <c r="MYV114" s="372"/>
      <c r="MYW114" s="372"/>
      <c r="MYX114" s="372"/>
      <c r="MYY114" s="372"/>
      <c r="MYZ114" s="372"/>
      <c r="MZA114" s="372"/>
      <c r="MZB114" s="372"/>
      <c r="MZC114" s="372"/>
      <c r="MZD114" s="372"/>
      <c r="MZE114" s="372"/>
      <c r="MZF114" s="372"/>
      <c r="MZG114" s="372"/>
      <c r="MZH114" s="372"/>
      <c r="MZI114" s="372"/>
      <c r="MZJ114" s="372"/>
      <c r="MZK114" s="372"/>
      <c r="MZL114" s="372"/>
      <c r="MZM114" s="372"/>
      <c r="MZN114" s="372"/>
      <c r="MZO114" s="372"/>
      <c r="MZP114" s="372"/>
      <c r="MZQ114" s="372"/>
      <c r="MZR114" s="372"/>
      <c r="MZS114" s="372"/>
      <c r="MZT114" s="372"/>
      <c r="MZU114" s="372"/>
      <c r="MZV114" s="372"/>
      <c r="MZW114" s="372"/>
      <c r="MZX114" s="372"/>
      <c r="MZY114" s="372"/>
      <c r="MZZ114" s="372"/>
      <c r="NAA114" s="372"/>
      <c r="NAB114" s="372"/>
      <c r="NAC114" s="372"/>
      <c r="NAD114" s="372"/>
      <c r="NAE114" s="372"/>
      <c r="NAF114" s="372"/>
      <c r="NAG114" s="372"/>
      <c r="NAH114" s="372"/>
      <c r="NAI114" s="372"/>
      <c r="NAJ114" s="372"/>
      <c r="NAK114" s="372"/>
      <c r="NAL114" s="372"/>
      <c r="NAM114" s="372"/>
      <c r="NAN114" s="372"/>
      <c r="NAO114" s="372"/>
      <c r="NAP114" s="372"/>
      <c r="NAQ114" s="372"/>
      <c r="NAR114" s="372"/>
      <c r="NAS114" s="372"/>
      <c r="NAT114" s="372"/>
      <c r="NAU114" s="372"/>
      <c r="NAV114" s="372"/>
      <c r="NAW114" s="372"/>
      <c r="NAX114" s="372"/>
      <c r="NAY114" s="372"/>
      <c r="NAZ114" s="372"/>
      <c r="NBA114" s="372"/>
      <c r="NBB114" s="372"/>
      <c r="NBC114" s="372"/>
      <c r="NBD114" s="372"/>
      <c r="NBE114" s="372"/>
      <c r="NBF114" s="372"/>
      <c r="NBG114" s="372"/>
      <c r="NBH114" s="372"/>
      <c r="NBI114" s="372"/>
      <c r="NBJ114" s="372"/>
      <c r="NBK114" s="372"/>
      <c r="NBL114" s="372"/>
      <c r="NBM114" s="372"/>
      <c r="NBN114" s="372"/>
      <c r="NBO114" s="372"/>
      <c r="NBP114" s="372"/>
      <c r="NBQ114" s="372"/>
      <c r="NBR114" s="372"/>
      <c r="NBS114" s="372"/>
      <c r="NBT114" s="372"/>
      <c r="NBU114" s="372"/>
      <c r="NBV114" s="372"/>
      <c r="NBW114" s="372"/>
      <c r="NBX114" s="372"/>
      <c r="NBY114" s="372"/>
      <c r="NBZ114" s="372"/>
      <c r="NCA114" s="372"/>
      <c r="NCB114" s="372"/>
      <c r="NCC114" s="372"/>
      <c r="NCD114" s="372"/>
      <c r="NCE114" s="372"/>
      <c r="NCF114" s="372"/>
      <c r="NCG114" s="372"/>
      <c r="NCH114" s="372"/>
      <c r="NCI114" s="372"/>
      <c r="NCJ114" s="372"/>
      <c r="NCK114" s="372"/>
      <c r="NCL114" s="372"/>
      <c r="NCM114" s="372"/>
      <c r="NCN114" s="372"/>
      <c r="NCO114" s="372"/>
      <c r="NCP114" s="372"/>
      <c r="NCQ114" s="372"/>
      <c r="NCR114" s="372"/>
      <c r="NCS114" s="372"/>
      <c r="NCT114" s="372"/>
      <c r="NCU114" s="372"/>
      <c r="NCV114" s="372"/>
      <c r="NCW114" s="372"/>
      <c r="NCX114" s="372"/>
      <c r="NCY114" s="372"/>
      <c r="NCZ114" s="372"/>
      <c r="NDA114" s="372"/>
      <c r="NDB114" s="372"/>
      <c r="NDC114" s="372"/>
      <c r="NDD114" s="372"/>
      <c r="NDE114" s="372"/>
      <c r="NDF114" s="372"/>
      <c r="NDG114" s="372"/>
      <c r="NDH114" s="372"/>
      <c r="NDI114" s="372"/>
      <c r="NDJ114" s="372"/>
      <c r="NDK114" s="372"/>
      <c r="NDL114" s="372"/>
      <c r="NDM114" s="372"/>
      <c r="NDN114" s="372"/>
      <c r="NDO114" s="372"/>
      <c r="NDP114" s="372"/>
      <c r="NDQ114" s="372"/>
      <c r="NDR114" s="372"/>
      <c r="NDS114" s="372"/>
      <c r="NDT114" s="372"/>
      <c r="NDU114" s="372"/>
      <c r="NDV114" s="372"/>
      <c r="NDW114" s="372"/>
      <c r="NDX114" s="372"/>
      <c r="NDY114" s="372"/>
      <c r="NDZ114" s="372"/>
      <c r="NEA114" s="372"/>
      <c r="NEB114" s="372"/>
      <c r="NEC114" s="372"/>
      <c r="NED114" s="372"/>
      <c r="NEE114" s="372"/>
      <c r="NEF114" s="372"/>
      <c r="NEG114" s="372"/>
      <c r="NEH114" s="372"/>
      <c r="NEI114" s="372"/>
      <c r="NEJ114" s="372"/>
      <c r="NEK114" s="372"/>
      <c r="NEL114" s="372"/>
      <c r="NEM114" s="372"/>
      <c r="NEN114" s="372"/>
      <c r="NEO114" s="372"/>
      <c r="NEP114" s="372"/>
      <c r="NEQ114" s="372"/>
      <c r="NER114" s="372"/>
      <c r="NES114" s="372"/>
      <c r="NET114" s="372"/>
      <c r="NEU114" s="372"/>
      <c r="NEV114" s="372"/>
      <c r="NEW114" s="372"/>
      <c r="NEX114" s="372"/>
      <c r="NEY114" s="372"/>
      <c r="NEZ114" s="372"/>
      <c r="NFA114" s="372"/>
      <c r="NFB114" s="372"/>
      <c r="NFC114" s="372"/>
      <c r="NFD114" s="372"/>
      <c r="NFE114" s="372"/>
      <c r="NFF114" s="372"/>
      <c r="NFG114" s="372"/>
      <c r="NFH114" s="372"/>
      <c r="NFI114" s="372"/>
      <c r="NFJ114" s="372"/>
      <c r="NFK114" s="372"/>
      <c r="NFL114" s="372"/>
      <c r="NFM114" s="372"/>
      <c r="NFN114" s="372"/>
      <c r="NFO114" s="372"/>
      <c r="NFP114" s="372"/>
      <c r="NFQ114" s="372"/>
      <c r="NFR114" s="372"/>
      <c r="NFS114" s="372"/>
      <c r="NFT114" s="372"/>
      <c r="NFU114" s="372"/>
      <c r="NFV114" s="372"/>
      <c r="NFW114" s="372"/>
      <c r="NFX114" s="372"/>
      <c r="NFY114" s="372"/>
      <c r="NFZ114" s="372"/>
      <c r="NGA114" s="372"/>
      <c r="NGB114" s="372"/>
      <c r="NGC114" s="372"/>
      <c r="NGD114" s="372"/>
      <c r="NGE114" s="372"/>
      <c r="NGF114" s="372"/>
      <c r="NGG114" s="372"/>
      <c r="NGH114" s="372"/>
      <c r="NGI114" s="372"/>
      <c r="NGJ114" s="372"/>
      <c r="NGK114" s="372"/>
      <c r="NGL114" s="372"/>
      <c r="NGM114" s="372"/>
      <c r="NGN114" s="372"/>
      <c r="NGO114" s="372"/>
      <c r="NGP114" s="372"/>
      <c r="NGQ114" s="372"/>
      <c r="NGR114" s="372"/>
      <c r="NGS114" s="372"/>
      <c r="NGT114" s="372"/>
      <c r="NGU114" s="372"/>
      <c r="NGV114" s="372"/>
      <c r="NGW114" s="372"/>
      <c r="NGX114" s="372"/>
      <c r="NGY114" s="372"/>
      <c r="NGZ114" s="372"/>
      <c r="NHA114" s="372"/>
      <c r="NHB114" s="372"/>
      <c r="NHC114" s="372"/>
      <c r="NHD114" s="372"/>
      <c r="NHE114" s="372"/>
      <c r="NHF114" s="372"/>
      <c r="NHG114" s="372"/>
      <c r="NHH114" s="372"/>
      <c r="NHI114" s="372"/>
      <c r="NHJ114" s="372"/>
      <c r="NHK114" s="372"/>
      <c r="NHL114" s="372"/>
      <c r="NHM114" s="372"/>
      <c r="NHN114" s="372"/>
      <c r="NHO114" s="372"/>
      <c r="NHP114" s="372"/>
      <c r="NHQ114" s="372"/>
      <c r="NHR114" s="372"/>
      <c r="NHS114" s="372"/>
      <c r="NHT114" s="372"/>
      <c r="NHU114" s="372"/>
      <c r="NHV114" s="372"/>
      <c r="NHW114" s="372"/>
      <c r="NHX114" s="372"/>
      <c r="NHY114" s="372"/>
      <c r="NHZ114" s="372"/>
      <c r="NIA114" s="372"/>
      <c r="NIB114" s="372"/>
      <c r="NIC114" s="372"/>
      <c r="NID114" s="372"/>
      <c r="NIE114" s="372"/>
      <c r="NIF114" s="372"/>
      <c r="NIG114" s="372"/>
      <c r="NIH114" s="372"/>
      <c r="NII114" s="372"/>
      <c r="NIJ114" s="372"/>
      <c r="NIK114" s="372"/>
      <c r="NIL114" s="372"/>
      <c r="NIM114" s="372"/>
      <c r="NIN114" s="372"/>
      <c r="NIO114" s="372"/>
      <c r="NIP114" s="372"/>
      <c r="NIQ114" s="372"/>
      <c r="NIR114" s="372"/>
      <c r="NIS114" s="372"/>
      <c r="NIT114" s="372"/>
      <c r="NIU114" s="372"/>
      <c r="NIV114" s="372"/>
      <c r="NIW114" s="372"/>
      <c r="NIX114" s="372"/>
      <c r="NIY114" s="372"/>
      <c r="NIZ114" s="372"/>
      <c r="NJA114" s="372"/>
      <c r="NJB114" s="372"/>
      <c r="NJC114" s="372"/>
      <c r="NJD114" s="372"/>
      <c r="NJE114" s="372"/>
      <c r="NJF114" s="372"/>
      <c r="NJG114" s="372"/>
      <c r="NJH114" s="372"/>
      <c r="NJI114" s="372"/>
      <c r="NJJ114" s="372"/>
      <c r="NJK114" s="372"/>
      <c r="NJL114" s="372"/>
      <c r="NJM114" s="372"/>
      <c r="NJN114" s="372"/>
      <c r="NJO114" s="372"/>
      <c r="NJP114" s="372"/>
      <c r="NJQ114" s="372"/>
      <c r="NJR114" s="372"/>
      <c r="NJS114" s="372"/>
      <c r="NJT114" s="372"/>
      <c r="NJU114" s="372"/>
      <c r="NJV114" s="372"/>
      <c r="NJW114" s="372"/>
      <c r="NJX114" s="372"/>
      <c r="NJY114" s="372"/>
      <c r="NJZ114" s="372"/>
      <c r="NKA114" s="372"/>
      <c r="NKB114" s="372"/>
      <c r="NKC114" s="372"/>
      <c r="NKD114" s="372"/>
      <c r="NKE114" s="372"/>
      <c r="NKF114" s="372"/>
      <c r="NKG114" s="372"/>
      <c r="NKH114" s="372"/>
      <c r="NKI114" s="372"/>
      <c r="NKJ114" s="372"/>
      <c r="NKK114" s="372"/>
      <c r="NKL114" s="372"/>
      <c r="NKM114" s="372"/>
      <c r="NKN114" s="372"/>
      <c r="NKO114" s="372"/>
      <c r="NKP114" s="372"/>
      <c r="NKQ114" s="372"/>
      <c r="NKR114" s="372"/>
      <c r="NKS114" s="372"/>
      <c r="NKT114" s="372"/>
      <c r="NKU114" s="372"/>
      <c r="NKV114" s="372"/>
      <c r="NKW114" s="372"/>
      <c r="NKX114" s="372"/>
      <c r="NKY114" s="372"/>
      <c r="NKZ114" s="372"/>
      <c r="NLA114" s="372"/>
      <c r="NLB114" s="372"/>
      <c r="NLC114" s="372"/>
      <c r="NLD114" s="372"/>
      <c r="NLE114" s="372"/>
      <c r="NLF114" s="372"/>
      <c r="NLG114" s="372"/>
      <c r="NLH114" s="372"/>
      <c r="NLI114" s="372"/>
      <c r="NLJ114" s="372"/>
      <c r="NLK114" s="372"/>
      <c r="NLL114" s="372"/>
      <c r="NLM114" s="372"/>
      <c r="NLN114" s="372"/>
      <c r="NLO114" s="372"/>
      <c r="NLP114" s="372"/>
      <c r="NLQ114" s="372"/>
      <c r="NLR114" s="372"/>
      <c r="NLS114" s="372"/>
      <c r="NLT114" s="372"/>
      <c r="NLU114" s="372"/>
      <c r="NLV114" s="372"/>
      <c r="NLW114" s="372"/>
      <c r="NLX114" s="372"/>
      <c r="NLY114" s="372"/>
      <c r="NLZ114" s="372"/>
      <c r="NMA114" s="372"/>
      <c r="NMB114" s="372"/>
      <c r="NMC114" s="372"/>
      <c r="NMD114" s="372"/>
      <c r="NME114" s="372"/>
      <c r="NMF114" s="372"/>
      <c r="NMG114" s="372"/>
      <c r="NMH114" s="372"/>
      <c r="NMI114" s="372"/>
      <c r="NMJ114" s="372"/>
      <c r="NMK114" s="372"/>
      <c r="NML114" s="372"/>
      <c r="NMM114" s="372"/>
      <c r="NMN114" s="372"/>
      <c r="NMO114" s="372"/>
      <c r="NMP114" s="372"/>
      <c r="NMQ114" s="372"/>
      <c r="NMR114" s="372"/>
      <c r="NMS114" s="372"/>
      <c r="NMT114" s="372"/>
      <c r="NMU114" s="372"/>
      <c r="NMV114" s="372"/>
      <c r="NMW114" s="372"/>
      <c r="NMX114" s="372"/>
      <c r="NMY114" s="372"/>
      <c r="NMZ114" s="372"/>
      <c r="NNA114" s="372"/>
      <c r="NNB114" s="372"/>
      <c r="NNC114" s="372"/>
      <c r="NND114" s="372"/>
      <c r="NNE114" s="372"/>
      <c r="NNF114" s="372"/>
      <c r="NNG114" s="372"/>
      <c r="NNH114" s="372"/>
      <c r="NNI114" s="372"/>
      <c r="NNJ114" s="372"/>
      <c r="NNK114" s="372"/>
      <c r="NNL114" s="372"/>
      <c r="NNM114" s="372"/>
      <c r="NNN114" s="372"/>
      <c r="NNO114" s="372"/>
      <c r="NNP114" s="372"/>
      <c r="NNQ114" s="372"/>
      <c r="NNR114" s="372"/>
      <c r="NNS114" s="372"/>
      <c r="NNT114" s="372"/>
      <c r="NNU114" s="372"/>
      <c r="NNV114" s="372"/>
      <c r="NNW114" s="372"/>
      <c r="NNX114" s="372"/>
      <c r="NNY114" s="372"/>
      <c r="NNZ114" s="372"/>
      <c r="NOA114" s="372"/>
      <c r="NOB114" s="372"/>
      <c r="NOC114" s="372"/>
      <c r="NOD114" s="372"/>
      <c r="NOE114" s="372"/>
      <c r="NOF114" s="372"/>
      <c r="NOG114" s="372"/>
      <c r="NOH114" s="372"/>
      <c r="NOI114" s="372"/>
      <c r="NOJ114" s="372"/>
      <c r="NOK114" s="372"/>
      <c r="NOL114" s="372"/>
      <c r="NOM114" s="372"/>
      <c r="NON114" s="372"/>
      <c r="NOO114" s="372"/>
      <c r="NOP114" s="372"/>
      <c r="NOQ114" s="372"/>
      <c r="NOR114" s="372"/>
      <c r="NOS114" s="372"/>
      <c r="NOT114" s="372"/>
      <c r="NOU114" s="372"/>
      <c r="NOV114" s="372"/>
      <c r="NOW114" s="372"/>
      <c r="NOX114" s="372"/>
      <c r="NOY114" s="372"/>
      <c r="NOZ114" s="372"/>
      <c r="NPA114" s="372"/>
      <c r="NPB114" s="372"/>
      <c r="NPC114" s="372"/>
      <c r="NPD114" s="372"/>
      <c r="NPE114" s="372"/>
      <c r="NPF114" s="372"/>
      <c r="NPG114" s="372"/>
      <c r="NPH114" s="372"/>
      <c r="NPI114" s="372"/>
      <c r="NPJ114" s="372"/>
      <c r="NPK114" s="372"/>
      <c r="NPL114" s="372"/>
      <c r="NPM114" s="372"/>
      <c r="NPN114" s="372"/>
      <c r="NPO114" s="372"/>
      <c r="NPP114" s="372"/>
      <c r="NPQ114" s="372"/>
      <c r="NPR114" s="372"/>
      <c r="NPS114" s="372"/>
      <c r="NPT114" s="372"/>
      <c r="NPU114" s="372"/>
      <c r="NPV114" s="372"/>
      <c r="NPW114" s="372"/>
      <c r="NPX114" s="372"/>
      <c r="NPY114" s="372"/>
      <c r="NPZ114" s="372"/>
      <c r="NQA114" s="372"/>
      <c r="NQB114" s="372"/>
      <c r="NQC114" s="372"/>
      <c r="NQD114" s="372"/>
      <c r="NQE114" s="372"/>
      <c r="NQF114" s="372"/>
      <c r="NQG114" s="372"/>
      <c r="NQH114" s="372"/>
      <c r="NQI114" s="372"/>
      <c r="NQJ114" s="372"/>
      <c r="NQK114" s="372"/>
      <c r="NQL114" s="372"/>
      <c r="NQM114" s="372"/>
      <c r="NQN114" s="372"/>
      <c r="NQO114" s="372"/>
      <c r="NQP114" s="372"/>
      <c r="NQQ114" s="372"/>
      <c r="NQR114" s="372"/>
      <c r="NQS114" s="372"/>
      <c r="NQT114" s="372"/>
      <c r="NQU114" s="372"/>
      <c r="NQV114" s="372"/>
      <c r="NQW114" s="372"/>
      <c r="NQX114" s="372"/>
      <c r="NQY114" s="372"/>
      <c r="NQZ114" s="372"/>
      <c r="NRA114" s="372"/>
      <c r="NRB114" s="372"/>
      <c r="NRC114" s="372"/>
      <c r="NRD114" s="372"/>
      <c r="NRE114" s="372"/>
      <c r="NRF114" s="372"/>
      <c r="NRG114" s="372"/>
      <c r="NRH114" s="372"/>
      <c r="NRI114" s="372"/>
      <c r="NRJ114" s="372"/>
      <c r="NRK114" s="372"/>
      <c r="NRL114" s="372"/>
      <c r="NRM114" s="372"/>
      <c r="NRN114" s="372"/>
      <c r="NRO114" s="372"/>
      <c r="NRP114" s="372"/>
      <c r="NRQ114" s="372"/>
      <c r="NRR114" s="372"/>
      <c r="NRS114" s="372"/>
      <c r="NRT114" s="372"/>
      <c r="NRU114" s="372"/>
      <c r="NRV114" s="372"/>
      <c r="NRW114" s="372"/>
      <c r="NRX114" s="372"/>
      <c r="NRY114" s="372"/>
      <c r="NRZ114" s="372"/>
      <c r="NSA114" s="372"/>
      <c r="NSB114" s="372"/>
      <c r="NSC114" s="372"/>
      <c r="NSD114" s="372"/>
      <c r="NSE114" s="372"/>
      <c r="NSF114" s="372"/>
      <c r="NSG114" s="372"/>
      <c r="NSH114" s="372"/>
      <c r="NSI114" s="372"/>
      <c r="NSJ114" s="372"/>
      <c r="NSK114" s="372"/>
      <c r="NSL114" s="372"/>
      <c r="NSM114" s="372"/>
      <c r="NSN114" s="372"/>
      <c r="NSO114" s="372"/>
      <c r="NSP114" s="372"/>
      <c r="NSQ114" s="372"/>
      <c r="NSR114" s="372"/>
      <c r="NSS114" s="372"/>
      <c r="NST114" s="372"/>
      <c r="NSU114" s="372"/>
      <c r="NSV114" s="372"/>
      <c r="NSW114" s="372"/>
      <c r="NSX114" s="372"/>
      <c r="NSY114" s="372"/>
      <c r="NSZ114" s="372"/>
      <c r="NTA114" s="372"/>
      <c r="NTB114" s="372"/>
      <c r="NTC114" s="372"/>
      <c r="NTD114" s="372"/>
      <c r="NTE114" s="372"/>
      <c r="NTF114" s="372"/>
      <c r="NTG114" s="372"/>
      <c r="NTH114" s="372"/>
      <c r="NTI114" s="372"/>
      <c r="NTJ114" s="372"/>
      <c r="NTK114" s="372"/>
      <c r="NTL114" s="372"/>
      <c r="NTM114" s="372"/>
      <c r="NTN114" s="372"/>
      <c r="NTO114" s="372"/>
      <c r="NTP114" s="372"/>
      <c r="NTQ114" s="372"/>
      <c r="NTR114" s="372"/>
      <c r="NTS114" s="372"/>
      <c r="NTT114" s="372"/>
      <c r="NTU114" s="372"/>
      <c r="NTV114" s="372"/>
      <c r="NTW114" s="372"/>
      <c r="NTX114" s="372"/>
      <c r="NTY114" s="372"/>
      <c r="NTZ114" s="372"/>
      <c r="NUA114" s="372"/>
      <c r="NUB114" s="372"/>
      <c r="NUC114" s="372"/>
      <c r="NUD114" s="372"/>
      <c r="NUE114" s="372"/>
      <c r="NUF114" s="372"/>
      <c r="NUG114" s="372"/>
      <c r="NUH114" s="372"/>
      <c r="NUI114" s="372"/>
      <c r="NUJ114" s="372"/>
      <c r="NUK114" s="372"/>
      <c r="NUL114" s="372"/>
      <c r="NUM114" s="372"/>
      <c r="NUN114" s="372"/>
      <c r="NUO114" s="372"/>
      <c r="NUP114" s="372"/>
      <c r="NUQ114" s="372"/>
      <c r="NUR114" s="372"/>
      <c r="NUS114" s="372"/>
      <c r="NUT114" s="372"/>
      <c r="NUU114" s="372"/>
      <c r="NUV114" s="372"/>
      <c r="NUW114" s="372"/>
      <c r="NUX114" s="372"/>
      <c r="NUY114" s="372"/>
      <c r="NUZ114" s="372"/>
      <c r="NVA114" s="372"/>
      <c r="NVB114" s="372"/>
      <c r="NVC114" s="372"/>
      <c r="NVD114" s="372"/>
      <c r="NVE114" s="372"/>
      <c r="NVF114" s="372"/>
      <c r="NVG114" s="372"/>
      <c r="NVH114" s="372"/>
      <c r="NVI114" s="372"/>
      <c r="NVJ114" s="372"/>
      <c r="NVK114" s="372"/>
      <c r="NVL114" s="372"/>
      <c r="NVM114" s="372"/>
      <c r="NVN114" s="372"/>
      <c r="NVO114" s="372"/>
      <c r="NVP114" s="372"/>
      <c r="NVQ114" s="372"/>
      <c r="NVR114" s="372"/>
      <c r="NVS114" s="372"/>
      <c r="NVT114" s="372"/>
      <c r="NVU114" s="372"/>
      <c r="NVV114" s="372"/>
      <c r="NVW114" s="372"/>
      <c r="NVX114" s="372"/>
      <c r="NVY114" s="372"/>
      <c r="NVZ114" s="372"/>
      <c r="NWA114" s="372"/>
      <c r="NWB114" s="372"/>
      <c r="NWC114" s="372"/>
      <c r="NWD114" s="372"/>
      <c r="NWE114" s="372"/>
      <c r="NWF114" s="372"/>
      <c r="NWG114" s="372"/>
      <c r="NWH114" s="372"/>
      <c r="NWI114" s="372"/>
      <c r="NWJ114" s="372"/>
      <c r="NWK114" s="372"/>
      <c r="NWL114" s="372"/>
      <c r="NWM114" s="372"/>
      <c r="NWN114" s="372"/>
      <c r="NWO114" s="372"/>
      <c r="NWP114" s="372"/>
      <c r="NWQ114" s="372"/>
      <c r="NWR114" s="372"/>
      <c r="NWS114" s="372"/>
      <c r="NWT114" s="372"/>
      <c r="NWU114" s="372"/>
      <c r="NWV114" s="372"/>
      <c r="NWW114" s="372"/>
      <c r="NWX114" s="372"/>
      <c r="NWY114" s="372"/>
      <c r="NWZ114" s="372"/>
      <c r="NXA114" s="372"/>
      <c r="NXB114" s="372"/>
      <c r="NXC114" s="372"/>
      <c r="NXD114" s="372"/>
      <c r="NXE114" s="372"/>
      <c r="NXF114" s="372"/>
      <c r="NXG114" s="372"/>
      <c r="NXH114" s="372"/>
      <c r="NXI114" s="372"/>
      <c r="NXJ114" s="372"/>
      <c r="NXK114" s="372"/>
      <c r="NXL114" s="372"/>
      <c r="NXM114" s="372"/>
      <c r="NXN114" s="372"/>
      <c r="NXO114" s="372"/>
      <c r="NXP114" s="372"/>
      <c r="NXQ114" s="372"/>
      <c r="NXR114" s="372"/>
      <c r="NXS114" s="372"/>
      <c r="NXT114" s="372"/>
      <c r="NXU114" s="372"/>
      <c r="NXV114" s="372"/>
      <c r="NXW114" s="372"/>
      <c r="NXX114" s="372"/>
      <c r="NXY114" s="372"/>
      <c r="NXZ114" s="372"/>
      <c r="NYA114" s="372"/>
      <c r="NYB114" s="372"/>
      <c r="NYC114" s="372"/>
      <c r="NYD114" s="372"/>
      <c r="NYE114" s="372"/>
      <c r="NYF114" s="372"/>
      <c r="NYG114" s="372"/>
      <c r="NYH114" s="372"/>
      <c r="NYI114" s="372"/>
      <c r="NYJ114" s="372"/>
      <c r="NYK114" s="372"/>
      <c r="NYL114" s="372"/>
      <c r="NYM114" s="372"/>
      <c r="NYN114" s="372"/>
      <c r="NYO114" s="372"/>
      <c r="NYP114" s="372"/>
      <c r="NYQ114" s="372"/>
      <c r="NYR114" s="372"/>
      <c r="NYS114" s="372"/>
      <c r="NYT114" s="372"/>
      <c r="NYU114" s="372"/>
      <c r="NYV114" s="372"/>
      <c r="NYW114" s="372"/>
      <c r="NYX114" s="372"/>
      <c r="NYY114" s="372"/>
      <c r="NYZ114" s="372"/>
      <c r="NZA114" s="372"/>
      <c r="NZB114" s="372"/>
      <c r="NZC114" s="372"/>
      <c r="NZD114" s="372"/>
      <c r="NZE114" s="372"/>
      <c r="NZF114" s="372"/>
      <c r="NZG114" s="372"/>
      <c r="NZH114" s="372"/>
      <c r="NZI114" s="372"/>
      <c r="NZJ114" s="372"/>
      <c r="NZK114" s="372"/>
      <c r="NZL114" s="372"/>
      <c r="NZM114" s="372"/>
      <c r="NZN114" s="372"/>
      <c r="NZO114" s="372"/>
      <c r="NZP114" s="372"/>
      <c r="NZQ114" s="372"/>
      <c r="NZR114" s="372"/>
      <c r="NZS114" s="372"/>
      <c r="NZT114" s="372"/>
      <c r="NZU114" s="372"/>
      <c r="NZV114" s="372"/>
      <c r="NZW114" s="372"/>
      <c r="NZX114" s="372"/>
      <c r="NZY114" s="372"/>
      <c r="NZZ114" s="372"/>
      <c r="OAA114" s="372"/>
      <c r="OAB114" s="372"/>
      <c r="OAC114" s="372"/>
      <c r="OAD114" s="372"/>
      <c r="OAE114" s="372"/>
      <c r="OAF114" s="372"/>
      <c r="OAG114" s="372"/>
      <c r="OAH114" s="372"/>
      <c r="OAI114" s="372"/>
      <c r="OAJ114" s="372"/>
      <c r="OAK114" s="372"/>
      <c r="OAL114" s="372"/>
      <c r="OAM114" s="372"/>
      <c r="OAN114" s="372"/>
      <c r="OAO114" s="372"/>
      <c r="OAP114" s="372"/>
      <c r="OAQ114" s="372"/>
      <c r="OAR114" s="372"/>
      <c r="OAS114" s="372"/>
      <c r="OAT114" s="372"/>
      <c r="OAU114" s="372"/>
      <c r="OAV114" s="372"/>
      <c r="OAW114" s="372"/>
      <c r="OAX114" s="372"/>
      <c r="OAY114" s="372"/>
      <c r="OAZ114" s="372"/>
      <c r="OBA114" s="372"/>
      <c r="OBB114" s="372"/>
      <c r="OBC114" s="372"/>
      <c r="OBD114" s="372"/>
      <c r="OBE114" s="372"/>
      <c r="OBF114" s="372"/>
      <c r="OBG114" s="372"/>
      <c r="OBH114" s="372"/>
      <c r="OBI114" s="372"/>
      <c r="OBJ114" s="372"/>
      <c r="OBK114" s="372"/>
      <c r="OBL114" s="372"/>
      <c r="OBM114" s="372"/>
      <c r="OBN114" s="372"/>
      <c r="OBO114" s="372"/>
      <c r="OBP114" s="372"/>
      <c r="OBQ114" s="372"/>
      <c r="OBR114" s="372"/>
      <c r="OBS114" s="372"/>
      <c r="OBT114" s="372"/>
      <c r="OBU114" s="372"/>
      <c r="OBV114" s="372"/>
      <c r="OBW114" s="372"/>
      <c r="OBX114" s="372"/>
      <c r="OBY114" s="372"/>
      <c r="OBZ114" s="372"/>
      <c r="OCA114" s="372"/>
      <c r="OCB114" s="372"/>
      <c r="OCC114" s="372"/>
      <c r="OCD114" s="372"/>
      <c r="OCE114" s="372"/>
      <c r="OCF114" s="372"/>
      <c r="OCG114" s="372"/>
      <c r="OCH114" s="372"/>
      <c r="OCI114" s="372"/>
      <c r="OCJ114" s="372"/>
      <c r="OCK114" s="372"/>
      <c r="OCL114" s="372"/>
      <c r="OCM114" s="372"/>
      <c r="OCN114" s="372"/>
      <c r="OCO114" s="372"/>
      <c r="OCP114" s="372"/>
      <c r="OCQ114" s="372"/>
      <c r="OCR114" s="372"/>
      <c r="OCS114" s="372"/>
      <c r="OCT114" s="372"/>
      <c r="OCU114" s="372"/>
      <c r="OCV114" s="372"/>
      <c r="OCW114" s="372"/>
      <c r="OCX114" s="372"/>
      <c r="OCY114" s="372"/>
      <c r="OCZ114" s="372"/>
      <c r="ODA114" s="372"/>
      <c r="ODB114" s="372"/>
      <c r="ODC114" s="372"/>
      <c r="ODD114" s="372"/>
      <c r="ODE114" s="372"/>
      <c r="ODF114" s="372"/>
      <c r="ODG114" s="372"/>
      <c r="ODH114" s="372"/>
      <c r="ODI114" s="372"/>
      <c r="ODJ114" s="372"/>
      <c r="ODK114" s="372"/>
      <c r="ODL114" s="372"/>
      <c r="ODM114" s="372"/>
      <c r="ODN114" s="372"/>
      <c r="ODO114" s="372"/>
      <c r="ODP114" s="372"/>
      <c r="ODQ114" s="372"/>
      <c r="ODR114" s="372"/>
      <c r="ODS114" s="372"/>
      <c r="ODT114" s="372"/>
      <c r="ODU114" s="372"/>
      <c r="ODV114" s="372"/>
      <c r="ODW114" s="372"/>
      <c r="ODX114" s="372"/>
      <c r="ODY114" s="372"/>
      <c r="ODZ114" s="372"/>
      <c r="OEA114" s="372"/>
      <c r="OEB114" s="372"/>
      <c r="OEC114" s="372"/>
      <c r="OED114" s="372"/>
      <c r="OEE114" s="372"/>
      <c r="OEF114" s="372"/>
      <c r="OEG114" s="372"/>
      <c r="OEH114" s="372"/>
      <c r="OEI114" s="372"/>
      <c r="OEJ114" s="372"/>
      <c r="OEK114" s="372"/>
      <c r="OEL114" s="372"/>
      <c r="OEM114" s="372"/>
      <c r="OEN114" s="372"/>
      <c r="OEO114" s="372"/>
      <c r="OEP114" s="372"/>
      <c r="OEQ114" s="372"/>
      <c r="OER114" s="372"/>
      <c r="OES114" s="372"/>
      <c r="OET114" s="372"/>
      <c r="OEU114" s="372"/>
      <c r="OEV114" s="372"/>
      <c r="OEW114" s="372"/>
      <c r="OEX114" s="372"/>
      <c r="OEY114" s="372"/>
      <c r="OEZ114" s="372"/>
      <c r="OFA114" s="372"/>
      <c r="OFB114" s="372"/>
      <c r="OFC114" s="372"/>
      <c r="OFD114" s="372"/>
      <c r="OFE114" s="372"/>
      <c r="OFF114" s="372"/>
      <c r="OFG114" s="372"/>
      <c r="OFH114" s="372"/>
      <c r="OFI114" s="372"/>
      <c r="OFJ114" s="372"/>
      <c r="OFK114" s="372"/>
      <c r="OFL114" s="372"/>
      <c r="OFM114" s="372"/>
      <c r="OFN114" s="372"/>
      <c r="OFO114" s="372"/>
      <c r="OFP114" s="372"/>
      <c r="OFQ114" s="372"/>
      <c r="OFR114" s="372"/>
      <c r="OFS114" s="372"/>
      <c r="OFT114" s="372"/>
      <c r="OFU114" s="372"/>
      <c r="OFV114" s="372"/>
      <c r="OFW114" s="372"/>
      <c r="OFX114" s="372"/>
      <c r="OFY114" s="372"/>
      <c r="OFZ114" s="372"/>
      <c r="OGA114" s="372"/>
      <c r="OGB114" s="372"/>
      <c r="OGC114" s="372"/>
      <c r="OGD114" s="372"/>
      <c r="OGE114" s="372"/>
      <c r="OGF114" s="372"/>
      <c r="OGG114" s="372"/>
      <c r="OGH114" s="372"/>
      <c r="OGI114" s="372"/>
      <c r="OGJ114" s="372"/>
      <c r="OGK114" s="372"/>
      <c r="OGL114" s="372"/>
      <c r="OGM114" s="372"/>
      <c r="OGN114" s="372"/>
      <c r="OGO114" s="372"/>
      <c r="OGP114" s="372"/>
      <c r="OGQ114" s="372"/>
      <c r="OGR114" s="372"/>
      <c r="OGS114" s="372"/>
      <c r="OGT114" s="372"/>
      <c r="OGU114" s="372"/>
      <c r="OGV114" s="372"/>
      <c r="OGW114" s="372"/>
      <c r="OGX114" s="372"/>
      <c r="OGY114" s="372"/>
      <c r="OGZ114" s="372"/>
      <c r="OHA114" s="372"/>
      <c r="OHB114" s="372"/>
      <c r="OHC114" s="372"/>
      <c r="OHD114" s="372"/>
      <c r="OHE114" s="372"/>
      <c r="OHF114" s="372"/>
      <c r="OHG114" s="372"/>
      <c r="OHH114" s="372"/>
      <c r="OHI114" s="372"/>
      <c r="OHJ114" s="372"/>
      <c r="OHK114" s="372"/>
      <c r="OHL114" s="372"/>
      <c r="OHM114" s="372"/>
      <c r="OHN114" s="372"/>
      <c r="OHO114" s="372"/>
      <c r="OHP114" s="372"/>
      <c r="OHQ114" s="372"/>
      <c r="OHR114" s="372"/>
      <c r="OHS114" s="372"/>
      <c r="OHT114" s="372"/>
      <c r="OHU114" s="372"/>
      <c r="OHV114" s="372"/>
      <c r="OHW114" s="372"/>
      <c r="OHX114" s="372"/>
      <c r="OHY114" s="372"/>
      <c r="OHZ114" s="372"/>
      <c r="OIA114" s="372"/>
      <c r="OIB114" s="372"/>
      <c r="OIC114" s="372"/>
      <c r="OID114" s="372"/>
      <c r="OIE114" s="372"/>
      <c r="OIF114" s="372"/>
      <c r="OIG114" s="372"/>
      <c r="OIH114" s="372"/>
      <c r="OII114" s="372"/>
      <c r="OIJ114" s="372"/>
      <c r="OIK114" s="372"/>
      <c r="OIL114" s="372"/>
      <c r="OIM114" s="372"/>
      <c r="OIN114" s="372"/>
      <c r="OIO114" s="372"/>
      <c r="OIP114" s="372"/>
      <c r="OIQ114" s="372"/>
      <c r="OIR114" s="372"/>
      <c r="OIS114" s="372"/>
      <c r="OIT114" s="372"/>
      <c r="OIU114" s="372"/>
      <c r="OIV114" s="372"/>
      <c r="OIW114" s="372"/>
      <c r="OIX114" s="372"/>
      <c r="OIY114" s="372"/>
      <c r="OIZ114" s="372"/>
      <c r="OJA114" s="372"/>
      <c r="OJB114" s="372"/>
      <c r="OJC114" s="372"/>
      <c r="OJD114" s="372"/>
      <c r="OJE114" s="372"/>
      <c r="OJF114" s="372"/>
      <c r="OJG114" s="372"/>
      <c r="OJH114" s="372"/>
      <c r="OJI114" s="372"/>
      <c r="OJJ114" s="372"/>
      <c r="OJK114" s="372"/>
      <c r="OJL114" s="372"/>
      <c r="OJM114" s="372"/>
      <c r="OJN114" s="372"/>
      <c r="OJO114" s="372"/>
      <c r="OJP114" s="372"/>
      <c r="OJQ114" s="372"/>
      <c r="OJR114" s="372"/>
      <c r="OJS114" s="372"/>
      <c r="OJT114" s="372"/>
      <c r="OJU114" s="372"/>
      <c r="OJV114" s="372"/>
      <c r="OJW114" s="372"/>
      <c r="OJX114" s="372"/>
      <c r="OJY114" s="372"/>
      <c r="OJZ114" s="372"/>
      <c r="OKA114" s="372"/>
      <c r="OKB114" s="372"/>
      <c r="OKC114" s="372"/>
      <c r="OKD114" s="372"/>
      <c r="OKE114" s="372"/>
      <c r="OKF114" s="372"/>
      <c r="OKG114" s="372"/>
      <c r="OKH114" s="372"/>
      <c r="OKI114" s="372"/>
      <c r="OKJ114" s="372"/>
      <c r="OKK114" s="372"/>
      <c r="OKL114" s="372"/>
      <c r="OKM114" s="372"/>
      <c r="OKN114" s="372"/>
      <c r="OKO114" s="372"/>
      <c r="OKP114" s="372"/>
      <c r="OKQ114" s="372"/>
      <c r="OKR114" s="372"/>
      <c r="OKS114" s="372"/>
      <c r="OKT114" s="372"/>
      <c r="OKU114" s="372"/>
      <c r="OKV114" s="372"/>
      <c r="OKW114" s="372"/>
      <c r="OKX114" s="372"/>
      <c r="OKY114" s="372"/>
      <c r="OKZ114" s="372"/>
      <c r="OLA114" s="372"/>
      <c r="OLB114" s="372"/>
      <c r="OLC114" s="372"/>
      <c r="OLD114" s="372"/>
      <c r="OLE114" s="372"/>
      <c r="OLF114" s="372"/>
      <c r="OLG114" s="372"/>
      <c r="OLH114" s="372"/>
      <c r="OLI114" s="372"/>
      <c r="OLJ114" s="372"/>
      <c r="OLK114" s="372"/>
      <c r="OLL114" s="372"/>
      <c r="OLM114" s="372"/>
      <c r="OLN114" s="372"/>
      <c r="OLO114" s="372"/>
      <c r="OLP114" s="372"/>
      <c r="OLQ114" s="372"/>
      <c r="OLR114" s="372"/>
      <c r="OLS114" s="372"/>
      <c r="OLT114" s="372"/>
      <c r="OLU114" s="372"/>
      <c r="OLV114" s="372"/>
      <c r="OLW114" s="372"/>
      <c r="OLX114" s="372"/>
      <c r="OLY114" s="372"/>
      <c r="OLZ114" s="372"/>
      <c r="OMA114" s="372"/>
      <c r="OMB114" s="372"/>
      <c r="OMC114" s="372"/>
      <c r="OMD114" s="372"/>
      <c r="OME114" s="372"/>
      <c r="OMF114" s="372"/>
      <c r="OMG114" s="372"/>
      <c r="OMH114" s="372"/>
      <c r="OMI114" s="372"/>
      <c r="OMJ114" s="372"/>
      <c r="OMK114" s="372"/>
      <c r="OML114" s="372"/>
      <c r="OMM114" s="372"/>
      <c r="OMN114" s="372"/>
      <c r="OMO114" s="372"/>
      <c r="OMP114" s="372"/>
      <c r="OMQ114" s="372"/>
      <c r="OMR114" s="372"/>
      <c r="OMS114" s="372"/>
      <c r="OMT114" s="372"/>
      <c r="OMU114" s="372"/>
      <c r="OMV114" s="372"/>
      <c r="OMW114" s="372"/>
      <c r="OMX114" s="372"/>
      <c r="OMY114" s="372"/>
      <c r="OMZ114" s="372"/>
      <c r="ONA114" s="372"/>
      <c r="ONB114" s="372"/>
      <c r="ONC114" s="372"/>
      <c r="OND114" s="372"/>
      <c r="ONE114" s="372"/>
      <c r="ONF114" s="372"/>
      <c r="ONG114" s="372"/>
      <c r="ONH114" s="372"/>
      <c r="ONI114" s="372"/>
      <c r="ONJ114" s="372"/>
      <c r="ONK114" s="372"/>
      <c r="ONL114" s="372"/>
      <c r="ONM114" s="372"/>
      <c r="ONN114" s="372"/>
      <c r="ONO114" s="372"/>
      <c r="ONP114" s="372"/>
      <c r="ONQ114" s="372"/>
      <c r="ONR114" s="372"/>
      <c r="ONS114" s="372"/>
      <c r="ONT114" s="372"/>
      <c r="ONU114" s="372"/>
      <c r="ONV114" s="372"/>
      <c r="ONW114" s="372"/>
      <c r="ONX114" s="372"/>
      <c r="ONY114" s="372"/>
      <c r="ONZ114" s="372"/>
      <c r="OOA114" s="372"/>
      <c r="OOB114" s="372"/>
      <c r="OOC114" s="372"/>
      <c r="OOD114" s="372"/>
      <c r="OOE114" s="372"/>
      <c r="OOF114" s="372"/>
      <c r="OOG114" s="372"/>
      <c r="OOH114" s="372"/>
      <c r="OOI114" s="372"/>
      <c r="OOJ114" s="372"/>
      <c r="OOK114" s="372"/>
      <c r="OOL114" s="372"/>
      <c r="OOM114" s="372"/>
      <c r="OON114" s="372"/>
      <c r="OOO114" s="372"/>
      <c r="OOP114" s="372"/>
      <c r="OOQ114" s="372"/>
      <c r="OOR114" s="372"/>
      <c r="OOS114" s="372"/>
      <c r="OOT114" s="372"/>
      <c r="OOU114" s="372"/>
      <c r="OOV114" s="372"/>
      <c r="OOW114" s="372"/>
      <c r="OOX114" s="372"/>
      <c r="OOY114" s="372"/>
      <c r="OOZ114" s="372"/>
      <c r="OPA114" s="372"/>
      <c r="OPB114" s="372"/>
      <c r="OPC114" s="372"/>
      <c r="OPD114" s="372"/>
      <c r="OPE114" s="372"/>
      <c r="OPF114" s="372"/>
      <c r="OPG114" s="372"/>
      <c r="OPH114" s="372"/>
      <c r="OPI114" s="372"/>
      <c r="OPJ114" s="372"/>
      <c r="OPK114" s="372"/>
      <c r="OPL114" s="372"/>
      <c r="OPM114" s="372"/>
      <c r="OPN114" s="372"/>
      <c r="OPO114" s="372"/>
      <c r="OPP114" s="372"/>
      <c r="OPQ114" s="372"/>
      <c r="OPR114" s="372"/>
      <c r="OPS114" s="372"/>
      <c r="OPT114" s="372"/>
      <c r="OPU114" s="372"/>
      <c r="OPV114" s="372"/>
      <c r="OPW114" s="372"/>
      <c r="OPX114" s="372"/>
      <c r="OPY114" s="372"/>
      <c r="OPZ114" s="372"/>
      <c r="OQA114" s="372"/>
      <c r="OQB114" s="372"/>
      <c r="OQC114" s="372"/>
      <c r="OQD114" s="372"/>
      <c r="OQE114" s="372"/>
      <c r="OQF114" s="372"/>
      <c r="OQG114" s="372"/>
      <c r="OQH114" s="372"/>
      <c r="OQI114" s="372"/>
      <c r="OQJ114" s="372"/>
      <c r="OQK114" s="372"/>
      <c r="OQL114" s="372"/>
      <c r="OQM114" s="372"/>
      <c r="OQN114" s="372"/>
      <c r="OQO114" s="372"/>
      <c r="OQP114" s="372"/>
      <c r="OQQ114" s="372"/>
      <c r="OQR114" s="372"/>
      <c r="OQS114" s="372"/>
      <c r="OQT114" s="372"/>
      <c r="OQU114" s="372"/>
      <c r="OQV114" s="372"/>
      <c r="OQW114" s="372"/>
      <c r="OQX114" s="372"/>
      <c r="OQY114" s="372"/>
      <c r="OQZ114" s="372"/>
      <c r="ORA114" s="372"/>
      <c r="ORB114" s="372"/>
      <c r="ORC114" s="372"/>
      <c r="ORD114" s="372"/>
      <c r="ORE114" s="372"/>
      <c r="ORF114" s="372"/>
      <c r="ORG114" s="372"/>
      <c r="ORH114" s="372"/>
      <c r="ORI114" s="372"/>
      <c r="ORJ114" s="372"/>
      <c r="ORK114" s="372"/>
      <c r="ORL114" s="372"/>
      <c r="ORM114" s="372"/>
      <c r="ORN114" s="372"/>
      <c r="ORO114" s="372"/>
      <c r="ORP114" s="372"/>
      <c r="ORQ114" s="372"/>
      <c r="ORR114" s="372"/>
      <c r="ORS114" s="372"/>
      <c r="ORT114" s="372"/>
      <c r="ORU114" s="372"/>
      <c r="ORV114" s="372"/>
      <c r="ORW114" s="372"/>
      <c r="ORX114" s="372"/>
      <c r="ORY114" s="372"/>
      <c r="ORZ114" s="372"/>
      <c r="OSA114" s="372"/>
      <c r="OSB114" s="372"/>
      <c r="OSC114" s="372"/>
      <c r="OSD114" s="372"/>
      <c r="OSE114" s="372"/>
      <c r="OSF114" s="372"/>
      <c r="OSG114" s="372"/>
      <c r="OSH114" s="372"/>
      <c r="OSI114" s="372"/>
      <c r="OSJ114" s="372"/>
      <c r="OSK114" s="372"/>
      <c r="OSL114" s="372"/>
      <c r="OSM114" s="372"/>
      <c r="OSN114" s="372"/>
      <c r="OSO114" s="372"/>
      <c r="OSP114" s="372"/>
      <c r="OSQ114" s="372"/>
      <c r="OSR114" s="372"/>
      <c r="OSS114" s="372"/>
      <c r="OST114" s="372"/>
      <c r="OSU114" s="372"/>
      <c r="OSV114" s="372"/>
      <c r="OSW114" s="372"/>
      <c r="OSX114" s="372"/>
      <c r="OSY114" s="372"/>
      <c r="OSZ114" s="372"/>
      <c r="OTA114" s="372"/>
      <c r="OTB114" s="372"/>
      <c r="OTC114" s="372"/>
      <c r="OTD114" s="372"/>
      <c r="OTE114" s="372"/>
      <c r="OTF114" s="372"/>
      <c r="OTG114" s="372"/>
      <c r="OTH114" s="372"/>
      <c r="OTI114" s="372"/>
      <c r="OTJ114" s="372"/>
      <c r="OTK114" s="372"/>
      <c r="OTL114" s="372"/>
      <c r="OTM114" s="372"/>
      <c r="OTN114" s="372"/>
      <c r="OTO114" s="372"/>
      <c r="OTP114" s="372"/>
      <c r="OTQ114" s="372"/>
      <c r="OTR114" s="372"/>
      <c r="OTS114" s="372"/>
      <c r="OTT114" s="372"/>
      <c r="OTU114" s="372"/>
      <c r="OTV114" s="372"/>
      <c r="OTW114" s="372"/>
      <c r="OTX114" s="372"/>
      <c r="OTY114" s="372"/>
      <c r="OTZ114" s="372"/>
      <c r="OUA114" s="372"/>
      <c r="OUB114" s="372"/>
      <c r="OUC114" s="372"/>
      <c r="OUD114" s="372"/>
      <c r="OUE114" s="372"/>
      <c r="OUF114" s="372"/>
      <c r="OUG114" s="372"/>
      <c r="OUH114" s="372"/>
      <c r="OUI114" s="372"/>
      <c r="OUJ114" s="372"/>
      <c r="OUK114" s="372"/>
      <c r="OUL114" s="372"/>
      <c r="OUM114" s="372"/>
      <c r="OUN114" s="372"/>
      <c r="OUO114" s="372"/>
      <c r="OUP114" s="372"/>
      <c r="OUQ114" s="372"/>
      <c r="OUR114" s="372"/>
      <c r="OUS114" s="372"/>
      <c r="OUT114" s="372"/>
      <c r="OUU114" s="372"/>
      <c r="OUV114" s="372"/>
      <c r="OUW114" s="372"/>
      <c r="OUX114" s="372"/>
      <c r="OUY114" s="372"/>
      <c r="OUZ114" s="372"/>
      <c r="OVA114" s="372"/>
      <c r="OVB114" s="372"/>
      <c r="OVC114" s="372"/>
      <c r="OVD114" s="372"/>
      <c r="OVE114" s="372"/>
      <c r="OVF114" s="372"/>
      <c r="OVG114" s="372"/>
      <c r="OVH114" s="372"/>
      <c r="OVI114" s="372"/>
      <c r="OVJ114" s="372"/>
      <c r="OVK114" s="372"/>
      <c r="OVL114" s="372"/>
      <c r="OVM114" s="372"/>
      <c r="OVN114" s="372"/>
      <c r="OVO114" s="372"/>
      <c r="OVP114" s="372"/>
      <c r="OVQ114" s="372"/>
      <c r="OVR114" s="372"/>
      <c r="OVS114" s="372"/>
      <c r="OVT114" s="372"/>
      <c r="OVU114" s="372"/>
      <c r="OVV114" s="372"/>
      <c r="OVW114" s="372"/>
      <c r="OVX114" s="372"/>
      <c r="OVY114" s="372"/>
      <c r="OVZ114" s="372"/>
      <c r="OWA114" s="372"/>
      <c r="OWB114" s="372"/>
      <c r="OWC114" s="372"/>
      <c r="OWD114" s="372"/>
      <c r="OWE114" s="372"/>
      <c r="OWF114" s="372"/>
      <c r="OWG114" s="372"/>
      <c r="OWH114" s="372"/>
      <c r="OWI114" s="372"/>
      <c r="OWJ114" s="372"/>
      <c r="OWK114" s="372"/>
      <c r="OWL114" s="372"/>
      <c r="OWM114" s="372"/>
      <c r="OWN114" s="372"/>
      <c r="OWO114" s="372"/>
      <c r="OWP114" s="372"/>
      <c r="OWQ114" s="372"/>
      <c r="OWR114" s="372"/>
      <c r="OWS114" s="372"/>
      <c r="OWT114" s="372"/>
      <c r="OWU114" s="372"/>
      <c r="OWV114" s="372"/>
      <c r="OWW114" s="372"/>
      <c r="OWX114" s="372"/>
      <c r="OWY114" s="372"/>
      <c r="OWZ114" s="372"/>
      <c r="OXA114" s="372"/>
      <c r="OXB114" s="372"/>
      <c r="OXC114" s="372"/>
      <c r="OXD114" s="372"/>
      <c r="OXE114" s="372"/>
      <c r="OXF114" s="372"/>
      <c r="OXG114" s="372"/>
      <c r="OXH114" s="372"/>
      <c r="OXI114" s="372"/>
      <c r="OXJ114" s="372"/>
      <c r="OXK114" s="372"/>
      <c r="OXL114" s="372"/>
      <c r="OXM114" s="372"/>
      <c r="OXN114" s="372"/>
      <c r="OXO114" s="372"/>
      <c r="OXP114" s="372"/>
      <c r="OXQ114" s="372"/>
      <c r="OXR114" s="372"/>
      <c r="OXS114" s="372"/>
      <c r="OXT114" s="372"/>
      <c r="OXU114" s="372"/>
      <c r="OXV114" s="372"/>
      <c r="OXW114" s="372"/>
      <c r="OXX114" s="372"/>
      <c r="OXY114" s="372"/>
      <c r="OXZ114" s="372"/>
      <c r="OYA114" s="372"/>
      <c r="OYB114" s="372"/>
      <c r="OYC114" s="372"/>
      <c r="OYD114" s="372"/>
      <c r="OYE114" s="372"/>
      <c r="OYF114" s="372"/>
      <c r="OYG114" s="372"/>
      <c r="OYH114" s="372"/>
      <c r="OYI114" s="372"/>
      <c r="OYJ114" s="372"/>
      <c r="OYK114" s="372"/>
      <c r="OYL114" s="372"/>
      <c r="OYM114" s="372"/>
      <c r="OYN114" s="372"/>
      <c r="OYO114" s="372"/>
      <c r="OYP114" s="372"/>
      <c r="OYQ114" s="372"/>
      <c r="OYR114" s="372"/>
      <c r="OYS114" s="372"/>
      <c r="OYT114" s="372"/>
      <c r="OYU114" s="372"/>
      <c r="OYV114" s="372"/>
      <c r="OYW114" s="372"/>
      <c r="OYX114" s="372"/>
      <c r="OYY114" s="372"/>
      <c r="OYZ114" s="372"/>
      <c r="OZA114" s="372"/>
      <c r="OZB114" s="372"/>
      <c r="OZC114" s="372"/>
      <c r="OZD114" s="372"/>
      <c r="OZE114" s="372"/>
      <c r="OZF114" s="372"/>
      <c r="OZG114" s="372"/>
      <c r="OZH114" s="372"/>
      <c r="OZI114" s="372"/>
      <c r="OZJ114" s="372"/>
      <c r="OZK114" s="372"/>
      <c r="OZL114" s="372"/>
      <c r="OZM114" s="372"/>
      <c r="OZN114" s="372"/>
      <c r="OZO114" s="372"/>
      <c r="OZP114" s="372"/>
      <c r="OZQ114" s="372"/>
      <c r="OZR114" s="372"/>
      <c r="OZS114" s="372"/>
      <c r="OZT114" s="372"/>
      <c r="OZU114" s="372"/>
      <c r="OZV114" s="372"/>
      <c r="OZW114" s="372"/>
      <c r="OZX114" s="372"/>
      <c r="OZY114" s="372"/>
      <c r="OZZ114" s="372"/>
      <c r="PAA114" s="372"/>
      <c r="PAB114" s="372"/>
      <c r="PAC114" s="372"/>
      <c r="PAD114" s="372"/>
      <c r="PAE114" s="372"/>
      <c r="PAF114" s="372"/>
      <c r="PAG114" s="372"/>
      <c r="PAH114" s="372"/>
      <c r="PAI114" s="372"/>
      <c r="PAJ114" s="372"/>
      <c r="PAK114" s="372"/>
      <c r="PAL114" s="372"/>
      <c r="PAM114" s="372"/>
      <c r="PAN114" s="372"/>
      <c r="PAO114" s="372"/>
      <c r="PAP114" s="372"/>
      <c r="PAQ114" s="372"/>
      <c r="PAR114" s="372"/>
      <c r="PAS114" s="372"/>
      <c r="PAT114" s="372"/>
      <c r="PAU114" s="372"/>
      <c r="PAV114" s="372"/>
      <c r="PAW114" s="372"/>
      <c r="PAX114" s="372"/>
      <c r="PAY114" s="372"/>
      <c r="PAZ114" s="372"/>
      <c r="PBA114" s="372"/>
      <c r="PBB114" s="372"/>
      <c r="PBC114" s="372"/>
      <c r="PBD114" s="372"/>
      <c r="PBE114" s="372"/>
      <c r="PBF114" s="372"/>
      <c r="PBG114" s="372"/>
      <c r="PBH114" s="372"/>
      <c r="PBI114" s="372"/>
      <c r="PBJ114" s="372"/>
      <c r="PBK114" s="372"/>
      <c r="PBL114" s="372"/>
      <c r="PBM114" s="372"/>
      <c r="PBN114" s="372"/>
      <c r="PBO114" s="372"/>
      <c r="PBP114" s="372"/>
      <c r="PBQ114" s="372"/>
      <c r="PBR114" s="372"/>
      <c r="PBS114" s="372"/>
      <c r="PBT114" s="372"/>
      <c r="PBU114" s="372"/>
      <c r="PBV114" s="372"/>
      <c r="PBW114" s="372"/>
      <c r="PBX114" s="372"/>
      <c r="PBY114" s="372"/>
      <c r="PBZ114" s="372"/>
      <c r="PCA114" s="372"/>
      <c r="PCB114" s="372"/>
      <c r="PCC114" s="372"/>
      <c r="PCD114" s="372"/>
      <c r="PCE114" s="372"/>
      <c r="PCF114" s="372"/>
      <c r="PCG114" s="372"/>
      <c r="PCH114" s="372"/>
      <c r="PCI114" s="372"/>
      <c r="PCJ114" s="372"/>
      <c r="PCK114" s="372"/>
      <c r="PCL114" s="372"/>
      <c r="PCM114" s="372"/>
      <c r="PCN114" s="372"/>
      <c r="PCO114" s="372"/>
      <c r="PCP114" s="372"/>
      <c r="PCQ114" s="372"/>
      <c r="PCR114" s="372"/>
      <c r="PCS114" s="372"/>
      <c r="PCT114" s="372"/>
      <c r="PCU114" s="372"/>
      <c r="PCV114" s="372"/>
      <c r="PCW114" s="372"/>
      <c r="PCX114" s="372"/>
      <c r="PCY114" s="372"/>
      <c r="PCZ114" s="372"/>
      <c r="PDA114" s="372"/>
      <c r="PDB114" s="372"/>
      <c r="PDC114" s="372"/>
      <c r="PDD114" s="372"/>
      <c r="PDE114" s="372"/>
      <c r="PDF114" s="372"/>
      <c r="PDG114" s="372"/>
      <c r="PDH114" s="372"/>
      <c r="PDI114" s="372"/>
      <c r="PDJ114" s="372"/>
      <c r="PDK114" s="372"/>
      <c r="PDL114" s="372"/>
      <c r="PDM114" s="372"/>
      <c r="PDN114" s="372"/>
      <c r="PDO114" s="372"/>
      <c r="PDP114" s="372"/>
      <c r="PDQ114" s="372"/>
      <c r="PDR114" s="372"/>
      <c r="PDS114" s="372"/>
      <c r="PDT114" s="372"/>
      <c r="PDU114" s="372"/>
      <c r="PDV114" s="372"/>
      <c r="PDW114" s="372"/>
      <c r="PDX114" s="372"/>
      <c r="PDY114" s="372"/>
      <c r="PDZ114" s="372"/>
      <c r="PEA114" s="372"/>
      <c r="PEB114" s="372"/>
      <c r="PEC114" s="372"/>
      <c r="PED114" s="372"/>
      <c r="PEE114" s="372"/>
      <c r="PEF114" s="372"/>
      <c r="PEG114" s="372"/>
      <c r="PEH114" s="372"/>
      <c r="PEI114" s="372"/>
      <c r="PEJ114" s="372"/>
      <c r="PEK114" s="372"/>
      <c r="PEL114" s="372"/>
      <c r="PEM114" s="372"/>
      <c r="PEN114" s="372"/>
      <c r="PEO114" s="372"/>
      <c r="PEP114" s="372"/>
      <c r="PEQ114" s="372"/>
      <c r="PER114" s="372"/>
      <c r="PES114" s="372"/>
      <c r="PET114" s="372"/>
      <c r="PEU114" s="372"/>
      <c r="PEV114" s="372"/>
      <c r="PEW114" s="372"/>
      <c r="PEX114" s="372"/>
      <c r="PEY114" s="372"/>
      <c r="PEZ114" s="372"/>
      <c r="PFA114" s="372"/>
      <c r="PFB114" s="372"/>
      <c r="PFC114" s="372"/>
      <c r="PFD114" s="372"/>
      <c r="PFE114" s="372"/>
      <c r="PFF114" s="372"/>
      <c r="PFG114" s="372"/>
      <c r="PFH114" s="372"/>
      <c r="PFI114" s="372"/>
      <c r="PFJ114" s="372"/>
      <c r="PFK114" s="372"/>
      <c r="PFL114" s="372"/>
      <c r="PFM114" s="372"/>
      <c r="PFN114" s="372"/>
      <c r="PFO114" s="372"/>
      <c r="PFP114" s="372"/>
      <c r="PFQ114" s="372"/>
      <c r="PFR114" s="372"/>
      <c r="PFS114" s="372"/>
      <c r="PFT114" s="372"/>
      <c r="PFU114" s="372"/>
      <c r="PFV114" s="372"/>
      <c r="PFW114" s="372"/>
      <c r="PFX114" s="372"/>
      <c r="PFY114" s="372"/>
      <c r="PFZ114" s="372"/>
      <c r="PGA114" s="372"/>
      <c r="PGB114" s="372"/>
      <c r="PGC114" s="372"/>
      <c r="PGD114" s="372"/>
      <c r="PGE114" s="372"/>
      <c r="PGF114" s="372"/>
      <c r="PGG114" s="372"/>
      <c r="PGH114" s="372"/>
      <c r="PGI114" s="372"/>
      <c r="PGJ114" s="372"/>
      <c r="PGK114" s="372"/>
      <c r="PGL114" s="372"/>
      <c r="PGM114" s="372"/>
      <c r="PGN114" s="372"/>
      <c r="PGO114" s="372"/>
      <c r="PGP114" s="372"/>
      <c r="PGQ114" s="372"/>
      <c r="PGR114" s="372"/>
      <c r="PGS114" s="372"/>
      <c r="PGT114" s="372"/>
      <c r="PGU114" s="372"/>
      <c r="PGV114" s="372"/>
      <c r="PGW114" s="372"/>
      <c r="PGX114" s="372"/>
      <c r="PGY114" s="372"/>
      <c r="PGZ114" s="372"/>
      <c r="PHA114" s="372"/>
      <c r="PHB114" s="372"/>
      <c r="PHC114" s="372"/>
      <c r="PHD114" s="372"/>
      <c r="PHE114" s="372"/>
      <c r="PHF114" s="372"/>
      <c r="PHG114" s="372"/>
      <c r="PHH114" s="372"/>
      <c r="PHI114" s="372"/>
      <c r="PHJ114" s="372"/>
      <c r="PHK114" s="372"/>
      <c r="PHL114" s="372"/>
      <c r="PHM114" s="372"/>
      <c r="PHN114" s="372"/>
      <c r="PHO114" s="372"/>
      <c r="PHP114" s="372"/>
      <c r="PHQ114" s="372"/>
      <c r="PHR114" s="372"/>
      <c r="PHS114" s="372"/>
      <c r="PHT114" s="372"/>
      <c r="PHU114" s="372"/>
      <c r="PHV114" s="372"/>
      <c r="PHW114" s="372"/>
      <c r="PHX114" s="372"/>
      <c r="PHY114" s="372"/>
      <c r="PHZ114" s="372"/>
      <c r="PIA114" s="372"/>
      <c r="PIB114" s="372"/>
      <c r="PIC114" s="372"/>
      <c r="PID114" s="372"/>
      <c r="PIE114" s="372"/>
      <c r="PIF114" s="372"/>
      <c r="PIG114" s="372"/>
      <c r="PIH114" s="372"/>
      <c r="PII114" s="372"/>
      <c r="PIJ114" s="372"/>
      <c r="PIK114" s="372"/>
      <c r="PIL114" s="372"/>
      <c r="PIM114" s="372"/>
      <c r="PIN114" s="372"/>
      <c r="PIO114" s="372"/>
      <c r="PIP114" s="372"/>
      <c r="PIQ114" s="372"/>
      <c r="PIR114" s="372"/>
      <c r="PIS114" s="372"/>
      <c r="PIT114" s="372"/>
      <c r="PIU114" s="372"/>
      <c r="PIV114" s="372"/>
      <c r="PIW114" s="372"/>
      <c r="PIX114" s="372"/>
      <c r="PIY114" s="372"/>
      <c r="PIZ114" s="372"/>
      <c r="PJA114" s="372"/>
      <c r="PJB114" s="372"/>
      <c r="PJC114" s="372"/>
      <c r="PJD114" s="372"/>
      <c r="PJE114" s="372"/>
      <c r="PJF114" s="372"/>
      <c r="PJG114" s="372"/>
      <c r="PJH114" s="372"/>
      <c r="PJI114" s="372"/>
      <c r="PJJ114" s="372"/>
      <c r="PJK114" s="372"/>
      <c r="PJL114" s="372"/>
      <c r="PJM114" s="372"/>
      <c r="PJN114" s="372"/>
      <c r="PJO114" s="372"/>
      <c r="PJP114" s="372"/>
      <c r="PJQ114" s="372"/>
      <c r="PJR114" s="372"/>
      <c r="PJS114" s="372"/>
      <c r="PJT114" s="372"/>
      <c r="PJU114" s="372"/>
      <c r="PJV114" s="372"/>
      <c r="PJW114" s="372"/>
      <c r="PJX114" s="372"/>
      <c r="PJY114" s="372"/>
      <c r="PJZ114" s="372"/>
      <c r="PKA114" s="372"/>
      <c r="PKB114" s="372"/>
      <c r="PKC114" s="372"/>
      <c r="PKD114" s="372"/>
      <c r="PKE114" s="372"/>
      <c r="PKF114" s="372"/>
      <c r="PKG114" s="372"/>
      <c r="PKH114" s="372"/>
      <c r="PKI114" s="372"/>
      <c r="PKJ114" s="372"/>
      <c r="PKK114" s="372"/>
      <c r="PKL114" s="372"/>
      <c r="PKM114" s="372"/>
      <c r="PKN114" s="372"/>
      <c r="PKO114" s="372"/>
      <c r="PKP114" s="372"/>
      <c r="PKQ114" s="372"/>
      <c r="PKR114" s="372"/>
      <c r="PKS114" s="372"/>
      <c r="PKT114" s="372"/>
      <c r="PKU114" s="372"/>
      <c r="PKV114" s="372"/>
      <c r="PKW114" s="372"/>
      <c r="PKX114" s="372"/>
      <c r="PKY114" s="372"/>
      <c r="PKZ114" s="372"/>
      <c r="PLA114" s="372"/>
      <c r="PLB114" s="372"/>
      <c r="PLC114" s="372"/>
      <c r="PLD114" s="372"/>
      <c r="PLE114" s="372"/>
      <c r="PLF114" s="372"/>
      <c r="PLG114" s="372"/>
      <c r="PLH114" s="372"/>
      <c r="PLI114" s="372"/>
      <c r="PLJ114" s="372"/>
      <c r="PLK114" s="372"/>
      <c r="PLL114" s="372"/>
      <c r="PLM114" s="372"/>
      <c r="PLN114" s="372"/>
      <c r="PLO114" s="372"/>
      <c r="PLP114" s="372"/>
      <c r="PLQ114" s="372"/>
      <c r="PLR114" s="372"/>
      <c r="PLS114" s="372"/>
      <c r="PLT114" s="372"/>
      <c r="PLU114" s="372"/>
      <c r="PLV114" s="372"/>
      <c r="PLW114" s="372"/>
      <c r="PLX114" s="372"/>
      <c r="PLY114" s="372"/>
      <c r="PLZ114" s="372"/>
      <c r="PMA114" s="372"/>
      <c r="PMB114" s="372"/>
      <c r="PMC114" s="372"/>
      <c r="PMD114" s="372"/>
      <c r="PME114" s="372"/>
      <c r="PMF114" s="372"/>
      <c r="PMG114" s="372"/>
      <c r="PMH114" s="372"/>
      <c r="PMI114" s="372"/>
      <c r="PMJ114" s="372"/>
      <c r="PMK114" s="372"/>
      <c r="PML114" s="372"/>
      <c r="PMM114" s="372"/>
      <c r="PMN114" s="372"/>
      <c r="PMO114" s="372"/>
      <c r="PMP114" s="372"/>
      <c r="PMQ114" s="372"/>
      <c r="PMR114" s="372"/>
      <c r="PMS114" s="372"/>
      <c r="PMT114" s="372"/>
      <c r="PMU114" s="372"/>
      <c r="PMV114" s="372"/>
      <c r="PMW114" s="372"/>
      <c r="PMX114" s="372"/>
      <c r="PMY114" s="372"/>
      <c r="PMZ114" s="372"/>
      <c r="PNA114" s="372"/>
      <c r="PNB114" s="372"/>
      <c r="PNC114" s="372"/>
      <c r="PND114" s="372"/>
      <c r="PNE114" s="372"/>
      <c r="PNF114" s="372"/>
      <c r="PNG114" s="372"/>
      <c r="PNH114" s="372"/>
      <c r="PNI114" s="372"/>
      <c r="PNJ114" s="372"/>
      <c r="PNK114" s="372"/>
      <c r="PNL114" s="372"/>
      <c r="PNM114" s="372"/>
      <c r="PNN114" s="372"/>
      <c r="PNO114" s="372"/>
      <c r="PNP114" s="372"/>
      <c r="PNQ114" s="372"/>
      <c r="PNR114" s="372"/>
      <c r="PNS114" s="372"/>
      <c r="PNT114" s="372"/>
      <c r="PNU114" s="372"/>
      <c r="PNV114" s="372"/>
      <c r="PNW114" s="372"/>
      <c r="PNX114" s="372"/>
      <c r="PNY114" s="372"/>
      <c r="PNZ114" s="372"/>
      <c r="POA114" s="372"/>
      <c r="POB114" s="372"/>
      <c r="POC114" s="372"/>
      <c r="POD114" s="372"/>
      <c r="POE114" s="372"/>
      <c r="POF114" s="372"/>
      <c r="POG114" s="372"/>
      <c r="POH114" s="372"/>
      <c r="POI114" s="372"/>
      <c r="POJ114" s="372"/>
      <c r="POK114" s="372"/>
      <c r="POL114" s="372"/>
      <c r="POM114" s="372"/>
      <c r="PON114" s="372"/>
      <c r="POO114" s="372"/>
      <c r="POP114" s="372"/>
      <c r="POQ114" s="372"/>
      <c r="POR114" s="372"/>
      <c r="POS114" s="372"/>
      <c r="POT114" s="372"/>
      <c r="POU114" s="372"/>
      <c r="POV114" s="372"/>
      <c r="POW114" s="372"/>
      <c r="POX114" s="372"/>
      <c r="POY114" s="372"/>
      <c r="POZ114" s="372"/>
      <c r="PPA114" s="372"/>
      <c r="PPB114" s="372"/>
      <c r="PPC114" s="372"/>
      <c r="PPD114" s="372"/>
      <c r="PPE114" s="372"/>
      <c r="PPF114" s="372"/>
      <c r="PPG114" s="372"/>
      <c r="PPH114" s="372"/>
      <c r="PPI114" s="372"/>
      <c r="PPJ114" s="372"/>
      <c r="PPK114" s="372"/>
      <c r="PPL114" s="372"/>
      <c r="PPM114" s="372"/>
      <c r="PPN114" s="372"/>
      <c r="PPO114" s="372"/>
      <c r="PPP114" s="372"/>
      <c r="PPQ114" s="372"/>
      <c r="PPR114" s="372"/>
      <c r="PPS114" s="372"/>
      <c r="PPT114" s="372"/>
      <c r="PPU114" s="372"/>
      <c r="PPV114" s="372"/>
      <c r="PPW114" s="372"/>
      <c r="PPX114" s="372"/>
      <c r="PPY114" s="372"/>
      <c r="PPZ114" s="372"/>
      <c r="PQA114" s="372"/>
      <c r="PQB114" s="372"/>
      <c r="PQC114" s="372"/>
      <c r="PQD114" s="372"/>
      <c r="PQE114" s="372"/>
      <c r="PQF114" s="372"/>
      <c r="PQG114" s="372"/>
      <c r="PQH114" s="372"/>
      <c r="PQI114" s="372"/>
      <c r="PQJ114" s="372"/>
      <c r="PQK114" s="372"/>
      <c r="PQL114" s="372"/>
      <c r="PQM114" s="372"/>
      <c r="PQN114" s="372"/>
      <c r="PQO114" s="372"/>
      <c r="PQP114" s="372"/>
      <c r="PQQ114" s="372"/>
      <c r="PQR114" s="372"/>
      <c r="PQS114" s="372"/>
      <c r="PQT114" s="372"/>
      <c r="PQU114" s="372"/>
      <c r="PQV114" s="372"/>
      <c r="PQW114" s="372"/>
      <c r="PQX114" s="372"/>
      <c r="PQY114" s="372"/>
      <c r="PQZ114" s="372"/>
      <c r="PRA114" s="372"/>
      <c r="PRB114" s="372"/>
      <c r="PRC114" s="372"/>
      <c r="PRD114" s="372"/>
      <c r="PRE114" s="372"/>
      <c r="PRF114" s="372"/>
      <c r="PRG114" s="372"/>
      <c r="PRH114" s="372"/>
      <c r="PRI114" s="372"/>
      <c r="PRJ114" s="372"/>
      <c r="PRK114" s="372"/>
      <c r="PRL114" s="372"/>
      <c r="PRM114" s="372"/>
      <c r="PRN114" s="372"/>
      <c r="PRO114" s="372"/>
      <c r="PRP114" s="372"/>
      <c r="PRQ114" s="372"/>
      <c r="PRR114" s="372"/>
      <c r="PRS114" s="372"/>
      <c r="PRT114" s="372"/>
      <c r="PRU114" s="372"/>
      <c r="PRV114" s="372"/>
      <c r="PRW114" s="372"/>
      <c r="PRX114" s="372"/>
      <c r="PRY114" s="372"/>
      <c r="PRZ114" s="372"/>
      <c r="PSA114" s="372"/>
      <c r="PSB114" s="372"/>
      <c r="PSC114" s="372"/>
      <c r="PSD114" s="372"/>
      <c r="PSE114" s="372"/>
      <c r="PSF114" s="372"/>
      <c r="PSG114" s="372"/>
      <c r="PSH114" s="372"/>
      <c r="PSI114" s="372"/>
      <c r="PSJ114" s="372"/>
      <c r="PSK114" s="372"/>
      <c r="PSL114" s="372"/>
      <c r="PSM114" s="372"/>
      <c r="PSN114" s="372"/>
      <c r="PSO114" s="372"/>
      <c r="PSP114" s="372"/>
      <c r="PSQ114" s="372"/>
      <c r="PSR114" s="372"/>
      <c r="PSS114" s="372"/>
      <c r="PST114" s="372"/>
      <c r="PSU114" s="372"/>
      <c r="PSV114" s="372"/>
      <c r="PSW114" s="372"/>
      <c r="PSX114" s="372"/>
      <c r="PSY114" s="372"/>
      <c r="PSZ114" s="372"/>
      <c r="PTA114" s="372"/>
      <c r="PTB114" s="372"/>
      <c r="PTC114" s="372"/>
      <c r="PTD114" s="372"/>
      <c r="PTE114" s="372"/>
      <c r="PTF114" s="372"/>
      <c r="PTG114" s="372"/>
      <c r="PTH114" s="372"/>
      <c r="PTI114" s="372"/>
      <c r="PTJ114" s="372"/>
      <c r="PTK114" s="372"/>
      <c r="PTL114" s="372"/>
      <c r="PTM114" s="372"/>
      <c r="PTN114" s="372"/>
      <c r="PTO114" s="372"/>
      <c r="PTP114" s="372"/>
      <c r="PTQ114" s="372"/>
      <c r="PTR114" s="372"/>
      <c r="PTS114" s="372"/>
      <c r="PTT114" s="372"/>
      <c r="PTU114" s="372"/>
      <c r="PTV114" s="372"/>
      <c r="PTW114" s="372"/>
      <c r="PTX114" s="372"/>
      <c r="PTY114" s="372"/>
      <c r="PTZ114" s="372"/>
      <c r="PUA114" s="372"/>
      <c r="PUB114" s="372"/>
      <c r="PUC114" s="372"/>
      <c r="PUD114" s="372"/>
      <c r="PUE114" s="372"/>
      <c r="PUF114" s="372"/>
      <c r="PUG114" s="372"/>
      <c r="PUH114" s="372"/>
      <c r="PUI114" s="372"/>
      <c r="PUJ114" s="372"/>
      <c r="PUK114" s="372"/>
      <c r="PUL114" s="372"/>
      <c r="PUM114" s="372"/>
      <c r="PUN114" s="372"/>
      <c r="PUO114" s="372"/>
      <c r="PUP114" s="372"/>
      <c r="PUQ114" s="372"/>
      <c r="PUR114" s="372"/>
      <c r="PUS114" s="372"/>
      <c r="PUT114" s="372"/>
      <c r="PUU114" s="372"/>
      <c r="PUV114" s="372"/>
      <c r="PUW114" s="372"/>
      <c r="PUX114" s="372"/>
      <c r="PUY114" s="372"/>
      <c r="PUZ114" s="372"/>
      <c r="PVA114" s="372"/>
      <c r="PVB114" s="372"/>
      <c r="PVC114" s="372"/>
      <c r="PVD114" s="372"/>
      <c r="PVE114" s="372"/>
      <c r="PVF114" s="372"/>
      <c r="PVG114" s="372"/>
      <c r="PVH114" s="372"/>
      <c r="PVI114" s="372"/>
      <c r="PVJ114" s="372"/>
      <c r="PVK114" s="372"/>
      <c r="PVL114" s="372"/>
      <c r="PVM114" s="372"/>
      <c r="PVN114" s="372"/>
      <c r="PVO114" s="372"/>
      <c r="PVP114" s="372"/>
      <c r="PVQ114" s="372"/>
      <c r="PVR114" s="372"/>
      <c r="PVS114" s="372"/>
      <c r="PVT114" s="372"/>
      <c r="PVU114" s="372"/>
      <c r="PVV114" s="372"/>
      <c r="PVW114" s="372"/>
      <c r="PVX114" s="372"/>
      <c r="PVY114" s="372"/>
      <c r="PVZ114" s="372"/>
      <c r="PWA114" s="372"/>
      <c r="PWB114" s="372"/>
      <c r="PWC114" s="372"/>
      <c r="PWD114" s="372"/>
      <c r="PWE114" s="372"/>
      <c r="PWF114" s="372"/>
      <c r="PWG114" s="372"/>
      <c r="PWH114" s="372"/>
      <c r="PWI114" s="372"/>
      <c r="PWJ114" s="372"/>
      <c r="PWK114" s="372"/>
      <c r="PWL114" s="372"/>
      <c r="PWM114" s="372"/>
      <c r="PWN114" s="372"/>
      <c r="PWO114" s="372"/>
      <c r="PWP114" s="372"/>
      <c r="PWQ114" s="372"/>
      <c r="PWR114" s="372"/>
      <c r="PWS114" s="372"/>
      <c r="PWT114" s="372"/>
      <c r="PWU114" s="372"/>
      <c r="PWV114" s="372"/>
      <c r="PWW114" s="372"/>
      <c r="PWX114" s="372"/>
      <c r="PWY114" s="372"/>
      <c r="PWZ114" s="372"/>
      <c r="PXA114" s="372"/>
      <c r="PXB114" s="372"/>
      <c r="PXC114" s="372"/>
      <c r="PXD114" s="372"/>
      <c r="PXE114" s="372"/>
      <c r="PXF114" s="372"/>
      <c r="PXG114" s="372"/>
      <c r="PXH114" s="372"/>
      <c r="PXI114" s="372"/>
      <c r="PXJ114" s="372"/>
      <c r="PXK114" s="372"/>
      <c r="PXL114" s="372"/>
      <c r="PXM114" s="372"/>
      <c r="PXN114" s="372"/>
      <c r="PXO114" s="372"/>
      <c r="PXP114" s="372"/>
      <c r="PXQ114" s="372"/>
      <c r="PXR114" s="372"/>
      <c r="PXS114" s="372"/>
      <c r="PXT114" s="372"/>
      <c r="PXU114" s="372"/>
      <c r="PXV114" s="372"/>
      <c r="PXW114" s="372"/>
      <c r="PXX114" s="372"/>
      <c r="PXY114" s="372"/>
      <c r="PXZ114" s="372"/>
      <c r="PYA114" s="372"/>
      <c r="PYB114" s="372"/>
      <c r="PYC114" s="372"/>
      <c r="PYD114" s="372"/>
      <c r="PYE114" s="372"/>
      <c r="PYF114" s="372"/>
      <c r="PYG114" s="372"/>
      <c r="PYH114" s="372"/>
      <c r="PYI114" s="372"/>
      <c r="PYJ114" s="372"/>
      <c r="PYK114" s="372"/>
      <c r="PYL114" s="372"/>
      <c r="PYM114" s="372"/>
      <c r="PYN114" s="372"/>
      <c r="PYO114" s="372"/>
      <c r="PYP114" s="372"/>
      <c r="PYQ114" s="372"/>
      <c r="PYR114" s="372"/>
      <c r="PYS114" s="372"/>
      <c r="PYT114" s="372"/>
      <c r="PYU114" s="372"/>
      <c r="PYV114" s="372"/>
      <c r="PYW114" s="372"/>
      <c r="PYX114" s="372"/>
      <c r="PYY114" s="372"/>
      <c r="PYZ114" s="372"/>
      <c r="PZA114" s="372"/>
      <c r="PZB114" s="372"/>
      <c r="PZC114" s="372"/>
      <c r="PZD114" s="372"/>
      <c r="PZE114" s="372"/>
      <c r="PZF114" s="372"/>
      <c r="PZG114" s="372"/>
      <c r="PZH114" s="372"/>
      <c r="PZI114" s="372"/>
      <c r="PZJ114" s="372"/>
      <c r="PZK114" s="372"/>
      <c r="PZL114" s="372"/>
      <c r="PZM114" s="372"/>
      <c r="PZN114" s="372"/>
      <c r="PZO114" s="372"/>
      <c r="PZP114" s="372"/>
      <c r="PZQ114" s="372"/>
      <c r="PZR114" s="372"/>
      <c r="PZS114" s="372"/>
      <c r="PZT114" s="372"/>
      <c r="PZU114" s="372"/>
      <c r="PZV114" s="372"/>
      <c r="PZW114" s="372"/>
      <c r="PZX114" s="372"/>
      <c r="PZY114" s="372"/>
      <c r="PZZ114" s="372"/>
      <c r="QAA114" s="372"/>
      <c r="QAB114" s="372"/>
      <c r="QAC114" s="372"/>
      <c r="QAD114" s="372"/>
      <c r="QAE114" s="372"/>
      <c r="QAF114" s="372"/>
      <c r="QAG114" s="372"/>
      <c r="QAH114" s="372"/>
      <c r="QAI114" s="372"/>
      <c r="QAJ114" s="372"/>
      <c r="QAK114" s="372"/>
      <c r="QAL114" s="372"/>
      <c r="QAM114" s="372"/>
      <c r="QAN114" s="372"/>
      <c r="QAO114" s="372"/>
      <c r="QAP114" s="372"/>
      <c r="QAQ114" s="372"/>
      <c r="QAR114" s="372"/>
      <c r="QAS114" s="372"/>
      <c r="QAT114" s="372"/>
      <c r="QAU114" s="372"/>
      <c r="QAV114" s="372"/>
      <c r="QAW114" s="372"/>
      <c r="QAX114" s="372"/>
      <c r="QAY114" s="372"/>
      <c r="QAZ114" s="372"/>
      <c r="QBA114" s="372"/>
      <c r="QBB114" s="372"/>
      <c r="QBC114" s="372"/>
      <c r="QBD114" s="372"/>
      <c r="QBE114" s="372"/>
      <c r="QBF114" s="372"/>
      <c r="QBG114" s="372"/>
      <c r="QBH114" s="372"/>
      <c r="QBI114" s="372"/>
      <c r="QBJ114" s="372"/>
      <c r="QBK114" s="372"/>
      <c r="QBL114" s="372"/>
      <c r="QBM114" s="372"/>
      <c r="QBN114" s="372"/>
      <c r="QBO114" s="372"/>
      <c r="QBP114" s="372"/>
      <c r="QBQ114" s="372"/>
      <c r="QBR114" s="372"/>
      <c r="QBS114" s="372"/>
      <c r="QBT114" s="372"/>
      <c r="QBU114" s="372"/>
      <c r="QBV114" s="372"/>
      <c r="QBW114" s="372"/>
      <c r="QBX114" s="372"/>
      <c r="QBY114" s="372"/>
      <c r="QBZ114" s="372"/>
      <c r="QCA114" s="372"/>
      <c r="QCB114" s="372"/>
      <c r="QCC114" s="372"/>
      <c r="QCD114" s="372"/>
      <c r="QCE114" s="372"/>
      <c r="QCF114" s="372"/>
      <c r="QCG114" s="372"/>
      <c r="QCH114" s="372"/>
      <c r="QCI114" s="372"/>
      <c r="QCJ114" s="372"/>
      <c r="QCK114" s="372"/>
      <c r="QCL114" s="372"/>
      <c r="QCM114" s="372"/>
      <c r="QCN114" s="372"/>
      <c r="QCO114" s="372"/>
      <c r="QCP114" s="372"/>
      <c r="QCQ114" s="372"/>
      <c r="QCR114" s="372"/>
      <c r="QCS114" s="372"/>
      <c r="QCT114" s="372"/>
      <c r="QCU114" s="372"/>
      <c r="QCV114" s="372"/>
      <c r="QCW114" s="372"/>
      <c r="QCX114" s="372"/>
      <c r="QCY114" s="372"/>
      <c r="QCZ114" s="372"/>
      <c r="QDA114" s="372"/>
      <c r="QDB114" s="372"/>
      <c r="QDC114" s="372"/>
      <c r="QDD114" s="372"/>
      <c r="QDE114" s="372"/>
      <c r="QDF114" s="372"/>
      <c r="QDG114" s="372"/>
      <c r="QDH114" s="372"/>
      <c r="QDI114" s="372"/>
      <c r="QDJ114" s="372"/>
      <c r="QDK114" s="372"/>
      <c r="QDL114" s="372"/>
      <c r="QDM114" s="372"/>
      <c r="QDN114" s="372"/>
      <c r="QDO114" s="372"/>
      <c r="QDP114" s="372"/>
      <c r="QDQ114" s="372"/>
      <c r="QDR114" s="372"/>
      <c r="QDS114" s="372"/>
      <c r="QDT114" s="372"/>
      <c r="QDU114" s="372"/>
      <c r="QDV114" s="372"/>
      <c r="QDW114" s="372"/>
      <c r="QDX114" s="372"/>
      <c r="QDY114" s="372"/>
      <c r="QDZ114" s="372"/>
      <c r="QEA114" s="372"/>
      <c r="QEB114" s="372"/>
      <c r="QEC114" s="372"/>
      <c r="QED114" s="372"/>
      <c r="QEE114" s="372"/>
      <c r="QEF114" s="372"/>
      <c r="QEG114" s="372"/>
      <c r="QEH114" s="372"/>
      <c r="QEI114" s="372"/>
      <c r="QEJ114" s="372"/>
      <c r="QEK114" s="372"/>
      <c r="QEL114" s="372"/>
      <c r="QEM114" s="372"/>
      <c r="QEN114" s="372"/>
      <c r="QEO114" s="372"/>
      <c r="QEP114" s="372"/>
      <c r="QEQ114" s="372"/>
      <c r="QER114" s="372"/>
      <c r="QES114" s="372"/>
      <c r="QET114" s="372"/>
      <c r="QEU114" s="372"/>
      <c r="QEV114" s="372"/>
      <c r="QEW114" s="372"/>
      <c r="QEX114" s="372"/>
      <c r="QEY114" s="372"/>
      <c r="QEZ114" s="372"/>
      <c r="QFA114" s="372"/>
      <c r="QFB114" s="372"/>
      <c r="QFC114" s="372"/>
      <c r="QFD114" s="372"/>
      <c r="QFE114" s="372"/>
      <c r="QFF114" s="372"/>
      <c r="QFG114" s="372"/>
      <c r="QFH114" s="372"/>
      <c r="QFI114" s="372"/>
      <c r="QFJ114" s="372"/>
      <c r="QFK114" s="372"/>
      <c r="QFL114" s="372"/>
      <c r="QFM114" s="372"/>
      <c r="QFN114" s="372"/>
      <c r="QFO114" s="372"/>
      <c r="QFP114" s="372"/>
      <c r="QFQ114" s="372"/>
      <c r="QFR114" s="372"/>
      <c r="QFS114" s="372"/>
      <c r="QFT114" s="372"/>
      <c r="QFU114" s="372"/>
      <c r="QFV114" s="372"/>
      <c r="QFW114" s="372"/>
      <c r="QFX114" s="372"/>
      <c r="QFY114" s="372"/>
      <c r="QFZ114" s="372"/>
      <c r="QGA114" s="372"/>
      <c r="QGB114" s="372"/>
      <c r="QGC114" s="372"/>
      <c r="QGD114" s="372"/>
      <c r="QGE114" s="372"/>
      <c r="QGF114" s="372"/>
      <c r="QGG114" s="372"/>
      <c r="QGH114" s="372"/>
      <c r="QGI114" s="372"/>
      <c r="QGJ114" s="372"/>
      <c r="QGK114" s="372"/>
      <c r="QGL114" s="372"/>
      <c r="QGM114" s="372"/>
      <c r="QGN114" s="372"/>
      <c r="QGO114" s="372"/>
      <c r="QGP114" s="372"/>
      <c r="QGQ114" s="372"/>
      <c r="QGR114" s="372"/>
      <c r="QGS114" s="372"/>
      <c r="QGT114" s="372"/>
      <c r="QGU114" s="372"/>
      <c r="QGV114" s="372"/>
      <c r="QGW114" s="372"/>
      <c r="QGX114" s="372"/>
      <c r="QGY114" s="372"/>
      <c r="QGZ114" s="372"/>
      <c r="QHA114" s="372"/>
      <c r="QHB114" s="372"/>
      <c r="QHC114" s="372"/>
      <c r="QHD114" s="372"/>
      <c r="QHE114" s="372"/>
      <c r="QHF114" s="372"/>
      <c r="QHG114" s="372"/>
      <c r="QHH114" s="372"/>
      <c r="QHI114" s="372"/>
      <c r="QHJ114" s="372"/>
      <c r="QHK114" s="372"/>
      <c r="QHL114" s="372"/>
      <c r="QHM114" s="372"/>
      <c r="QHN114" s="372"/>
      <c r="QHO114" s="372"/>
      <c r="QHP114" s="372"/>
      <c r="QHQ114" s="372"/>
      <c r="QHR114" s="372"/>
      <c r="QHS114" s="372"/>
      <c r="QHT114" s="372"/>
      <c r="QHU114" s="372"/>
      <c r="QHV114" s="372"/>
      <c r="QHW114" s="372"/>
      <c r="QHX114" s="372"/>
      <c r="QHY114" s="372"/>
      <c r="QHZ114" s="372"/>
      <c r="QIA114" s="372"/>
      <c r="QIB114" s="372"/>
      <c r="QIC114" s="372"/>
      <c r="QID114" s="372"/>
      <c r="QIE114" s="372"/>
      <c r="QIF114" s="372"/>
      <c r="QIG114" s="372"/>
      <c r="QIH114" s="372"/>
      <c r="QII114" s="372"/>
      <c r="QIJ114" s="372"/>
      <c r="QIK114" s="372"/>
      <c r="QIL114" s="372"/>
      <c r="QIM114" s="372"/>
      <c r="QIN114" s="372"/>
      <c r="QIO114" s="372"/>
      <c r="QIP114" s="372"/>
      <c r="QIQ114" s="372"/>
      <c r="QIR114" s="372"/>
      <c r="QIS114" s="372"/>
      <c r="QIT114" s="372"/>
      <c r="QIU114" s="372"/>
      <c r="QIV114" s="372"/>
      <c r="QIW114" s="372"/>
      <c r="QIX114" s="372"/>
      <c r="QIY114" s="372"/>
      <c r="QIZ114" s="372"/>
      <c r="QJA114" s="372"/>
      <c r="QJB114" s="372"/>
      <c r="QJC114" s="372"/>
      <c r="QJD114" s="372"/>
      <c r="QJE114" s="372"/>
      <c r="QJF114" s="372"/>
      <c r="QJG114" s="372"/>
      <c r="QJH114" s="372"/>
      <c r="QJI114" s="372"/>
      <c r="QJJ114" s="372"/>
      <c r="QJK114" s="372"/>
      <c r="QJL114" s="372"/>
      <c r="QJM114" s="372"/>
      <c r="QJN114" s="372"/>
      <c r="QJO114" s="372"/>
      <c r="QJP114" s="372"/>
      <c r="QJQ114" s="372"/>
      <c r="QJR114" s="372"/>
      <c r="QJS114" s="372"/>
      <c r="QJT114" s="372"/>
      <c r="QJU114" s="372"/>
      <c r="QJV114" s="372"/>
      <c r="QJW114" s="372"/>
      <c r="QJX114" s="372"/>
      <c r="QJY114" s="372"/>
      <c r="QJZ114" s="372"/>
      <c r="QKA114" s="372"/>
      <c r="QKB114" s="372"/>
      <c r="QKC114" s="372"/>
      <c r="QKD114" s="372"/>
      <c r="QKE114" s="372"/>
      <c r="QKF114" s="372"/>
      <c r="QKG114" s="372"/>
      <c r="QKH114" s="372"/>
      <c r="QKI114" s="372"/>
      <c r="QKJ114" s="372"/>
      <c r="QKK114" s="372"/>
      <c r="QKL114" s="372"/>
      <c r="QKM114" s="372"/>
      <c r="QKN114" s="372"/>
      <c r="QKO114" s="372"/>
      <c r="QKP114" s="372"/>
      <c r="QKQ114" s="372"/>
      <c r="QKR114" s="372"/>
      <c r="QKS114" s="372"/>
      <c r="QKT114" s="372"/>
      <c r="QKU114" s="372"/>
      <c r="QKV114" s="372"/>
      <c r="QKW114" s="372"/>
      <c r="QKX114" s="372"/>
      <c r="QKY114" s="372"/>
      <c r="QKZ114" s="372"/>
      <c r="QLA114" s="372"/>
      <c r="QLB114" s="372"/>
      <c r="QLC114" s="372"/>
      <c r="QLD114" s="372"/>
      <c r="QLE114" s="372"/>
      <c r="QLF114" s="372"/>
      <c r="QLG114" s="372"/>
      <c r="QLH114" s="372"/>
      <c r="QLI114" s="372"/>
      <c r="QLJ114" s="372"/>
      <c r="QLK114" s="372"/>
      <c r="QLL114" s="372"/>
      <c r="QLM114" s="372"/>
      <c r="QLN114" s="372"/>
      <c r="QLO114" s="372"/>
      <c r="QLP114" s="372"/>
      <c r="QLQ114" s="372"/>
      <c r="QLR114" s="372"/>
      <c r="QLS114" s="372"/>
      <c r="QLT114" s="372"/>
      <c r="QLU114" s="372"/>
      <c r="QLV114" s="372"/>
      <c r="QLW114" s="372"/>
      <c r="QLX114" s="372"/>
      <c r="QLY114" s="372"/>
      <c r="QLZ114" s="372"/>
      <c r="QMA114" s="372"/>
      <c r="QMB114" s="372"/>
      <c r="QMC114" s="372"/>
      <c r="QMD114" s="372"/>
      <c r="QME114" s="372"/>
      <c r="QMF114" s="372"/>
      <c r="QMG114" s="372"/>
      <c r="QMH114" s="372"/>
      <c r="QMI114" s="372"/>
      <c r="QMJ114" s="372"/>
      <c r="QMK114" s="372"/>
      <c r="QML114" s="372"/>
      <c r="QMM114" s="372"/>
      <c r="QMN114" s="372"/>
      <c r="QMO114" s="372"/>
      <c r="QMP114" s="372"/>
      <c r="QMQ114" s="372"/>
      <c r="QMR114" s="372"/>
      <c r="QMS114" s="372"/>
      <c r="QMT114" s="372"/>
      <c r="QMU114" s="372"/>
      <c r="QMV114" s="372"/>
      <c r="QMW114" s="372"/>
      <c r="QMX114" s="372"/>
      <c r="QMY114" s="372"/>
      <c r="QMZ114" s="372"/>
      <c r="QNA114" s="372"/>
      <c r="QNB114" s="372"/>
      <c r="QNC114" s="372"/>
      <c r="QND114" s="372"/>
      <c r="QNE114" s="372"/>
      <c r="QNF114" s="372"/>
      <c r="QNG114" s="372"/>
      <c r="QNH114" s="372"/>
      <c r="QNI114" s="372"/>
      <c r="QNJ114" s="372"/>
      <c r="QNK114" s="372"/>
      <c r="QNL114" s="372"/>
      <c r="QNM114" s="372"/>
      <c r="QNN114" s="372"/>
      <c r="QNO114" s="372"/>
      <c r="QNP114" s="372"/>
      <c r="QNQ114" s="372"/>
      <c r="QNR114" s="372"/>
      <c r="QNS114" s="372"/>
      <c r="QNT114" s="372"/>
      <c r="QNU114" s="372"/>
      <c r="QNV114" s="372"/>
      <c r="QNW114" s="372"/>
      <c r="QNX114" s="372"/>
      <c r="QNY114" s="372"/>
      <c r="QNZ114" s="372"/>
      <c r="QOA114" s="372"/>
      <c r="QOB114" s="372"/>
      <c r="QOC114" s="372"/>
      <c r="QOD114" s="372"/>
      <c r="QOE114" s="372"/>
      <c r="QOF114" s="372"/>
      <c r="QOG114" s="372"/>
      <c r="QOH114" s="372"/>
      <c r="QOI114" s="372"/>
      <c r="QOJ114" s="372"/>
      <c r="QOK114" s="372"/>
      <c r="QOL114" s="372"/>
      <c r="QOM114" s="372"/>
      <c r="QON114" s="372"/>
      <c r="QOO114" s="372"/>
      <c r="QOP114" s="372"/>
      <c r="QOQ114" s="372"/>
      <c r="QOR114" s="372"/>
      <c r="QOS114" s="372"/>
      <c r="QOT114" s="372"/>
      <c r="QOU114" s="372"/>
      <c r="QOV114" s="372"/>
      <c r="QOW114" s="372"/>
      <c r="QOX114" s="372"/>
      <c r="QOY114" s="372"/>
      <c r="QOZ114" s="372"/>
      <c r="QPA114" s="372"/>
      <c r="QPB114" s="372"/>
      <c r="QPC114" s="372"/>
      <c r="QPD114" s="372"/>
      <c r="QPE114" s="372"/>
      <c r="QPF114" s="372"/>
      <c r="QPG114" s="372"/>
      <c r="QPH114" s="372"/>
      <c r="QPI114" s="372"/>
      <c r="QPJ114" s="372"/>
      <c r="QPK114" s="372"/>
      <c r="QPL114" s="372"/>
      <c r="QPM114" s="372"/>
      <c r="QPN114" s="372"/>
      <c r="QPO114" s="372"/>
      <c r="QPP114" s="372"/>
      <c r="QPQ114" s="372"/>
      <c r="QPR114" s="372"/>
      <c r="QPS114" s="372"/>
      <c r="QPT114" s="372"/>
      <c r="QPU114" s="372"/>
      <c r="QPV114" s="372"/>
      <c r="QPW114" s="372"/>
      <c r="QPX114" s="372"/>
      <c r="QPY114" s="372"/>
      <c r="QPZ114" s="372"/>
      <c r="QQA114" s="372"/>
      <c r="QQB114" s="372"/>
      <c r="QQC114" s="372"/>
      <c r="QQD114" s="372"/>
      <c r="QQE114" s="372"/>
      <c r="QQF114" s="372"/>
      <c r="QQG114" s="372"/>
      <c r="QQH114" s="372"/>
      <c r="QQI114" s="372"/>
      <c r="QQJ114" s="372"/>
      <c r="QQK114" s="372"/>
      <c r="QQL114" s="372"/>
      <c r="QQM114" s="372"/>
      <c r="QQN114" s="372"/>
      <c r="QQO114" s="372"/>
      <c r="QQP114" s="372"/>
      <c r="QQQ114" s="372"/>
      <c r="QQR114" s="372"/>
      <c r="QQS114" s="372"/>
      <c r="QQT114" s="372"/>
      <c r="QQU114" s="372"/>
      <c r="QQV114" s="372"/>
      <c r="QQW114" s="372"/>
      <c r="QQX114" s="372"/>
      <c r="QQY114" s="372"/>
      <c r="QQZ114" s="372"/>
      <c r="QRA114" s="372"/>
      <c r="QRB114" s="372"/>
      <c r="QRC114" s="372"/>
      <c r="QRD114" s="372"/>
      <c r="QRE114" s="372"/>
      <c r="QRF114" s="372"/>
      <c r="QRG114" s="372"/>
      <c r="QRH114" s="372"/>
      <c r="QRI114" s="372"/>
      <c r="QRJ114" s="372"/>
      <c r="QRK114" s="372"/>
      <c r="QRL114" s="372"/>
      <c r="QRM114" s="372"/>
      <c r="QRN114" s="372"/>
      <c r="QRO114" s="372"/>
      <c r="QRP114" s="372"/>
      <c r="QRQ114" s="372"/>
      <c r="QRR114" s="372"/>
      <c r="QRS114" s="372"/>
      <c r="QRT114" s="372"/>
      <c r="QRU114" s="372"/>
      <c r="QRV114" s="372"/>
      <c r="QRW114" s="372"/>
      <c r="QRX114" s="372"/>
      <c r="QRY114" s="372"/>
      <c r="QRZ114" s="372"/>
      <c r="QSA114" s="372"/>
      <c r="QSB114" s="372"/>
      <c r="QSC114" s="372"/>
      <c r="QSD114" s="372"/>
      <c r="QSE114" s="372"/>
      <c r="QSF114" s="372"/>
      <c r="QSG114" s="372"/>
      <c r="QSH114" s="372"/>
      <c r="QSI114" s="372"/>
      <c r="QSJ114" s="372"/>
      <c r="QSK114" s="372"/>
      <c r="QSL114" s="372"/>
      <c r="QSM114" s="372"/>
      <c r="QSN114" s="372"/>
      <c r="QSO114" s="372"/>
      <c r="QSP114" s="372"/>
      <c r="QSQ114" s="372"/>
      <c r="QSR114" s="372"/>
      <c r="QSS114" s="372"/>
      <c r="QST114" s="372"/>
      <c r="QSU114" s="372"/>
      <c r="QSV114" s="372"/>
      <c r="QSW114" s="372"/>
      <c r="QSX114" s="372"/>
      <c r="QSY114" s="372"/>
      <c r="QSZ114" s="372"/>
      <c r="QTA114" s="372"/>
      <c r="QTB114" s="372"/>
      <c r="QTC114" s="372"/>
      <c r="QTD114" s="372"/>
      <c r="QTE114" s="372"/>
      <c r="QTF114" s="372"/>
      <c r="QTG114" s="372"/>
      <c r="QTH114" s="372"/>
      <c r="QTI114" s="372"/>
      <c r="QTJ114" s="372"/>
      <c r="QTK114" s="372"/>
      <c r="QTL114" s="372"/>
      <c r="QTM114" s="372"/>
      <c r="QTN114" s="372"/>
      <c r="QTO114" s="372"/>
      <c r="QTP114" s="372"/>
      <c r="QTQ114" s="372"/>
      <c r="QTR114" s="372"/>
      <c r="QTS114" s="372"/>
      <c r="QTT114" s="372"/>
      <c r="QTU114" s="372"/>
      <c r="QTV114" s="372"/>
      <c r="QTW114" s="372"/>
      <c r="QTX114" s="372"/>
      <c r="QTY114" s="372"/>
      <c r="QTZ114" s="372"/>
      <c r="QUA114" s="372"/>
      <c r="QUB114" s="372"/>
      <c r="QUC114" s="372"/>
      <c r="QUD114" s="372"/>
      <c r="QUE114" s="372"/>
      <c r="QUF114" s="372"/>
      <c r="QUG114" s="372"/>
      <c r="QUH114" s="372"/>
      <c r="QUI114" s="372"/>
      <c r="QUJ114" s="372"/>
      <c r="QUK114" s="372"/>
      <c r="QUL114" s="372"/>
      <c r="QUM114" s="372"/>
      <c r="QUN114" s="372"/>
      <c r="QUO114" s="372"/>
      <c r="QUP114" s="372"/>
      <c r="QUQ114" s="372"/>
      <c r="QUR114" s="372"/>
      <c r="QUS114" s="372"/>
      <c r="QUT114" s="372"/>
      <c r="QUU114" s="372"/>
      <c r="QUV114" s="372"/>
      <c r="QUW114" s="372"/>
      <c r="QUX114" s="372"/>
      <c r="QUY114" s="372"/>
      <c r="QUZ114" s="372"/>
      <c r="QVA114" s="372"/>
      <c r="QVB114" s="372"/>
      <c r="QVC114" s="372"/>
      <c r="QVD114" s="372"/>
      <c r="QVE114" s="372"/>
      <c r="QVF114" s="372"/>
      <c r="QVG114" s="372"/>
      <c r="QVH114" s="372"/>
      <c r="QVI114" s="372"/>
      <c r="QVJ114" s="372"/>
      <c r="QVK114" s="372"/>
      <c r="QVL114" s="372"/>
      <c r="QVM114" s="372"/>
      <c r="QVN114" s="372"/>
      <c r="QVO114" s="372"/>
      <c r="QVP114" s="372"/>
      <c r="QVQ114" s="372"/>
      <c r="QVR114" s="372"/>
      <c r="QVS114" s="372"/>
      <c r="QVT114" s="372"/>
      <c r="QVU114" s="372"/>
      <c r="QVV114" s="372"/>
      <c r="QVW114" s="372"/>
      <c r="QVX114" s="372"/>
      <c r="QVY114" s="372"/>
      <c r="QVZ114" s="372"/>
      <c r="QWA114" s="372"/>
      <c r="QWB114" s="372"/>
      <c r="QWC114" s="372"/>
      <c r="QWD114" s="372"/>
      <c r="QWE114" s="372"/>
      <c r="QWF114" s="372"/>
      <c r="QWG114" s="372"/>
      <c r="QWH114" s="372"/>
      <c r="QWI114" s="372"/>
      <c r="QWJ114" s="372"/>
      <c r="QWK114" s="372"/>
      <c r="QWL114" s="372"/>
      <c r="QWM114" s="372"/>
      <c r="QWN114" s="372"/>
      <c r="QWO114" s="372"/>
      <c r="QWP114" s="372"/>
      <c r="QWQ114" s="372"/>
      <c r="QWR114" s="372"/>
      <c r="QWS114" s="372"/>
      <c r="QWT114" s="372"/>
      <c r="QWU114" s="372"/>
      <c r="QWV114" s="372"/>
      <c r="QWW114" s="372"/>
      <c r="QWX114" s="372"/>
      <c r="QWY114" s="372"/>
      <c r="QWZ114" s="372"/>
      <c r="QXA114" s="372"/>
      <c r="QXB114" s="372"/>
      <c r="QXC114" s="372"/>
      <c r="QXD114" s="372"/>
      <c r="QXE114" s="372"/>
      <c r="QXF114" s="372"/>
      <c r="QXG114" s="372"/>
      <c r="QXH114" s="372"/>
      <c r="QXI114" s="372"/>
      <c r="QXJ114" s="372"/>
      <c r="QXK114" s="372"/>
      <c r="QXL114" s="372"/>
      <c r="QXM114" s="372"/>
      <c r="QXN114" s="372"/>
      <c r="QXO114" s="372"/>
      <c r="QXP114" s="372"/>
      <c r="QXQ114" s="372"/>
      <c r="QXR114" s="372"/>
      <c r="QXS114" s="372"/>
      <c r="QXT114" s="372"/>
      <c r="QXU114" s="372"/>
      <c r="QXV114" s="372"/>
      <c r="QXW114" s="372"/>
      <c r="QXX114" s="372"/>
      <c r="QXY114" s="372"/>
      <c r="QXZ114" s="372"/>
      <c r="QYA114" s="372"/>
      <c r="QYB114" s="372"/>
      <c r="QYC114" s="372"/>
      <c r="QYD114" s="372"/>
      <c r="QYE114" s="372"/>
      <c r="QYF114" s="372"/>
      <c r="QYG114" s="372"/>
      <c r="QYH114" s="372"/>
      <c r="QYI114" s="372"/>
      <c r="QYJ114" s="372"/>
      <c r="QYK114" s="372"/>
      <c r="QYL114" s="372"/>
      <c r="QYM114" s="372"/>
      <c r="QYN114" s="372"/>
      <c r="QYO114" s="372"/>
      <c r="QYP114" s="372"/>
      <c r="QYQ114" s="372"/>
      <c r="QYR114" s="372"/>
      <c r="QYS114" s="372"/>
      <c r="QYT114" s="372"/>
      <c r="QYU114" s="372"/>
      <c r="QYV114" s="372"/>
      <c r="QYW114" s="372"/>
      <c r="QYX114" s="372"/>
      <c r="QYY114" s="372"/>
      <c r="QYZ114" s="372"/>
      <c r="QZA114" s="372"/>
      <c r="QZB114" s="372"/>
      <c r="QZC114" s="372"/>
      <c r="QZD114" s="372"/>
      <c r="QZE114" s="372"/>
      <c r="QZF114" s="372"/>
      <c r="QZG114" s="372"/>
      <c r="QZH114" s="372"/>
      <c r="QZI114" s="372"/>
      <c r="QZJ114" s="372"/>
      <c r="QZK114" s="372"/>
      <c r="QZL114" s="372"/>
      <c r="QZM114" s="372"/>
      <c r="QZN114" s="372"/>
      <c r="QZO114" s="372"/>
      <c r="QZP114" s="372"/>
      <c r="QZQ114" s="372"/>
      <c r="QZR114" s="372"/>
      <c r="QZS114" s="372"/>
      <c r="QZT114" s="372"/>
      <c r="QZU114" s="372"/>
      <c r="QZV114" s="372"/>
      <c r="QZW114" s="372"/>
      <c r="QZX114" s="372"/>
      <c r="QZY114" s="372"/>
      <c r="QZZ114" s="372"/>
      <c r="RAA114" s="372"/>
      <c r="RAB114" s="372"/>
      <c r="RAC114" s="372"/>
      <c r="RAD114" s="372"/>
      <c r="RAE114" s="372"/>
      <c r="RAF114" s="372"/>
      <c r="RAG114" s="372"/>
      <c r="RAH114" s="372"/>
      <c r="RAI114" s="372"/>
      <c r="RAJ114" s="372"/>
      <c r="RAK114" s="372"/>
      <c r="RAL114" s="372"/>
      <c r="RAM114" s="372"/>
      <c r="RAN114" s="372"/>
      <c r="RAO114" s="372"/>
      <c r="RAP114" s="372"/>
      <c r="RAQ114" s="372"/>
      <c r="RAR114" s="372"/>
      <c r="RAS114" s="372"/>
      <c r="RAT114" s="372"/>
      <c r="RAU114" s="372"/>
      <c r="RAV114" s="372"/>
      <c r="RAW114" s="372"/>
      <c r="RAX114" s="372"/>
      <c r="RAY114" s="372"/>
      <c r="RAZ114" s="372"/>
      <c r="RBA114" s="372"/>
      <c r="RBB114" s="372"/>
      <c r="RBC114" s="372"/>
      <c r="RBD114" s="372"/>
      <c r="RBE114" s="372"/>
      <c r="RBF114" s="372"/>
      <c r="RBG114" s="372"/>
      <c r="RBH114" s="372"/>
      <c r="RBI114" s="372"/>
      <c r="RBJ114" s="372"/>
      <c r="RBK114" s="372"/>
      <c r="RBL114" s="372"/>
      <c r="RBM114" s="372"/>
      <c r="RBN114" s="372"/>
      <c r="RBO114" s="372"/>
      <c r="RBP114" s="372"/>
      <c r="RBQ114" s="372"/>
      <c r="RBR114" s="372"/>
      <c r="RBS114" s="372"/>
      <c r="RBT114" s="372"/>
      <c r="RBU114" s="372"/>
      <c r="RBV114" s="372"/>
      <c r="RBW114" s="372"/>
      <c r="RBX114" s="372"/>
      <c r="RBY114" s="372"/>
      <c r="RBZ114" s="372"/>
      <c r="RCA114" s="372"/>
      <c r="RCB114" s="372"/>
      <c r="RCC114" s="372"/>
      <c r="RCD114" s="372"/>
      <c r="RCE114" s="372"/>
      <c r="RCF114" s="372"/>
      <c r="RCG114" s="372"/>
      <c r="RCH114" s="372"/>
      <c r="RCI114" s="372"/>
      <c r="RCJ114" s="372"/>
      <c r="RCK114" s="372"/>
      <c r="RCL114" s="372"/>
      <c r="RCM114" s="372"/>
      <c r="RCN114" s="372"/>
      <c r="RCO114" s="372"/>
      <c r="RCP114" s="372"/>
      <c r="RCQ114" s="372"/>
      <c r="RCR114" s="372"/>
      <c r="RCS114" s="372"/>
      <c r="RCT114" s="372"/>
      <c r="RCU114" s="372"/>
      <c r="RCV114" s="372"/>
      <c r="RCW114" s="372"/>
      <c r="RCX114" s="372"/>
      <c r="RCY114" s="372"/>
      <c r="RCZ114" s="372"/>
      <c r="RDA114" s="372"/>
      <c r="RDB114" s="372"/>
      <c r="RDC114" s="372"/>
      <c r="RDD114" s="372"/>
      <c r="RDE114" s="372"/>
      <c r="RDF114" s="372"/>
      <c r="RDG114" s="372"/>
      <c r="RDH114" s="372"/>
      <c r="RDI114" s="372"/>
      <c r="RDJ114" s="372"/>
      <c r="RDK114" s="372"/>
      <c r="RDL114" s="372"/>
      <c r="RDM114" s="372"/>
      <c r="RDN114" s="372"/>
      <c r="RDO114" s="372"/>
      <c r="RDP114" s="372"/>
      <c r="RDQ114" s="372"/>
      <c r="RDR114" s="372"/>
      <c r="RDS114" s="372"/>
      <c r="RDT114" s="372"/>
      <c r="RDU114" s="372"/>
      <c r="RDV114" s="372"/>
      <c r="RDW114" s="372"/>
      <c r="RDX114" s="372"/>
      <c r="RDY114" s="372"/>
      <c r="RDZ114" s="372"/>
      <c r="REA114" s="372"/>
      <c r="REB114" s="372"/>
      <c r="REC114" s="372"/>
      <c r="RED114" s="372"/>
      <c r="REE114" s="372"/>
      <c r="REF114" s="372"/>
      <c r="REG114" s="372"/>
      <c r="REH114" s="372"/>
      <c r="REI114" s="372"/>
      <c r="REJ114" s="372"/>
      <c r="REK114" s="372"/>
      <c r="REL114" s="372"/>
      <c r="REM114" s="372"/>
      <c r="REN114" s="372"/>
      <c r="REO114" s="372"/>
      <c r="REP114" s="372"/>
      <c r="REQ114" s="372"/>
      <c r="RER114" s="372"/>
      <c r="RES114" s="372"/>
      <c r="RET114" s="372"/>
      <c r="REU114" s="372"/>
      <c r="REV114" s="372"/>
      <c r="REW114" s="372"/>
      <c r="REX114" s="372"/>
      <c r="REY114" s="372"/>
      <c r="REZ114" s="372"/>
      <c r="RFA114" s="372"/>
      <c r="RFB114" s="372"/>
      <c r="RFC114" s="372"/>
      <c r="RFD114" s="372"/>
      <c r="RFE114" s="372"/>
      <c r="RFF114" s="372"/>
      <c r="RFG114" s="372"/>
      <c r="RFH114" s="372"/>
      <c r="RFI114" s="372"/>
      <c r="RFJ114" s="372"/>
      <c r="RFK114" s="372"/>
      <c r="RFL114" s="372"/>
      <c r="RFM114" s="372"/>
      <c r="RFN114" s="372"/>
      <c r="RFO114" s="372"/>
      <c r="RFP114" s="372"/>
      <c r="RFQ114" s="372"/>
      <c r="RFR114" s="372"/>
      <c r="RFS114" s="372"/>
      <c r="RFT114" s="372"/>
      <c r="RFU114" s="372"/>
      <c r="RFV114" s="372"/>
      <c r="RFW114" s="372"/>
      <c r="RFX114" s="372"/>
      <c r="RFY114" s="372"/>
      <c r="RFZ114" s="372"/>
      <c r="RGA114" s="372"/>
      <c r="RGB114" s="372"/>
      <c r="RGC114" s="372"/>
      <c r="RGD114" s="372"/>
      <c r="RGE114" s="372"/>
      <c r="RGF114" s="372"/>
      <c r="RGG114" s="372"/>
      <c r="RGH114" s="372"/>
      <c r="RGI114" s="372"/>
      <c r="RGJ114" s="372"/>
      <c r="RGK114" s="372"/>
      <c r="RGL114" s="372"/>
      <c r="RGM114" s="372"/>
      <c r="RGN114" s="372"/>
      <c r="RGO114" s="372"/>
      <c r="RGP114" s="372"/>
      <c r="RGQ114" s="372"/>
      <c r="RGR114" s="372"/>
      <c r="RGS114" s="372"/>
      <c r="RGT114" s="372"/>
      <c r="RGU114" s="372"/>
      <c r="RGV114" s="372"/>
      <c r="RGW114" s="372"/>
      <c r="RGX114" s="372"/>
      <c r="RGY114" s="372"/>
      <c r="RGZ114" s="372"/>
      <c r="RHA114" s="372"/>
      <c r="RHB114" s="372"/>
      <c r="RHC114" s="372"/>
      <c r="RHD114" s="372"/>
      <c r="RHE114" s="372"/>
      <c r="RHF114" s="372"/>
      <c r="RHG114" s="372"/>
      <c r="RHH114" s="372"/>
      <c r="RHI114" s="372"/>
      <c r="RHJ114" s="372"/>
      <c r="RHK114" s="372"/>
      <c r="RHL114" s="372"/>
      <c r="RHM114" s="372"/>
      <c r="RHN114" s="372"/>
      <c r="RHO114" s="372"/>
      <c r="RHP114" s="372"/>
      <c r="RHQ114" s="372"/>
      <c r="RHR114" s="372"/>
      <c r="RHS114" s="372"/>
      <c r="RHT114" s="372"/>
      <c r="RHU114" s="372"/>
      <c r="RHV114" s="372"/>
      <c r="RHW114" s="372"/>
      <c r="RHX114" s="372"/>
      <c r="RHY114" s="372"/>
      <c r="RHZ114" s="372"/>
      <c r="RIA114" s="372"/>
      <c r="RIB114" s="372"/>
      <c r="RIC114" s="372"/>
      <c r="RID114" s="372"/>
      <c r="RIE114" s="372"/>
      <c r="RIF114" s="372"/>
      <c r="RIG114" s="372"/>
      <c r="RIH114" s="372"/>
      <c r="RII114" s="372"/>
      <c r="RIJ114" s="372"/>
      <c r="RIK114" s="372"/>
      <c r="RIL114" s="372"/>
      <c r="RIM114" s="372"/>
      <c r="RIN114" s="372"/>
      <c r="RIO114" s="372"/>
      <c r="RIP114" s="372"/>
      <c r="RIQ114" s="372"/>
      <c r="RIR114" s="372"/>
      <c r="RIS114" s="372"/>
      <c r="RIT114" s="372"/>
      <c r="RIU114" s="372"/>
      <c r="RIV114" s="372"/>
      <c r="RIW114" s="372"/>
      <c r="RIX114" s="372"/>
      <c r="RIY114" s="372"/>
      <c r="RIZ114" s="372"/>
      <c r="RJA114" s="372"/>
      <c r="RJB114" s="372"/>
      <c r="RJC114" s="372"/>
      <c r="RJD114" s="372"/>
      <c r="RJE114" s="372"/>
      <c r="RJF114" s="372"/>
      <c r="RJG114" s="372"/>
      <c r="RJH114" s="372"/>
      <c r="RJI114" s="372"/>
      <c r="RJJ114" s="372"/>
      <c r="RJK114" s="372"/>
      <c r="RJL114" s="372"/>
      <c r="RJM114" s="372"/>
      <c r="RJN114" s="372"/>
      <c r="RJO114" s="372"/>
      <c r="RJP114" s="372"/>
      <c r="RJQ114" s="372"/>
      <c r="RJR114" s="372"/>
      <c r="RJS114" s="372"/>
      <c r="RJT114" s="372"/>
      <c r="RJU114" s="372"/>
      <c r="RJV114" s="372"/>
      <c r="RJW114" s="372"/>
      <c r="RJX114" s="372"/>
      <c r="RJY114" s="372"/>
      <c r="RJZ114" s="372"/>
      <c r="RKA114" s="372"/>
      <c r="RKB114" s="372"/>
      <c r="RKC114" s="372"/>
      <c r="RKD114" s="372"/>
      <c r="RKE114" s="372"/>
      <c r="RKF114" s="372"/>
      <c r="RKG114" s="372"/>
      <c r="RKH114" s="372"/>
      <c r="RKI114" s="372"/>
      <c r="RKJ114" s="372"/>
      <c r="RKK114" s="372"/>
      <c r="RKL114" s="372"/>
      <c r="RKM114" s="372"/>
      <c r="RKN114" s="372"/>
      <c r="RKO114" s="372"/>
      <c r="RKP114" s="372"/>
      <c r="RKQ114" s="372"/>
      <c r="RKR114" s="372"/>
      <c r="RKS114" s="372"/>
      <c r="RKT114" s="372"/>
      <c r="RKU114" s="372"/>
      <c r="RKV114" s="372"/>
      <c r="RKW114" s="372"/>
      <c r="RKX114" s="372"/>
      <c r="RKY114" s="372"/>
      <c r="RKZ114" s="372"/>
      <c r="RLA114" s="372"/>
      <c r="RLB114" s="372"/>
      <c r="RLC114" s="372"/>
      <c r="RLD114" s="372"/>
      <c r="RLE114" s="372"/>
      <c r="RLF114" s="372"/>
      <c r="RLG114" s="372"/>
      <c r="RLH114" s="372"/>
      <c r="RLI114" s="372"/>
      <c r="RLJ114" s="372"/>
      <c r="RLK114" s="372"/>
      <c r="RLL114" s="372"/>
      <c r="RLM114" s="372"/>
      <c r="RLN114" s="372"/>
      <c r="RLO114" s="372"/>
      <c r="RLP114" s="372"/>
      <c r="RLQ114" s="372"/>
      <c r="RLR114" s="372"/>
      <c r="RLS114" s="372"/>
      <c r="RLT114" s="372"/>
      <c r="RLU114" s="372"/>
      <c r="RLV114" s="372"/>
      <c r="RLW114" s="372"/>
      <c r="RLX114" s="372"/>
      <c r="RLY114" s="372"/>
      <c r="RLZ114" s="372"/>
      <c r="RMA114" s="372"/>
      <c r="RMB114" s="372"/>
      <c r="RMC114" s="372"/>
      <c r="RMD114" s="372"/>
      <c r="RME114" s="372"/>
      <c r="RMF114" s="372"/>
      <c r="RMG114" s="372"/>
      <c r="RMH114" s="372"/>
      <c r="RMI114" s="372"/>
      <c r="RMJ114" s="372"/>
      <c r="RMK114" s="372"/>
      <c r="RML114" s="372"/>
      <c r="RMM114" s="372"/>
      <c r="RMN114" s="372"/>
      <c r="RMO114" s="372"/>
      <c r="RMP114" s="372"/>
      <c r="RMQ114" s="372"/>
      <c r="RMR114" s="372"/>
      <c r="RMS114" s="372"/>
      <c r="RMT114" s="372"/>
      <c r="RMU114" s="372"/>
      <c r="RMV114" s="372"/>
      <c r="RMW114" s="372"/>
      <c r="RMX114" s="372"/>
      <c r="RMY114" s="372"/>
      <c r="RMZ114" s="372"/>
      <c r="RNA114" s="372"/>
      <c r="RNB114" s="372"/>
      <c r="RNC114" s="372"/>
      <c r="RND114" s="372"/>
      <c r="RNE114" s="372"/>
      <c r="RNF114" s="372"/>
      <c r="RNG114" s="372"/>
      <c r="RNH114" s="372"/>
      <c r="RNI114" s="372"/>
      <c r="RNJ114" s="372"/>
      <c r="RNK114" s="372"/>
      <c r="RNL114" s="372"/>
      <c r="RNM114" s="372"/>
      <c r="RNN114" s="372"/>
      <c r="RNO114" s="372"/>
      <c r="RNP114" s="372"/>
      <c r="RNQ114" s="372"/>
      <c r="RNR114" s="372"/>
      <c r="RNS114" s="372"/>
      <c r="RNT114" s="372"/>
      <c r="RNU114" s="372"/>
      <c r="RNV114" s="372"/>
      <c r="RNW114" s="372"/>
      <c r="RNX114" s="372"/>
      <c r="RNY114" s="372"/>
      <c r="RNZ114" s="372"/>
      <c r="ROA114" s="372"/>
      <c r="ROB114" s="372"/>
      <c r="ROC114" s="372"/>
      <c r="ROD114" s="372"/>
      <c r="ROE114" s="372"/>
      <c r="ROF114" s="372"/>
      <c r="ROG114" s="372"/>
      <c r="ROH114" s="372"/>
      <c r="ROI114" s="372"/>
      <c r="ROJ114" s="372"/>
      <c r="ROK114" s="372"/>
      <c r="ROL114" s="372"/>
      <c r="ROM114" s="372"/>
      <c r="RON114" s="372"/>
      <c r="ROO114" s="372"/>
      <c r="ROP114" s="372"/>
      <c r="ROQ114" s="372"/>
      <c r="ROR114" s="372"/>
      <c r="ROS114" s="372"/>
      <c r="ROT114" s="372"/>
      <c r="ROU114" s="372"/>
      <c r="ROV114" s="372"/>
      <c r="ROW114" s="372"/>
      <c r="ROX114" s="372"/>
      <c r="ROY114" s="372"/>
      <c r="ROZ114" s="372"/>
      <c r="RPA114" s="372"/>
      <c r="RPB114" s="372"/>
      <c r="RPC114" s="372"/>
      <c r="RPD114" s="372"/>
      <c r="RPE114" s="372"/>
      <c r="RPF114" s="372"/>
      <c r="RPG114" s="372"/>
      <c r="RPH114" s="372"/>
      <c r="RPI114" s="372"/>
      <c r="RPJ114" s="372"/>
      <c r="RPK114" s="372"/>
      <c r="RPL114" s="372"/>
      <c r="RPM114" s="372"/>
      <c r="RPN114" s="372"/>
      <c r="RPO114" s="372"/>
      <c r="RPP114" s="372"/>
      <c r="RPQ114" s="372"/>
      <c r="RPR114" s="372"/>
      <c r="RPS114" s="372"/>
      <c r="RPT114" s="372"/>
      <c r="RPU114" s="372"/>
      <c r="RPV114" s="372"/>
      <c r="RPW114" s="372"/>
      <c r="RPX114" s="372"/>
      <c r="RPY114" s="372"/>
      <c r="RPZ114" s="372"/>
      <c r="RQA114" s="372"/>
      <c r="RQB114" s="372"/>
      <c r="RQC114" s="372"/>
      <c r="RQD114" s="372"/>
      <c r="RQE114" s="372"/>
      <c r="RQF114" s="372"/>
      <c r="RQG114" s="372"/>
      <c r="RQH114" s="372"/>
      <c r="RQI114" s="372"/>
      <c r="RQJ114" s="372"/>
      <c r="RQK114" s="372"/>
      <c r="RQL114" s="372"/>
      <c r="RQM114" s="372"/>
      <c r="RQN114" s="372"/>
      <c r="RQO114" s="372"/>
      <c r="RQP114" s="372"/>
      <c r="RQQ114" s="372"/>
      <c r="RQR114" s="372"/>
      <c r="RQS114" s="372"/>
      <c r="RQT114" s="372"/>
      <c r="RQU114" s="372"/>
      <c r="RQV114" s="372"/>
      <c r="RQW114" s="372"/>
      <c r="RQX114" s="372"/>
      <c r="RQY114" s="372"/>
      <c r="RQZ114" s="372"/>
      <c r="RRA114" s="372"/>
      <c r="RRB114" s="372"/>
      <c r="RRC114" s="372"/>
      <c r="RRD114" s="372"/>
      <c r="RRE114" s="372"/>
      <c r="RRF114" s="372"/>
      <c r="RRG114" s="372"/>
      <c r="RRH114" s="372"/>
      <c r="RRI114" s="372"/>
      <c r="RRJ114" s="372"/>
      <c r="RRK114" s="372"/>
      <c r="RRL114" s="372"/>
      <c r="RRM114" s="372"/>
      <c r="RRN114" s="372"/>
      <c r="RRO114" s="372"/>
      <c r="RRP114" s="372"/>
      <c r="RRQ114" s="372"/>
      <c r="RRR114" s="372"/>
      <c r="RRS114" s="372"/>
      <c r="RRT114" s="372"/>
      <c r="RRU114" s="372"/>
      <c r="RRV114" s="372"/>
      <c r="RRW114" s="372"/>
      <c r="RRX114" s="372"/>
      <c r="RRY114" s="372"/>
      <c r="RRZ114" s="372"/>
      <c r="RSA114" s="372"/>
      <c r="RSB114" s="372"/>
      <c r="RSC114" s="372"/>
      <c r="RSD114" s="372"/>
      <c r="RSE114" s="372"/>
      <c r="RSF114" s="372"/>
      <c r="RSG114" s="372"/>
      <c r="RSH114" s="372"/>
      <c r="RSI114" s="372"/>
      <c r="RSJ114" s="372"/>
      <c r="RSK114" s="372"/>
      <c r="RSL114" s="372"/>
      <c r="RSM114" s="372"/>
      <c r="RSN114" s="372"/>
      <c r="RSO114" s="372"/>
      <c r="RSP114" s="372"/>
      <c r="RSQ114" s="372"/>
      <c r="RSR114" s="372"/>
      <c r="RSS114" s="372"/>
      <c r="RST114" s="372"/>
      <c r="RSU114" s="372"/>
      <c r="RSV114" s="372"/>
      <c r="RSW114" s="372"/>
      <c r="RSX114" s="372"/>
      <c r="RSY114" s="372"/>
      <c r="RSZ114" s="372"/>
      <c r="RTA114" s="372"/>
      <c r="RTB114" s="372"/>
      <c r="RTC114" s="372"/>
      <c r="RTD114" s="372"/>
      <c r="RTE114" s="372"/>
      <c r="RTF114" s="372"/>
      <c r="RTG114" s="372"/>
      <c r="RTH114" s="372"/>
      <c r="RTI114" s="372"/>
      <c r="RTJ114" s="372"/>
      <c r="RTK114" s="372"/>
      <c r="RTL114" s="372"/>
      <c r="RTM114" s="372"/>
      <c r="RTN114" s="372"/>
      <c r="RTO114" s="372"/>
      <c r="RTP114" s="372"/>
      <c r="RTQ114" s="372"/>
      <c r="RTR114" s="372"/>
      <c r="RTS114" s="372"/>
      <c r="RTT114" s="372"/>
      <c r="RTU114" s="372"/>
      <c r="RTV114" s="372"/>
      <c r="RTW114" s="372"/>
      <c r="RTX114" s="372"/>
      <c r="RTY114" s="372"/>
      <c r="RTZ114" s="372"/>
      <c r="RUA114" s="372"/>
      <c r="RUB114" s="372"/>
      <c r="RUC114" s="372"/>
      <c r="RUD114" s="372"/>
      <c r="RUE114" s="372"/>
      <c r="RUF114" s="372"/>
      <c r="RUG114" s="372"/>
      <c r="RUH114" s="372"/>
      <c r="RUI114" s="372"/>
      <c r="RUJ114" s="372"/>
      <c r="RUK114" s="372"/>
      <c r="RUL114" s="372"/>
      <c r="RUM114" s="372"/>
      <c r="RUN114" s="372"/>
      <c r="RUO114" s="372"/>
      <c r="RUP114" s="372"/>
      <c r="RUQ114" s="372"/>
      <c r="RUR114" s="372"/>
      <c r="RUS114" s="372"/>
      <c r="RUT114" s="372"/>
      <c r="RUU114" s="372"/>
      <c r="RUV114" s="372"/>
      <c r="RUW114" s="372"/>
      <c r="RUX114" s="372"/>
      <c r="RUY114" s="372"/>
      <c r="RUZ114" s="372"/>
      <c r="RVA114" s="372"/>
      <c r="RVB114" s="372"/>
      <c r="RVC114" s="372"/>
      <c r="RVD114" s="372"/>
      <c r="RVE114" s="372"/>
      <c r="RVF114" s="372"/>
      <c r="RVG114" s="372"/>
      <c r="RVH114" s="372"/>
      <c r="RVI114" s="372"/>
      <c r="RVJ114" s="372"/>
      <c r="RVK114" s="372"/>
      <c r="RVL114" s="372"/>
      <c r="RVM114" s="372"/>
      <c r="RVN114" s="372"/>
      <c r="RVO114" s="372"/>
      <c r="RVP114" s="372"/>
      <c r="RVQ114" s="372"/>
      <c r="RVR114" s="372"/>
      <c r="RVS114" s="372"/>
      <c r="RVT114" s="372"/>
      <c r="RVU114" s="372"/>
      <c r="RVV114" s="372"/>
      <c r="RVW114" s="372"/>
      <c r="RVX114" s="372"/>
      <c r="RVY114" s="372"/>
      <c r="RVZ114" s="372"/>
      <c r="RWA114" s="372"/>
      <c r="RWB114" s="372"/>
      <c r="RWC114" s="372"/>
      <c r="RWD114" s="372"/>
      <c r="RWE114" s="372"/>
      <c r="RWF114" s="372"/>
      <c r="RWG114" s="372"/>
      <c r="RWH114" s="372"/>
      <c r="RWI114" s="372"/>
      <c r="RWJ114" s="372"/>
      <c r="RWK114" s="372"/>
      <c r="RWL114" s="372"/>
      <c r="RWM114" s="372"/>
      <c r="RWN114" s="372"/>
      <c r="RWO114" s="372"/>
      <c r="RWP114" s="372"/>
      <c r="RWQ114" s="372"/>
      <c r="RWR114" s="372"/>
      <c r="RWS114" s="372"/>
      <c r="RWT114" s="372"/>
      <c r="RWU114" s="372"/>
      <c r="RWV114" s="372"/>
      <c r="RWW114" s="372"/>
      <c r="RWX114" s="372"/>
      <c r="RWY114" s="372"/>
      <c r="RWZ114" s="372"/>
      <c r="RXA114" s="372"/>
      <c r="RXB114" s="372"/>
      <c r="RXC114" s="372"/>
      <c r="RXD114" s="372"/>
      <c r="RXE114" s="372"/>
      <c r="RXF114" s="372"/>
      <c r="RXG114" s="372"/>
      <c r="RXH114" s="372"/>
      <c r="RXI114" s="372"/>
      <c r="RXJ114" s="372"/>
      <c r="RXK114" s="372"/>
      <c r="RXL114" s="372"/>
      <c r="RXM114" s="372"/>
      <c r="RXN114" s="372"/>
      <c r="RXO114" s="372"/>
      <c r="RXP114" s="372"/>
      <c r="RXQ114" s="372"/>
      <c r="RXR114" s="372"/>
      <c r="RXS114" s="372"/>
      <c r="RXT114" s="372"/>
      <c r="RXU114" s="372"/>
      <c r="RXV114" s="372"/>
      <c r="RXW114" s="372"/>
      <c r="RXX114" s="372"/>
      <c r="RXY114" s="372"/>
      <c r="RXZ114" s="372"/>
      <c r="RYA114" s="372"/>
      <c r="RYB114" s="372"/>
      <c r="RYC114" s="372"/>
      <c r="RYD114" s="372"/>
      <c r="RYE114" s="372"/>
      <c r="RYF114" s="372"/>
      <c r="RYG114" s="372"/>
      <c r="RYH114" s="372"/>
      <c r="RYI114" s="372"/>
      <c r="RYJ114" s="372"/>
      <c r="RYK114" s="372"/>
      <c r="RYL114" s="372"/>
      <c r="RYM114" s="372"/>
      <c r="RYN114" s="372"/>
      <c r="RYO114" s="372"/>
      <c r="RYP114" s="372"/>
      <c r="RYQ114" s="372"/>
      <c r="RYR114" s="372"/>
      <c r="RYS114" s="372"/>
      <c r="RYT114" s="372"/>
      <c r="RYU114" s="372"/>
      <c r="RYV114" s="372"/>
      <c r="RYW114" s="372"/>
      <c r="RYX114" s="372"/>
      <c r="RYY114" s="372"/>
      <c r="RYZ114" s="372"/>
      <c r="RZA114" s="372"/>
      <c r="RZB114" s="372"/>
      <c r="RZC114" s="372"/>
      <c r="RZD114" s="372"/>
      <c r="RZE114" s="372"/>
      <c r="RZF114" s="372"/>
      <c r="RZG114" s="372"/>
      <c r="RZH114" s="372"/>
      <c r="RZI114" s="372"/>
      <c r="RZJ114" s="372"/>
      <c r="RZK114" s="372"/>
      <c r="RZL114" s="372"/>
      <c r="RZM114" s="372"/>
      <c r="RZN114" s="372"/>
      <c r="RZO114" s="372"/>
      <c r="RZP114" s="372"/>
      <c r="RZQ114" s="372"/>
      <c r="RZR114" s="372"/>
      <c r="RZS114" s="372"/>
      <c r="RZT114" s="372"/>
      <c r="RZU114" s="372"/>
      <c r="RZV114" s="372"/>
      <c r="RZW114" s="372"/>
      <c r="RZX114" s="372"/>
      <c r="RZY114" s="372"/>
      <c r="RZZ114" s="372"/>
      <c r="SAA114" s="372"/>
      <c r="SAB114" s="372"/>
      <c r="SAC114" s="372"/>
      <c r="SAD114" s="372"/>
      <c r="SAE114" s="372"/>
      <c r="SAF114" s="372"/>
      <c r="SAG114" s="372"/>
      <c r="SAH114" s="372"/>
      <c r="SAI114" s="372"/>
      <c r="SAJ114" s="372"/>
      <c r="SAK114" s="372"/>
      <c r="SAL114" s="372"/>
      <c r="SAM114" s="372"/>
      <c r="SAN114" s="372"/>
      <c r="SAO114" s="372"/>
      <c r="SAP114" s="372"/>
      <c r="SAQ114" s="372"/>
      <c r="SAR114" s="372"/>
      <c r="SAS114" s="372"/>
      <c r="SAT114" s="372"/>
      <c r="SAU114" s="372"/>
      <c r="SAV114" s="372"/>
      <c r="SAW114" s="372"/>
      <c r="SAX114" s="372"/>
      <c r="SAY114" s="372"/>
      <c r="SAZ114" s="372"/>
      <c r="SBA114" s="372"/>
      <c r="SBB114" s="372"/>
      <c r="SBC114" s="372"/>
      <c r="SBD114" s="372"/>
      <c r="SBE114" s="372"/>
      <c r="SBF114" s="372"/>
      <c r="SBG114" s="372"/>
      <c r="SBH114" s="372"/>
      <c r="SBI114" s="372"/>
      <c r="SBJ114" s="372"/>
      <c r="SBK114" s="372"/>
      <c r="SBL114" s="372"/>
      <c r="SBM114" s="372"/>
      <c r="SBN114" s="372"/>
      <c r="SBO114" s="372"/>
      <c r="SBP114" s="372"/>
      <c r="SBQ114" s="372"/>
      <c r="SBR114" s="372"/>
      <c r="SBS114" s="372"/>
      <c r="SBT114" s="372"/>
      <c r="SBU114" s="372"/>
      <c r="SBV114" s="372"/>
      <c r="SBW114" s="372"/>
      <c r="SBX114" s="372"/>
      <c r="SBY114" s="372"/>
      <c r="SBZ114" s="372"/>
      <c r="SCA114" s="372"/>
      <c r="SCB114" s="372"/>
      <c r="SCC114" s="372"/>
      <c r="SCD114" s="372"/>
      <c r="SCE114" s="372"/>
      <c r="SCF114" s="372"/>
      <c r="SCG114" s="372"/>
      <c r="SCH114" s="372"/>
      <c r="SCI114" s="372"/>
      <c r="SCJ114" s="372"/>
      <c r="SCK114" s="372"/>
      <c r="SCL114" s="372"/>
      <c r="SCM114" s="372"/>
      <c r="SCN114" s="372"/>
      <c r="SCO114" s="372"/>
      <c r="SCP114" s="372"/>
      <c r="SCQ114" s="372"/>
      <c r="SCR114" s="372"/>
      <c r="SCS114" s="372"/>
      <c r="SCT114" s="372"/>
      <c r="SCU114" s="372"/>
      <c r="SCV114" s="372"/>
      <c r="SCW114" s="372"/>
      <c r="SCX114" s="372"/>
      <c r="SCY114" s="372"/>
      <c r="SCZ114" s="372"/>
      <c r="SDA114" s="372"/>
      <c r="SDB114" s="372"/>
      <c r="SDC114" s="372"/>
      <c r="SDD114" s="372"/>
      <c r="SDE114" s="372"/>
      <c r="SDF114" s="372"/>
      <c r="SDG114" s="372"/>
      <c r="SDH114" s="372"/>
      <c r="SDI114" s="372"/>
      <c r="SDJ114" s="372"/>
      <c r="SDK114" s="372"/>
      <c r="SDL114" s="372"/>
      <c r="SDM114" s="372"/>
      <c r="SDN114" s="372"/>
      <c r="SDO114" s="372"/>
      <c r="SDP114" s="372"/>
      <c r="SDQ114" s="372"/>
      <c r="SDR114" s="372"/>
      <c r="SDS114" s="372"/>
      <c r="SDT114" s="372"/>
      <c r="SDU114" s="372"/>
      <c r="SDV114" s="372"/>
      <c r="SDW114" s="372"/>
      <c r="SDX114" s="372"/>
      <c r="SDY114" s="372"/>
      <c r="SDZ114" s="372"/>
      <c r="SEA114" s="372"/>
      <c r="SEB114" s="372"/>
      <c r="SEC114" s="372"/>
      <c r="SED114" s="372"/>
      <c r="SEE114" s="372"/>
      <c r="SEF114" s="372"/>
      <c r="SEG114" s="372"/>
      <c r="SEH114" s="372"/>
      <c r="SEI114" s="372"/>
      <c r="SEJ114" s="372"/>
      <c r="SEK114" s="372"/>
      <c r="SEL114" s="372"/>
      <c r="SEM114" s="372"/>
      <c r="SEN114" s="372"/>
      <c r="SEO114" s="372"/>
      <c r="SEP114" s="372"/>
      <c r="SEQ114" s="372"/>
      <c r="SER114" s="372"/>
      <c r="SES114" s="372"/>
      <c r="SET114" s="372"/>
      <c r="SEU114" s="372"/>
      <c r="SEV114" s="372"/>
      <c r="SEW114" s="372"/>
      <c r="SEX114" s="372"/>
      <c r="SEY114" s="372"/>
      <c r="SEZ114" s="372"/>
      <c r="SFA114" s="372"/>
      <c r="SFB114" s="372"/>
      <c r="SFC114" s="372"/>
      <c r="SFD114" s="372"/>
      <c r="SFE114" s="372"/>
      <c r="SFF114" s="372"/>
      <c r="SFG114" s="372"/>
      <c r="SFH114" s="372"/>
      <c r="SFI114" s="372"/>
      <c r="SFJ114" s="372"/>
      <c r="SFK114" s="372"/>
      <c r="SFL114" s="372"/>
      <c r="SFM114" s="372"/>
      <c r="SFN114" s="372"/>
      <c r="SFO114" s="372"/>
      <c r="SFP114" s="372"/>
      <c r="SFQ114" s="372"/>
      <c r="SFR114" s="372"/>
      <c r="SFS114" s="372"/>
      <c r="SFT114" s="372"/>
      <c r="SFU114" s="372"/>
      <c r="SFV114" s="372"/>
      <c r="SFW114" s="372"/>
      <c r="SFX114" s="372"/>
      <c r="SFY114" s="372"/>
      <c r="SFZ114" s="372"/>
      <c r="SGA114" s="372"/>
      <c r="SGB114" s="372"/>
      <c r="SGC114" s="372"/>
      <c r="SGD114" s="372"/>
      <c r="SGE114" s="372"/>
      <c r="SGF114" s="372"/>
      <c r="SGG114" s="372"/>
      <c r="SGH114" s="372"/>
      <c r="SGI114" s="372"/>
      <c r="SGJ114" s="372"/>
      <c r="SGK114" s="372"/>
      <c r="SGL114" s="372"/>
      <c r="SGM114" s="372"/>
      <c r="SGN114" s="372"/>
      <c r="SGO114" s="372"/>
      <c r="SGP114" s="372"/>
      <c r="SGQ114" s="372"/>
      <c r="SGR114" s="372"/>
      <c r="SGS114" s="372"/>
      <c r="SGT114" s="372"/>
      <c r="SGU114" s="372"/>
      <c r="SGV114" s="372"/>
      <c r="SGW114" s="372"/>
      <c r="SGX114" s="372"/>
      <c r="SGY114" s="372"/>
      <c r="SGZ114" s="372"/>
      <c r="SHA114" s="372"/>
      <c r="SHB114" s="372"/>
      <c r="SHC114" s="372"/>
      <c r="SHD114" s="372"/>
      <c r="SHE114" s="372"/>
      <c r="SHF114" s="372"/>
      <c r="SHG114" s="372"/>
      <c r="SHH114" s="372"/>
      <c r="SHI114" s="372"/>
      <c r="SHJ114" s="372"/>
      <c r="SHK114" s="372"/>
      <c r="SHL114" s="372"/>
      <c r="SHM114" s="372"/>
      <c r="SHN114" s="372"/>
      <c r="SHO114" s="372"/>
      <c r="SHP114" s="372"/>
      <c r="SHQ114" s="372"/>
      <c r="SHR114" s="372"/>
      <c r="SHS114" s="372"/>
      <c r="SHT114" s="372"/>
      <c r="SHU114" s="372"/>
      <c r="SHV114" s="372"/>
      <c r="SHW114" s="372"/>
      <c r="SHX114" s="372"/>
      <c r="SHY114" s="372"/>
      <c r="SHZ114" s="372"/>
      <c r="SIA114" s="372"/>
      <c r="SIB114" s="372"/>
      <c r="SIC114" s="372"/>
      <c r="SID114" s="372"/>
      <c r="SIE114" s="372"/>
      <c r="SIF114" s="372"/>
      <c r="SIG114" s="372"/>
      <c r="SIH114" s="372"/>
      <c r="SII114" s="372"/>
      <c r="SIJ114" s="372"/>
      <c r="SIK114" s="372"/>
      <c r="SIL114" s="372"/>
      <c r="SIM114" s="372"/>
      <c r="SIN114" s="372"/>
      <c r="SIO114" s="372"/>
      <c r="SIP114" s="372"/>
      <c r="SIQ114" s="372"/>
      <c r="SIR114" s="372"/>
      <c r="SIS114" s="372"/>
      <c r="SIT114" s="372"/>
      <c r="SIU114" s="372"/>
      <c r="SIV114" s="372"/>
      <c r="SIW114" s="372"/>
      <c r="SIX114" s="372"/>
      <c r="SIY114" s="372"/>
      <c r="SIZ114" s="372"/>
      <c r="SJA114" s="372"/>
      <c r="SJB114" s="372"/>
      <c r="SJC114" s="372"/>
      <c r="SJD114" s="372"/>
      <c r="SJE114" s="372"/>
      <c r="SJF114" s="372"/>
      <c r="SJG114" s="372"/>
      <c r="SJH114" s="372"/>
      <c r="SJI114" s="372"/>
      <c r="SJJ114" s="372"/>
      <c r="SJK114" s="372"/>
      <c r="SJL114" s="372"/>
      <c r="SJM114" s="372"/>
      <c r="SJN114" s="372"/>
      <c r="SJO114" s="372"/>
      <c r="SJP114" s="372"/>
      <c r="SJQ114" s="372"/>
      <c r="SJR114" s="372"/>
      <c r="SJS114" s="372"/>
      <c r="SJT114" s="372"/>
      <c r="SJU114" s="372"/>
      <c r="SJV114" s="372"/>
      <c r="SJW114" s="372"/>
      <c r="SJX114" s="372"/>
      <c r="SJY114" s="372"/>
      <c r="SJZ114" s="372"/>
      <c r="SKA114" s="372"/>
      <c r="SKB114" s="372"/>
      <c r="SKC114" s="372"/>
      <c r="SKD114" s="372"/>
      <c r="SKE114" s="372"/>
      <c r="SKF114" s="372"/>
      <c r="SKG114" s="372"/>
      <c r="SKH114" s="372"/>
      <c r="SKI114" s="372"/>
      <c r="SKJ114" s="372"/>
      <c r="SKK114" s="372"/>
      <c r="SKL114" s="372"/>
      <c r="SKM114" s="372"/>
      <c r="SKN114" s="372"/>
      <c r="SKO114" s="372"/>
      <c r="SKP114" s="372"/>
      <c r="SKQ114" s="372"/>
      <c r="SKR114" s="372"/>
      <c r="SKS114" s="372"/>
      <c r="SKT114" s="372"/>
      <c r="SKU114" s="372"/>
      <c r="SKV114" s="372"/>
      <c r="SKW114" s="372"/>
      <c r="SKX114" s="372"/>
      <c r="SKY114" s="372"/>
      <c r="SKZ114" s="372"/>
      <c r="SLA114" s="372"/>
      <c r="SLB114" s="372"/>
      <c r="SLC114" s="372"/>
      <c r="SLD114" s="372"/>
      <c r="SLE114" s="372"/>
      <c r="SLF114" s="372"/>
      <c r="SLG114" s="372"/>
      <c r="SLH114" s="372"/>
      <c r="SLI114" s="372"/>
      <c r="SLJ114" s="372"/>
      <c r="SLK114" s="372"/>
      <c r="SLL114" s="372"/>
      <c r="SLM114" s="372"/>
      <c r="SLN114" s="372"/>
      <c r="SLO114" s="372"/>
      <c r="SLP114" s="372"/>
      <c r="SLQ114" s="372"/>
      <c r="SLR114" s="372"/>
      <c r="SLS114" s="372"/>
      <c r="SLT114" s="372"/>
      <c r="SLU114" s="372"/>
      <c r="SLV114" s="372"/>
      <c r="SLW114" s="372"/>
      <c r="SLX114" s="372"/>
      <c r="SLY114" s="372"/>
      <c r="SLZ114" s="372"/>
      <c r="SMA114" s="372"/>
      <c r="SMB114" s="372"/>
      <c r="SMC114" s="372"/>
      <c r="SMD114" s="372"/>
      <c r="SME114" s="372"/>
      <c r="SMF114" s="372"/>
      <c r="SMG114" s="372"/>
      <c r="SMH114" s="372"/>
      <c r="SMI114" s="372"/>
      <c r="SMJ114" s="372"/>
      <c r="SMK114" s="372"/>
      <c r="SML114" s="372"/>
      <c r="SMM114" s="372"/>
      <c r="SMN114" s="372"/>
      <c r="SMO114" s="372"/>
      <c r="SMP114" s="372"/>
      <c r="SMQ114" s="372"/>
      <c r="SMR114" s="372"/>
      <c r="SMS114" s="372"/>
      <c r="SMT114" s="372"/>
      <c r="SMU114" s="372"/>
      <c r="SMV114" s="372"/>
      <c r="SMW114" s="372"/>
      <c r="SMX114" s="372"/>
      <c r="SMY114" s="372"/>
      <c r="SMZ114" s="372"/>
      <c r="SNA114" s="372"/>
      <c r="SNB114" s="372"/>
      <c r="SNC114" s="372"/>
      <c r="SND114" s="372"/>
      <c r="SNE114" s="372"/>
      <c r="SNF114" s="372"/>
      <c r="SNG114" s="372"/>
      <c r="SNH114" s="372"/>
      <c r="SNI114" s="372"/>
      <c r="SNJ114" s="372"/>
      <c r="SNK114" s="372"/>
      <c r="SNL114" s="372"/>
      <c r="SNM114" s="372"/>
      <c r="SNN114" s="372"/>
      <c r="SNO114" s="372"/>
      <c r="SNP114" s="372"/>
      <c r="SNQ114" s="372"/>
      <c r="SNR114" s="372"/>
      <c r="SNS114" s="372"/>
      <c r="SNT114" s="372"/>
      <c r="SNU114" s="372"/>
      <c r="SNV114" s="372"/>
      <c r="SNW114" s="372"/>
      <c r="SNX114" s="372"/>
      <c r="SNY114" s="372"/>
      <c r="SNZ114" s="372"/>
      <c r="SOA114" s="372"/>
      <c r="SOB114" s="372"/>
      <c r="SOC114" s="372"/>
      <c r="SOD114" s="372"/>
      <c r="SOE114" s="372"/>
      <c r="SOF114" s="372"/>
      <c r="SOG114" s="372"/>
      <c r="SOH114" s="372"/>
      <c r="SOI114" s="372"/>
      <c r="SOJ114" s="372"/>
      <c r="SOK114" s="372"/>
      <c r="SOL114" s="372"/>
      <c r="SOM114" s="372"/>
      <c r="SON114" s="372"/>
      <c r="SOO114" s="372"/>
      <c r="SOP114" s="372"/>
      <c r="SOQ114" s="372"/>
      <c r="SOR114" s="372"/>
      <c r="SOS114" s="372"/>
      <c r="SOT114" s="372"/>
      <c r="SOU114" s="372"/>
      <c r="SOV114" s="372"/>
      <c r="SOW114" s="372"/>
      <c r="SOX114" s="372"/>
      <c r="SOY114" s="372"/>
      <c r="SOZ114" s="372"/>
      <c r="SPA114" s="372"/>
      <c r="SPB114" s="372"/>
      <c r="SPC114" s="372"/>
      <c r="SPD114" s="372"/>
      <c r="SPE114" s="372"/>
      <c r="SPF114" s="372"/>
      <c r="SPG114" s="372"/>
      <c r="SPH114" s="372"/>
      <c r="SPI114" s="372"/>
      <c r="SPJ114" s="372"/>
      <c r="SPK114" s="372"/>
      <c r="SPL114" s="372"/>
      <c r="SPM114" s="372"/>
      <c r="SPN114" s="372"/>
      <c r="SPO114" s="372"/>
      <c r="SPP114" s="372"/>
      <c r="SPQ114" s="372"/>
      <c r="SPR114" s="372"/>
      <c r="SPS114" s="372"/>
      <c r="SPT114" s="372"/>
      <c r="SPU114" s="372"/>
      <c r="SPV114" s="372"/>
      <c r="SPW114" s="372"/>
      <c r="SPX114" s="372"/>
      <c r="SPY114" s="372"/>
      <c r="SPZ114" s="372"/>
      <c r="SQA114" s="372"/>
      <c r="SQB114" s="372"/>
      <c r="SQC114" s="372"/>
      <c r="SQD114" s="372"/>
      <c r="SQE114" s="372"/>
      <c r="SQF114" s="372"/>
      <c r="SQG114" s="372"/>
      <c r="SQH114" s="372"/>
      <c r="SQI114" s="372"/>
      <c r="SQJ114" s="372"/>
      <c r="SQK114" s="372"/>
      <c r="SQL114" s="372"/>
      <c r="SQM114" s="372"/>
      <c r="SQN114" s="372"/>
      <c r="SQO114" s="372"/>
      <c r="SQP114" s="372"/>
      <c r="SQQ114" s="372"/>
      <c r="SQR114" s="372"/>
      <c r="SQS114" s="372"/>
      <c r="SQT114" s="372"/>
      <c r="SQU114" s="372"/>
      <c r="SQV114" s="372"/>
      <c r="SQW114" s="372"/>
      <c r="SQX114" s="372"/>
      <c r="SQY114" s="372"/>
      <c r="SQZ114" s="372"/>
      <c r="SRA114" s="372"/>
      <c r="SRB114" s="372"/>
      <c r="SRC114" s="372"/>
      <c r="SRD114" s="372"/>
      <c r="SRE114" s="372"/>
      <c r="SRF114" s="372"/>
      <c r="SRG114" s="372"/>
      <c r="SRH114" s="372"/>
      <c r="SRI114" s="372"/>
      <c r="SRJ114" s="372"/>
      <c r="SRK114" s="372"/>
      <c r="SRL114" s="372"/>
      <c r="SRM114" s="372"/>
      <c r="SRN114" s="372"/>
      <c r="SRO114" s="372"/>
      <c r="SRP114" s="372"/>
      <c r="SRQ114" s="372"/>
      <c r="SRR114" s="372"/>
      <c r="SRS114" s="372"/>
      <c r="SRT114" s="372"/>
      <c r="SRU114" s="372"/>
      <c r="SRV114" s="372"/>
      <c r="SRW114" s="372"/>
      <c r="SRX114" s="372"/>
      <c r="SRY114" s="372"/>
      <c r="SRZ114" s="372"/>
      <c r="SSA114" s="372"/>
      <c r="SSB114" s="372"/>
      <c r="SSC114" s="372"/>
      <c r="SSD114" s="372"/>
      <c r="SSE114" s="372"/>
      <c r="SSF114" s="372"/>
      <c r="SSG114" s="372"/>
      <c r="SSH114" s="372"/>
      <c r="SSI114" s="372"/>
      <c r="SSJ114" s="372"/>
      <c r="SSK114" s="372"/>
      <c r="SSL114" s="372"/>
      <c r="SSM114" s="372"/>
      <c r="SSN114" s="372"/>
      <c r="SSO114" s="372"/>
      <c r="SSP114" s="372"/>
      <c r="SSQ114" s="372"/>
      <c r="SSR114" s="372"/>
      <c r="SSS114" s="372"/>
      <c r="SST114" s="372"/>
      <c r="SSU114" s="372"/>
      <c r="SSV114" s="372"/>
      <c r="SSW114" s="372"/>
      <c r="SSX114" s="372"/>
      <c r="SSY114" s="372"/>
      <c r="SSZ114" s="372"/>
      <c r="STA114" s="372"/>
      <c r="STB114" s="372"/>
      <c r="STC114" s="372"/>
      <c r="STD114" s="372"/>
      <c r="STE114" s="372"/>
      <c r="STF114" s="372"/>
      <c r="STG114" s="372"/>
      <c r="STH114" s="372"/>
      <c r="STI114" s="372"/>
      <c r="STJ114" s="372"/>
      <c r="STK114" s="372"/>
      <c r="STL114" s="372"/>
      <c r="STM114" s="372"/>
      <c r="STN114" s="372"/>
      <c r="STO114" s="372"/>
      <c r="STP114" s="372"/>
      <c r="STQ114" s="372"/>
      <c r="STR114" s="372"/>
      <c r="STS114" s="372"/>
      <c r="STT114" s="372"/>
      <c r="STU114" s="372"/>
      <c r="STV114" s="372"/>
      <c r="STW114" s="372"/>
      <c r="STX114" s="372"/>
      <c r="STY114" s="372"/>
      <c r="STZ114" s="372"/>
      <c r="SUA114" s="372"/>
      <c r="SUB114" s="372"/>
      <c r="SUC114" s="372"/>
      <c r="SUD114" s="372"/>
      <c r="SUE114" s="372"/>
      <c r="SUF114" s="372"/>
      <c r="SUG114" s="372"/>
      <c r="SUH114" s="372"/>
      <c r="SUI114" s="372"/>
      <c r="SUJ114" s="372"/>
      <c r="SUK114" s="372"/>
      <c r="SUL114" s="372"/>
      <c r="SUM114" s="372"/>
      <c r="SUN114" s="372"/>
      <c r="SUO114" s="372"/>
      <c r="SUP114" s="372"/>
      <c r="SUQ114" s="372"/>
      <c r="SUR114" s="372"/>
      <c r="SUS114" s="372"/>
      <c r="SUT114" s="372"/>
      <c r="SUU114" s="372"/>
      <c r="SUV114" s="372"/>
      <c r="SUW114" s="372"/>
      <c r="SUX114" s="372"/>
      <c r="SUY114" s="372"/>
      <c r="SUZ114" s="372"/>
      <c r="SVA114" s="372"/>
      <c r="SVB114" s="372"/>
      <c r="SVC114" s="372"/>
      <c r="SVD114" s="372"/>
      <c r="SVE114" s="372"/>
      <c r="SVF114" s="372"/>
      <c r="SVG114" s="372"/>
      <c r="SVH114" s="372"/>
      <c r="SVI114" s="372"/>
      <c r="SVJ114" s="372"/>
      <c r="SVK114" s="372"/>
      <c r="SVL114" s="372"/>
      <c r="SVM114" s="372"/>
      <c r="SVN114" s="372"/>
      <c r="SVO114" s="372"/>
      <c r="SVP114" s="372"/>
      <c r="SVQ114" s="372"/>
      <c r="SVR114" s="372"/>
      <c r="SVS114" s="372"/>
      <c r="SVT114" s="372"/>
      <c r="SVU114" s="372"/>
      <c r="SVV114" s="372"/>
      <c r="SVW114" s="372"/>
      <c r="SVX114" s="372"/>
      <c r="SVY114" s="372"/>
      <c r="SVZ114" s="372"/>
      <c r="SWA114" s="372"/>
      <c r="SWB114" s="372"/>
      <c r="SWC114" s="372"/>
      <c r="SWD114" s="372"/>
      <c r="SWE114" s="372"/>
      <c r="SWF114" s="372"/>
      <c r="SWG114" s="372"/>
      <c r="SWH114" s="372"/>
      <c r="SWI114" s="372"/>
      <c r="SWJ114" s="372"/>
      <c r="SWK114" s="372"/>
      <c r="SWL114" s="372"/>
      <c r="SWM114" s="372"/>
      <c r="SWN114" s="372"/>
      <c r="SWO114" s="372"/>
      <c r="SWP114" s="372"/>
      <c r="SWQ114" s="372"/>
      <c r="SWR114" s="372"/>
      <c r="SWS114" s="372"/>
      <c r="SWT114" s="372"/>
      <c r="SWU114" s="372"/>
      <c r="SWV114" s="372"/>
      <c r="SWW114" s="372"/>
      <c r="SWX114" s="372"/>
      <c r="SWY114" s="372"/>
      <c r="SWZ114" s="372"/>
      <c r="SXA114" s="372"/>
      <c r="SXB114" s="372"/>
      <c r="SXC114" s="372"/>
      <c r="SXD114" s="372"/>
      <c r="SXE114" s="372"/>
      <c r="SXF114" s="372"/>
      <c r="SXG114" s="372"/>
      <c r="SXH114" s="372"/>
      <c r="SXI114" s="372"/>
      <c r="SXJ114" s="372"/>
      <c r="SXK114" s="372"/>
      <c r="SXL114" s="372"/>
      <c r="SXM114" s="372"/>
      <c r="SXN114" s="372"/>
      <c r="SXO114" s="372"/>
      <c r="SXP114" s="372"/>
      <c r="SXQ114" s="372"/>
      <c r="SXR114" s="372"/>
      <c r="SXS114" s="372"/>
      <c r="SXT114" s="372"/>
      <c r="SXU114" s="372"/>
      <c r="SXV114" s="372"/>
      <c r="SXW114" s="372"/>
      <c r="SXX114" s="372"/>
      <c r="SXY114" s="372"/>
      <c r="SXZ114" s="372"/>
      <c r="SYA114" s="372"/>
      <c r="SYB114" s="372"/>
      <c r="SYC114" s="372"/>
      <c r="SYD114" s="372"/>
      <c r="SYE114" s="372"/>
      <c r="SYF114" s="372"/>
      <c r="SYG114" s="372"/>
      <c r="SYH114" s="372"/>
      <c r="SYI114" s="372"/>
      <c r="SYJ114" s="372"/>
      <c r="SYK114" s="372"/>
      <c r="SYL114" s="372"/>
      <c r="SYM114" s="372"/>
      <c r="SYN114" s="372"/>
      <c r="SYO114" s="372"/>
      <c r="SYP114" s="372"/>
      <c r="SYQ114" s="372"/>
      <c r="SYR114" s="372"/>
      <c r="SYS114" s="372"/>
      <c r="SYT114" s="372"/>
      <c r="SYU114" s="372"/>
      <c r="SYV114" s="372"/>
      <c r="SYW114" s="372"/>
      <c r="SYX114" s="372"/>
      <c r="SYY114" s="372"/>
      <c r="SYZ114" s="372"/>
      <c r="SZA114" s="372"/>
      <c r="SZB114" s="372"/>
      <c r="SZC114" s="372"/>
      <c r="SZD114" s="372"/>
      <c r="SZE114" s="372"/>
      <c r="SZF114" s="372"/>
      <c r="SZG114" s="372"/>
      <c r="SZH114" s="372"/>
      <c r="SZI114" s="372"/>
      <c r="SZJ114" s="372"/>
      <c r="SZK114" s="372"/>
      <c r="SZL114" s="372"/>
      <c r="SZM114" s="372"/>
      <c r="SZN114" s="372"/>
      <c r="SZO114" s="372"/>
      <c r="SZP114" s="372"/>
      <c r="SZQ114" s="372"/>
      <c r="SZR114" s="372"/>
      <c r="SZS114" s="372"/>
      <c r="SZT114" s="372"/>
      <c r="SZU114" s="372"/>
      <c r="SZV114" s="372"/>
      <c r="SZW114" s="372"/>
      <c r="SZX114" s="372"/>
      <c r="SZY114" s="372"/>
      <c r="SZZ114" s="372"/>
      <c r="TAA114" s="372"/>
      <c r="TAB114" s="372"/>
      <c r="TAC114" s="372"/>
      <c r="TAD114" s="372"/>
      <c r="TAE114" s="372"/>
      <c r="TAF114" s="372"/>
      <c r="TAG114" s="372"/>
      <c r="TAH114" s="372"/>
      <c r="TAI114" s="372"/>
      <c r="TAJ114" s="372"/>
      <c r="TAK114" s="372"/>
      <c r="TAL114" s="372"/>
      <c r="TAM114" s="372"/>
      <c r="TAN114" s="372"/>
      <c r="TAO114" s="372"/>
      <c r="TAP114" s="372"/>
      <c r="TAQ114" s="372"/>
      <c r="TAR114" s="372"/>
      <c r="TAS114" s="372"/>
      <c r="TAT114" s="372"/>
      <c r="TAU114" s="372"/>
      <c r="TAV114" s="372"/>
      <c r="TAW114" s="372"/>
      <c r="TAX114" s="372"/>
      <c r="TAY114" s="372"/>
      <c r="TAZ114" s="372"/>
      <c r="TBA114" s="372"/>
      <c r="TBB114" s="372"/>
      <c r="TBC114" s="372"/>
      <c r="TBD114" s="372"/>
      <c r="TBE114" s="372"/>
      <c r="TBF114" s="372"/>
      <c r="TBG114" s="372"/>
      <c r="TBH114" s="372"/>
      <c r="TBI114" s="372"/>
      <c r="TBJ114" s="372"/>
      <c r="TBK114" s="372"/>
      <c r="TBL114" s="372"/>
      <c r="TBM114" s="372"/>
      <c r="TBN114" s="372"/>
      <c r="TBO114" s="372"/>
      <c r="TBP114" s="372"/>
      <c r="TBQ114" s="372"/>
      <c r="TBR114" s="372"/>
      <c r="TBS114" s="372"/>
      <c r="TBT114" s="372"/>
      <c r="TBU114" s="372"/>
      <c r="TBV114" s="372"/>
      <c r="TBW114" s="372"/>
      <c r="TBX114" s="372"/>
      <c r="TBY114" s="372"/>
      <c r="TBZ114" s="372"/>
      <c r="TCA114" s="372"/>
      <c r="TCB114" s="372"/>
      <c r="TCC114" s="372"/>
      <c r="TCD114" s="372"/>
      <c r="TCE114" s="372"/>
      <c r="TCF114" s="372"/>
      <c r="TCG114" s="372"/>
      <c r="TCH114" s="372"/>
      <c r="TCI114" s="372"/>
      <c r="TCJ114" s="372"/>
      <c r="TCK114" s="372"/>
      <c r="TCL114" s="372"/>
      <c r="TCM114" s="372"/>
      <c r="TCN114" s="372"/>
      <c r="TCO114" s="372"/>
      <c r="TCP114" s="372"/>
      <c r="TCQ114" s="372"/>
      <c r="TCR114" s="372"/>
      <c r="TCS114" s="372"/>
      <c r="TCT114" s="372"/>
      <c r="TCU114" s="372"/>
      <c r="TCV114" s="372"/>
      <c r="TCW114" s="372"/>
      <c r="TCX114" s="372"/>
      <c r="TCY114" s="372"/>
      <c r="TCZ114" s="372"/>
      <c r="TDA114" s="372"/>
      <c r="TDB114" s="372"/>
      <c r="TDC114" s="372"/>
      <c r="TDD114" s="372"/>
      <c r="TDE114" s="372"/>
      <c r="TDF114" s="372"/>
      <c r="TDG114" s="372"/>
      <c r="TDH114" s="372"/>
      <c r="TDI114" s="372"/>
      <c r="TDJ114" s="372"/>
      <c r="TDK114" s="372"/>
      <c r="TDL114" s="372"/>
      <c r="TDM114" s="372"/>
      <c r="TDN114" s="372"/>
      <c r="TDO114" s="372"/>
      <c r="TDP114" s="372"/>
      <c r="TDQ114" s="372"/>
      <c r="TDR114" s="372"/>
      <c r="TDS114" s="372"/>
      <c r="TDT114" s="372"/>
      <c r="TDU114" s="372"/>
      <c r="TDV114" s="372"/>
      <c r="TDW114" s="372"/>
      <c r="TDX114" s="372"/>
      <c r="TDY114" s="372"/>
      <c r="TDZ114" s="372"/>
      <c r="TEA114" s="372"/>
      <c r="TEB114" s="372"/>
      <c r="TEC114" s="372"/>
      <c r="TED114" s="372"/>
      <c r="TEE114" s="372"/>
      <c r="TEF114" s="372"/>
      <c r="TEG114" s="372"/>
      <c r="TEH114" s="372"/>
      <c r="TEI114" s="372"/>
      <c r="TEJ114" s="372"/>
      <c r="TEK114" s="372"/>
      <c r="TEL114" s="372"/>
      <c r="TEM114" s="372"/>
      <c r="TEN114" s="372"/>
      <c r="TEO114" s="372"/>
      <c r="TEP114" s="372"/>
      <c r="TEQ114" s="372"/>
      <c r="TER114" s="372"/>
      <c r="TES114" s="372"/>
      <c r="TET114" s="372"/>
      <c r="TEU114" s="372"/>
      <c r="TEV114" s="372"/>
      <c r="TEW114" s="372"/>
      <c r="TEX114" s="372"/>
      <c r="TEY114" s="372"/>
      <c r="TEZ114" s="372"/>
      <c r="TFA114" s="372"/>
      <c r="TFB114" s="372"/>
      <c r="TFC114" s="372"/>
      <c r="TFD114" s="372"/>
      <c r="TFE114" s="372"/>
      <c r="TFF114" s="372"/>
      <c r="TFG114" s="372"/>
      <c r="TFH114" s="372"/>
      <c r="TFI114" s="372"/>
      <c r="TFJ114" s="372"/>
      <c r="TFK114" s="372"/>
      <c r="TFL114" s="372"/>
      <c r="TFM114" s="372"/>
      <c r="TFN114" s="372"/>
      <c r="TFO114" s="372"/>
      <c r="TFP114" s="372"/>
      <c r="TFQ114" s="372"/>
      <c r="TFR114" s="372"/>
      <c r="TFS114" s="372"/>
      <c r="TFT114" s="372"/>
      <c r="TFU114" s="372"/>
      <c r="TFV114" s="372"/>
      <c r="TFW114" s="372"/>
      <c r="TFX114" s="372"/>
      <c r="TFY114" s="372"/>
      <c r="TFZ114" s="372"/>
      <c r="TGA114" s="372"/>
      <c r="TGB114" s="372"/>
      <c r="TGC114" s="372"/>
      <c r="TGD114" s="372"/>
      <c r="TGE114" s="372"/>
      <c r="TGF114" s="372"/>
      <c r="TGG114" s="372"/>
      <c r="TGH114" s="372"/>
      <c r="TGI114" s="372"/>
      <c r="TGJ114" s="372"/>
      <c r="TGK114" s="372"/>
      <c r="TGL114" s="372"/>
      <c r="TGM114" s="372"/>
      <c r="TGN114" s="372"/>
      <c r="TGO114" s="372"/>
      <c r="TGP114" s="372"/>
      <c r="TGQ114" s="372"/>
      <c r="TGR114" s="372"/>
      <c r="TGS114" s="372"/>
      <c r="TGT114" s="372"/>
      <c r="TGU114" s="372"/>
      <c r="TGV114" s="372"/>
      <c r="TGW114" s="372"/>
      <c r="TGX114" s="372"/>
      <c r="TGY114" s="372"/>
      <c r="TGZ114" s="372"/>
      <c r="THA114" s="372"/>
      <c r="THB114" s="372"/>
      <c r="THC114" s="372"/>
      <c r="THD114" s="372"/>
      <c r="THE114" s="372"/>
      <c r="THF114" s="372"/>
      <c r="THG114" s="372"/>
      <c r="THH114" s="372"/>
      <c r="THI114" s="372"/>
      <c r="THJ114" s="372"/>
      <c r="THK114" s="372"/>
      <c r="THL114" s="372"/>
      <c r="THM114" s="372"/>
      <c r="THN114" s="372"/>
      <c r="THO114" s="372"/>
      <c r="THP114" s="372"/>
      <c r="THQ114" s="372"/>
      <c r="THR114" s="372"/>
      <c r="THS114" s="372"/>
      <c r="THT114" s="372"/>
      <c r="THU114" s="372"/>
      <c r="THV114" s="372"/>
      <c r="THW114" s="372"/>
      <c r="THX114" s="372"/>
      <c r="THY114" s="372"/>
      <c r="THZ114" s="372"/>
      <c r="TIA114" s="372"/>
      <c r="TIB114" s="372"/>
      <c r="TIC114" s="372"/>
      <c r="TID114" s="372"/>
      <c r="TIE114" s="372"/>
      <c r="TIF114" s="372"/>
      <c r="TIG114" s="372"/>
      <c r="TIH114" s="372"/>
      <c r="TII114" s="372"/>
      <c r="TIJ114" s="372"/>
      <c r="TIK114" s="372"/>
      <c r="TIL114" s="372"/>
      <c r="TIM114" s="372"/>
      <c r="TIN114" s="372"/>
      <c r="TIO114" s="372"/>
      <c r="TIP114" s="372"/>
      <c r="TIQ114" s="372"/>
      <c r="TIR114" s="372"/>
      <c r="TIS114" s="372"/>
      <c r="TIT114" s="372"/>
      <c r="TIU114" s="372"/>
      <c r="TIV114" s="372"/>
      <c r="TIW114" s="372"/>
      <c r="TIX114" s="372"/>
      <c r="TIY114" s="372"/>
      <c r="TIZ114" s="372"/>
      <c r="TJA114" s="372"/>
      <c r="TJB114" s="372"/>
      <c r="TJC114" s="372"/>
      <c r="TJD114" s="372"/>
      <c r="TJE114" s="372"/>
      <c r="TJF114" s="372"/>
      <c r="TJG114" s="372"/>
      <c r="TJH114" s="372"/>
      <c r="TJI114" s="372"/>
      <c r="TJJ114" s="372"/>
      <c r="TJK114" s="372"/>
      <c r="TJL114" s="372"/>
      <c r="TJM114" s="372"/>
      <c r="TJN114" s="372"/>
      <c r="TJO114" s="372"/>
      <c r="TJP114" s="372"/>
      <c r="TJQ114" s="372"/>
      <c r="TJR114" s="372"/>
      <c r="TJS114" s="372"/>
      <c r="TJT114" s="372"/>
      <c r="TJU114" s="372"/>
      <c r="TJV114" s="372"/>
      <c r="TJW114" s="372"/>
      <c r="TJX114" s="372"/>
      <c r="TJY114" s="372"/>
      <c r="TJZ114" s="372"/>
      <c r="TKA114" s="372"/>
      <c r="TKB114" s="372"/>
      <c r="TKC114" s="372"/>
      <c r="TKD114" s="372"/>
      <c r="TKE114" s="372"/>
      <c r="TKF114" s="372"/>
      <c r="TKG114" s="372"/>
      <c r="TKH114" s="372"/>
      <c r="TKI114" s="372"/>
      <c r="TKJ114" s="372"/>
      <c r="TKK114" s="372"/>
      <c r="TKL114" s="372"/>
      <c r="TKM114" s="372"/>
      <c r="TKN114" s="372"/>
      <c r="TKO114" s="372"/>
      <c r="TKP114" s="372"/>
      <c r="TKQ114" s="372"/>
      <c r="TKR114" s="372"/>
      <c r="TKS114" s="372"/>
      <c r="TKT114" s="372"/>
      <c r="TKU114" s="372"/>
      <c r="TKV114" s="372"/>
      <c r="TKW114" s="372"/>
      <c r="TKX114" s="372"/>
      <c r="TKY114" s="372"/>
      <c r="TKZ114" s="372"/>
      <c r="TLA114" s="372"/>
      <c r="TLB114" s="372"/>
      <c r="TLC114" s="372"/>
      <c r="TLD114" s="372"/>
      <c r="TLE114" s="372"/>
      <c r="TLF114" s="372"/>
      <c r="TLG114" s="372"/>
      <c r="TLH114" s="372"/>
      <c r="TLI114" s="372"/>
      <c r="TLJ114" s="372"/>
      <c r="TLK114" s="372"/>
      <c r="TLL114" s="372"/>
      <c r="TLM114" s="372"/>
      <c r="TLN114" s="372"/>
      <c r="TLO114" s="372"/>
      <c r="TLP114" s="372"/>
      <c r="TLQ114" s="372"/>
      <c r="TLR114" s="372"/>
      <c r="TLS114" s="372"/>
      <c r="TLT114" s="372"/>
      <c r="TLU114" s="372"/>
      <c r="TLV114" s="372"/>
      <c r="TLW114" s="372"/>
      <c r="TLX114" s="372"/>
      <c r="TLY114" s="372"/>
      <c r="TLZ114" s="372"/>
      <c r="TMA114" s="372"/>
      <c r="TMB114" s="372"/>
      <c r="TMC114" s="372"/>
      <c r="TMD114" s="372"/>
      <c r="TME114" s="372"/>
      <c r="TMF114" s="372"/>
      <c r="TMG114" s="372"/>
      <c r="TMH114" s="372"/>
      <c r="TMI114" s="372"/>
      <c r="TMJ114" s="372"/>
      <c r="TMK114" s="372"/>
      <c r="TML114" s="372"/>
      <c r="TMM114" s="372"/>
      <c r="TMN114" s="372"/>
      <c r="TMO114" s="372"/>
      <c r="TMP114" s="372"/>
      <c r="TMQ114" s="372"/>
      <c r="TMR114" s="372"/>
      <c r="TMS114" s="372"/>
      <c r="TMT114" s="372"/>
      <c r="TMU114" s="372"/>
      <c r="TMV114" s="372"/>
      <c r="TMW114" s="372"/>
      <c r="TMX114" s="372"/>
      <c r="TMY114" s="372"/>
      <c r="TMZ114" s="372"/>
      <c r="TNA114" s="372"/>
      <c r="TNB114" s="372"/>
      <c r="TNC114" s="372"/>
      <c r="TND114" s="372"/>
      <c r="TNE114" s="372"/>
      <c r="TNF114" s="372"/>
      <c r="TNG114" s="372"/>
      <c r="TNH114" s="372"/>
      <c r="TNI114" s="372"/>
      <c r="TNJ114" s="372"/>
      <c r="TNK114" s="372"/>
      <c r="TNL114" s="372"/>
      <c r="TNM114" s="372"/>
      <c r="TNN114" s="372"/>
      <c r="TNO114" s="372"/>
      <c r="TNP114" s="372"/>
      <c r="TNQ114" s="372"/>
      <c r="TNR114" s="372"/>
      <c r="TNS114" s="372"/>
      <c r="TNT114" s="372"/>
      <c r="TNU114" s="372"/>
      <c r="TNV114" s="372"/>
      <c r="TNW114" s="372"/>
      <c r="TNX114" s="372"/>
      <c r="TNY114" s="372"/>
      <c r="TNZ114" s="372"/>
      <c r="TOA114" s="372"/>
      <c r="TOB114" s="372"/>
      <c r="TOC114" s="372"/>
      <c r="TOD114" s="372"/>
      <c r="TOE114" s="372"/>
      <c r="TOF114" s="372"/>
      <c r="TOG114" s="372"/>
      <c r="TOH114" s="372"/>
      <c r="TOI114" s="372"/>
      <c r="TOJ114" s="372"/>
      <c r="TOK114" s="372"/>
      <c r="TOL114" s="372"/>
      <c r="TOM114" s="372"/>
      <c r="TON114" s="372"/>
      <c r="TOO114" s="372"/>
      <c r="TOP114" s="372"/>
      <c r="TOQ114" s="372"/>
      <c r="TOR114" s="372"/>
      <c r="TOS114" s="372"/>
      <c r="TOT114" s="372"/>
      <c r="TOU114" s="372"/>
      <c r="TOV114" s="372"/>
      <c r="TOW114" s="372"/>
      <c r="TOX114" s="372"/>
      <c r="TOY114" s="372"/>
      <c r="TOZ114" s="372"/>
      <c r="TPA114" s="372"/>
      <c r="TPB114" s="372"/>
      <c r="TPC114" s="372"/>
      <c r="TPD114" s="372"/>
      <c r="TPE114" s="372"/>
      <c r="TPF114" s="372"/>
      <c r="TPG114" s="372"/>
      <c r="TPH114" s="372"/>
      <c r="TPI114" s="372"/>
      <c r="TPJ114" s="372"/>
      <c r="TPK114" s="372"/>
      <c r="TPL114" s="372"/>
      <c r="TPM114" s="372"/>
      <c r="TPN114" s="372"/>
      <c r="TPO114" s="372"/>
      <c r="TPP114" s="372"/>
      <c r="TPQ114" s="372"/>
      <c r="TPR114" s="372"/>
      <c r="TPS114" s="372"/>
      <c r="TPT114" s="372"/>
      <c r="TPU114" s="372"/>
      <c r="TPV114" s="372"/>
      <c r="TPW114" s="372"/>
      <c r="TPX114" s="372"/>
      <c r="TPY114" s="372"/>
      <c r="TPZ114" s="372"/>
      <c r="TQA114" s="372"/>
      <c r="TQB114" s="372"/>
      <c r="TQC114" s="372"/>
      <c r="TQD114" s="372"/>
      <c r="TQE114" s="372"/>
      <c r="TQF114" s="372"/>
      <c r="TQG114" s="372"/>
      <c r="TQH114" s="372"/>
      <c r="TQI114" s="372"/>
      <c r="TQJ114" s="372"/>
      <c r="TQK114" s="372"/>
      <c r="TQL114" s="372"/>
      <c r="TQM114" s="372"/>
      <c r="TQN114" s="372"/>
      <c r="TQO114" s="372"/>
      <c r="TQP114" s="372"/>
      <c r="TQQ114" s="372"/>
      <c r="TQR114" s="372"/>
      <c r="TQS114" s="372"/>
      <c r="TQT114" s="372"/>
      <c r="TQU114" s="372"/>
      <c r="TQV114" s="372"/>
      <c r="TQW114" s="372"/>
      <c r="TQX114" s="372"/>
      <c r="TQY114" s="372"/>
      <c r="TQZ114" s="372"/>
      <c r="TRA114" s="372"/>
      <c r="TRB114" s="372"/>
      <c r="TRC114" s="372"/>
      <c r="TRD114" s="372"/>
      <c r="TRE114" s="372"/>
      <c r="TRF114" s="372"/>
      <c r="TRG114" s="372"/>
      <c r="TRH114" s="372"/>
      <c r="TRI114" s="372"/>
      <c r="TRJ114" s="372"/>
      <c r="TRK114" s="372"/>
      <c r="TRL114" s="372"/>
      <c r="TRM114" s="372"/>
      <c r="TRN114" s="372"/>
      <c r="TRO114" s="372"/>
      <c r="TRP114" s="372"/>
      <c r="TRQ114" s="372"/>
      <c r="TRR114" s="372"/>
      <c r="TRS114" s="372"/>
      <c r="TRT114" s="372"/>
      <c r="TRU114" s="372"/>
      <c r="TRV114" s="372"/>
      <c r="TRW114" s="372"/>
      <c r="TRX114" s="372"/>
      <c r="TRY114" s="372"/>
      <c r="TRZ114" s="372"/>
      <c r="TSA114" s="372"/>
      <c r="TSB114" s="372"/>
      <c r="TSC114" s="372"/>
      <c r="TSD114" s="372"/>
      <c r="TSE114" s="372"/>
      <c r="TSF114" s="372"/>
      <c r="TSG114" s="372"/>
      <c r="TSH114" s="372"/>
      <c r="TSI114" s="372"/>
      <c r="TSJ114" s="372"/>
      <c r="TSK114" s="372"/>
      <c r="TSL114" s="372"/>
      <c r="TSM114" s="372"/>
      <c r="TSN114" s="372"/>
      <c r="TSO114" s="372"/>
      <c r="TSP114" s="372"/>
      <c r="TSQ114" s="372"/>
      <c r="TSR114" s="372"/>
      <c r="TSS114" s="372"/>
      <c r="TST114" s="372"/>
      <c r="TSU114" s="372"/>
      <c r="TSV114" s="372"/>
      <c r="TSW114" s="372"/>
      <c r="TSX114" s="372"/>
      <c r="TSY114" s="372"/>
      <c r="TSZ114" s="372"/>
      <c r="TTA114" s="372"/>
      <c r="TTB114" s="372"/>
      <c r="TTC114" s="372"/>
      <c r="TTD114" s="372"/>
      <c r="TTE114" s="372"/>
      <c r="TTF114" s="372"/>
      <c r="TTG114" s="372"/>
      <c r="TTH114" s="372"/>
      <c r="TTI114" s="372"/>
      <c r="TTJ114" s="372"/>
      <c r="TTK114" s="372"/>
      <c r="TTL114" s="372"/>
      <c r="TTM114" s="372"/>
      <c r="TTN114" s="372"/>
      <c r="TTO114" s="372"/>
      <c r="TTP114" s="372"/>
      <c r="TTQ114" s="372"/>
      <c r="TTR114" s="372"/>
      <c r="TTS114" s="372"/>
      <c r="TTT114" s="372"/>
      <c r="TTU114" s="372"/>
      <c r="TTV114" s="372"/>
      <c r="TTW114" s="372"/>
      <c r="TTX114" s="372"/>
      <c r="TTY114" s="372"/>
      <c r="TTZ114" s="372"/>
      <c r="TUA114" s="372"/>
      <c r="TUB114" s="372"/>
      <c r="TUC114" s="372"/>
      <c r="TUD114" s="372"/>
      <c r="TUE114" s="372"/>
      <c r="TUF114" s="372"/>
      <c r="TUG114" s="372"/>
      <c r="TUH114" s="372"/>
      <c r="TUI114" s="372"/>
      <c r="TUJ114" s="372"/>
      <c r="TUK114" s="372"/>
      <c r="TUL114" s="372"/>
      <c r="TUM114" s="372"/>
      <c r="TUN114" s="372"/>
      <c r="TUO114" s="372"/>
      <c r="TUP114" s="372"/>
      <c r="TUQ114" s="372"/>
      <c r="TUR114" s="372"/>
      <c r="TUS114" s="372"/>
      <c r="TUT114" s="372"/>
      <c r="TUU114" s="372"/>
      <c r="TUV114" s="372"/>
      <c r="TUW114" s="372"/>
      <c r="TUX114" s="372"/>
      <c r="TUY114" s="372"/>
      <c r="TUZ114" s="372"/>
      <c r="TVA114" s="372"/>
      <c r="TVB114" s="372"/>
      <c r="TVC114" s="372"/>
      <c r="TVD114" s="372"/>
      <c r="TVE114" s="372"/>
      <c r="TVF114" s="372"/>
      <c r="TVG114" s="372"/>
      <c r="TVH114" s="372"/>
      <c r="TVI114" s="372"/>
      <c r="TVJ114" s="372"/>
      <c r="TVK114" s="372"/>
      <c r="TVL114" s="372"/>
      <c r="TVM114" s="372"/>
      <c r="TVN114" s="372"/>
      <c r="TVO114" s="372"/>
      <c r="TVP114" s="372"/>
      <c r="TVQ114" s="372"/>
      <c r="TVR114" s="372"/>
      <c r="TVS114" s="372"/>
      <c r="TVT114" s="372"/>
      <c r="TVU114" s="372"/>
      <c r="TVV114" s="372"/>
      <c r="TVW114" s="372"/>
      <c r="TVX114" s="372"/>
      <c r="TVY114" s="372"/>
      <c r="TVZ114" s="372"/>
      <c r="TWA114" s="372"/>
      <c r="TWB114" s="372"/>
      <c r="TWC114" s="372"/>
      <c r="TWD114" s="372"/>
      <c r="TWE114" s="372"/>
      <c r="TWF114" s="372"/>
      <c r="TWG114" s="372"/>
      <c r="TWH114" s="372"/>
      <c r="TWI114" s="372"/>
      <c r="TWJ114" s="372"/>
      <c r="TWK114" s="372"/>
      <c r="TWL114" s="372"/>
      <c r="TWM114" s="372"/>
      <c r="TWN114" s="372"/>
      <c r="TWO114" s="372"/>
      <c r="TWP114" s="372"/>
      <c r="TWQ114" s="372"/>
      <c r="TWR114" s="372"/>
      <c r="TWS114" s="372"/>
      <c r="TWT114" s="372"/>
      <c r="TWU114" s="372"/>
      <c r="TWV114" s="372"/>
      <c r="TWW114" s="372"/>
      <c r="TWX114" s="372"/>
      <c r="TWY114" s="372"/>
      <c r="TWZ114" s="372"/>
      <c r="TXA114" s="372"/>
      <c r="TXB114" s="372"/>
      <c r="TXC114" s="372"/>
      <c r="TXD114" s="372"/>
      <c r="TXE114" s="372"/>
      <c r="TXF114" s="372"/>
      <c r="TXG114" s="372"/>
      <c r="TXH114" s="372"/>
      <c r="TXI114" s="372"/>
      <c r="TXJ114" s="372"/>
      <c r="TXK114" s="372"/>
      <c r="TXL114" s="372"/>
      <c r="TXM114" s="372"/>
      <c r="TXN114" s="372"/>
      <c r="TXO114" s="372"/>
      <c r="TXP114" s="372"/>
      <c r="TXQ114" s="372"/>
      <c r="TXR114" s="372"/>
      <c r="TXS114" s="372"/>
      <c r="TXT114" s="372"/>
      <c r="TXU114" s="372"/>
      <c r="TXV114" s="372"/>
      <c r="TXW114" s="372"/>
      <c r="TXX114" s="372"/>
      <c r="TXY114" s="372"/>
      <c r="TXZ114" s="372"/>
      <c r="TYA114" s="372"/>
      <c r="TYB114" s="372"/>
      <c r="TYC114" s="372"/>
      <c r="TYD114" s="372"/>
      <c r="TYE114" s="372"/>
      <c r="TYF114" s="372"/>
      <c r="TYG114" s="372"/>
      <c r="TYH114" s="372"/>
      <c r="TYI114" s="372"/>
      <c r="TYJ114" s="372"/>
      <c r="TYK114" s="372"/>
      <c r="TYL114" s="372"/>
      <c r="TYM114" s="372"/>
      <c r="TYN114" s="372"/>
      <c r="TYO114" s="372"/>
      <c r="TYP114" s="372"/>
      <c r="TYQ114" s="372"/>
      <c r="TYR114" s="372"/>
      <c r="TYS114" s="372"/>
      <c r="TYT114" s="372"/>
      <c r="TYU114" s="372"/>
      <c r="TYV114" s="372"/>
      <c r="TYW114" s="372"/>
      <c r="TYX114" s="372"/>
      <c r="TYY114" s="372"/>
      <c r="TYZ114" s="372"/>
      <c r="TZA114" s="372"/>
      <c r="TZB114" s="372"/>
      <c r="TZC114" s="372"/>
      <c r="TZD114" s="372"/>
      <c r="TZE114" s="372"/>
      <c r="TZF114" s="372"/>
      <c r="TZG114" s="372"/>
      <c r="TZH114" s="372"/>
      <c r="TZI114" s="372"/>
      <c r="TZJ114" s="372"/>
      <c r="TZK114" s="372"/>
      <c r="TZL114" s="372"/>
      <c r="TZM114" s="372"/>
      <c r="TZN114" s="372"/>
      <c r="TZO114" s="372"/>
      <c r="TZP114" s="372"/>
      <c r="TZQ114" s="372"/>
      <c r="TZR114" s="372"/>
      <c r="TZS114" s="372"/>
      <c r="TZT114" s="372"/>
      <c r="TZU114" s="372"/>
      <c r="TZV114" s="372"/>
      <c r="TZW114" s="372"/>
      <c r="TZX114" s="372"/>
      <c r="TZY114" s="372"/>
      <c r="TZZ114" s="372"/>
      <c r="UAA114" s="372"/>
      <c r="UAB114" s="372"/>
      <c r="UAC114" s="372"/>
      <c r="UAD114" s="372"/>
      <c r="UAE114" s="372"/>
      <c r="UAF114" s="372"/>
      <c r="UAG114" s="372"/>
      <c r="UAH114" s="372"/>
      <c r="UAI114" s="372"/>
      <c r="UAJ114" s="372"/>
      <c r="UAK114" s="372"/>
      <c r="UAL114" s="372"/>
      <c r="UAM114" s="372"/>
      <c r="UAN114" s="372"/>
      <c r="UAO114" s="372"/>
      <c r="UAP114" s="372"/>
      <c r="UAQ114" s="372"/>
      <c r="UAR114" s="372"/>
      <c r="UAS114" s="372"/>
      <c r="UAT114" s="372"/>
      <c r="UAU114" s="372"/>
      <c r="UAV114" s="372"/>
      <c r="UAW114" s="372"/>
      <c r="UAX114" s="372"/>
      <c r="UAY114" s="372"/>
      <c r="UAZ114" s="372"/>
      <c r="UBA114" s="372"/>
      <c r="UBB114" s="372"/>
      <c r="UBC114" s="372"/>
      <c r="UBD114" s="372"/>
      <c r="UBE114" s="372"/>
      <c r="UBF114" s="372"/>
      <c r="UBG114" s="372"/>
      <c r="UBH114" s="372"/>
      <c r="UBI114" s="372"/>
      <c r="UBJ114" s="372"/>
      <c r="UBK114" s="372"/>
      <c r="UBL114" s="372"/>
      <c r="UBM114" s="372"/>
      <c r="UBN114" s="372"/>
      <c r="UBO114" s="372"/>
      <c r="UBP114" s="372"/>
      <c r="UBQ114" s="372"/>
      <c r="UBR114" s="372"/>
      <c r="UBS114" s="372"/>
      <c r="UBT114" s="372"/>
      <c r="UBU114" s="372"/>
      <c r="UBV114" s="372"/>
      <c r="UBW114" s="372"/>
      <c r="UBX114" s="372"/>
      <c r="UBY114" s="372"/>
      <c r="UBZ114" s="372"/>
      <c r="UCA114" s="372"/>
      <c r="UCB114" s="372"/>
      <c r="UCC114" s="372"/>
      <c r="UCD114" s="372"/>
      <c r="UCE114" s="372"/>
      <c r="UCF114" s="372"/>
      <c r="UCG114" s="372"/>
      <c r="UCH114" s="372"/>
      <c r="UCI114" s="372"/>
      <c r="UCJ114" s="372"/>
      <c r="UCK114" s="372"/>
      <c r="UCL114" s="372"/>
      <c r="UCM114" s="372"/>
      <c r="UCN114" s="372"/>
      <c r="UCO114" s="372"/>
      <c r="UCP114" s="372"/>
      <c r="UCQ114" s="372"/>
      <c r="UCR114" s="372"/>
      <c r="UCS114" s="372"/>
      <c r="UCT114" s="372"/>
      <c r="UCU114" s="372"/>
      <c r="UCV114" s="372"/>
      <c r="UCW114" s="372"/>
      <c r="UCX114" s="372"/>
      <c r="UCY114" s="372"/>
      <c r="UCZ114" s="372"/>
      <c r="UDA114" s="372"/>
      <c r="UDB114" s="372"/>
      <c r="UDC114" s="372"/>
      <c r="UDD114" s="372"/>
      <c r="UDE114" s="372"/>
      <c r="UDF114" s="372"/>
      <c r="UDG114" s="372"/>
      <c r="UDH114" s="372"/>
      <c r="UDI114" s="372"/>
      <c r="UDJ114" s="372"/>
      <c r="UDK114" s="372"/>
      <c r="UDL114" s="372"/>
      <c r="UDM114" s="372"/>
      <c r="UDN114" s="372"/>
      <c r="UDO114" s="372"/>
      <c r="UDP114" s="372"/>
      <c r="UDQ114" s="372"/>
      <c r="UDR114" s="372"/>
      <c r="UDS114" s="372"/>
      <c r="UDT114" s="372"/>
      <c r="UDU114" s="372"/>
      <c r="UDV114" s="372"/>
      <c r="UDW114" s="372"/>
      <c r="UDX114" s="372"/>
      <c r="UDY114" s="372"/>
      <c r="UDZ114" s="372"/>
      <c r="UEA114" s="372"/>
      <c r="UEB114" s="372"/>
      <c r="UEC114" s="372"/>
      <c r="UED114" s="372"/>
      <c r="UEE114" s="372"/>
      <c r="UEF114" s="372"/>
      <c r="UEG114" s="372"/>
      <c r="UEH114" s="372"/>
      <c r="UEI114" s="372"/>
      <c r="UEJ114" s="372"/>
      <c r="UEK114" s="372"/>
      <c r="UEL114" s="372"/>
      <c r="UEM114" s="372"/>
      <c r="UEN114" s="372"/>
      <c r="UEO114" s="372"/>
      <c r="UEP114" s="372"/>
      <c r="UEQ114" s="372"/>
      <c r="UER114" s="372"/>
      <c r="UES114" s="372"/>
      <c r="UET114" s="372"/>
      <c r="UEU114" s="372"/>
      <c r="UEV114" s="372"/>
      <c r="UEW114" s="372"/>
      <c r="UEX114" s="372"/>
      <c r="UEY114" s="372"/>
      <c r="UEZ114" s="372"/>
      <c r="UFA114" s="372"/>
      <c r="UFB114" s="372"/>
      <c r="UFC114" s="372"/>
      <c r="UFD114" s="372"/>
      <c r="UFE114" s="372"/>
      <c r="UFF114" s="372"/>
      <c r="UFG114" s="372"/>
      <c r="UFH114" s="372"/>
      <c r="UFI114" s="372"/>
      <c r="UFJ114" s="372"/>
      <c r="UFK114" s="372"/>
      <c r="UFL114" s="372"/>
      <c r="UFM114" s="372"/>
      <c r="UFN114" s="372"/>
      <c r="UFO114" s="372"/>
      <c r="UFP114" s="372"/>
      <c r="UFQ114" s="372"/>
      <c r="UFR114" s="372"/>
      <c r="UFS114" s="372"/>
      <c r="UFT114" s="372"/>
      <c r="UFU114" s="372"/>
      <c r="UFV114" s="372"/>
      <c r="UFW114" s="372"/>
      <c r="UFX114" s="372"/>
      <c r="UFY114" s="372"/>
      <c r="UFZ114" s="372"/>
      <c r="UGA114" s="372"/>
      <c r="UGB114" s="372"/>
      <c r="UGC114" s="372"/>
      <c r="UGD114" s="372"/>
      <c r="UGE114" s="372"/>
      <c r="UGF114" s="372"/>
      <c r="UGG114" s="372"/>
      <c r="UGH114" s="372"/>
      <c r="UGI114" s="372"/>
      <c r="UGJ114" s="372"/>
      <c r="UGK114" s="372"/>
      <c r="UGL114" s="372"/>
      <c r="UGM114" s="372"/>
      <c r="UGN114" s="372"/>
      <c r="UGO114" s="372"/>
      <c r="UGP114" s="372"/>
      <c r="UGQ114" s="372"/>
      <c r="UGR114" s="372"/>
      <c r="UGS114" s="372"/>
      <c r="UGT114" s="372"/>
      <c r="UGU114" s="372"/>
      <c r="UGV114" s="372"/>
      <c r="UGW114" s="372"/>
      <c r="UGX114" s="372"/>
      <c r="UGY114" s="372"/>
      <c r="UGZ114" s="372"/>
      <c r="UHA114" s="372"/>
      <c r="UHB114" s="372"/>
      <c r="UHC114" s="372"/>
      <c r="UHD114" s="372"/>
      <c r="UHE114" s="372"/>
      <c r="UHF114" s="372"/>
      <c r="UHG114" s="372"/>
      <c r="UHH114" s="372"/>
      <c r="UHI114" s="372"/>
      <c r="UHJ114" s="372"/>
      <c r="UHK114" s="372"/>
      <c r="UHL114" s="372"/>
      <c r="UHM114" s="372"/>
      <c r="UHN114" s="372"/>
      <c r="UHO114" s="372"/>
      <c r="UHP114" s="372"/>
      <c r="UHQ114" s="372"/>
      <c r="UHR114" s="372"/>
      <c r="UHS114" s="372"/>
      <c r="UHT114" s="372"/>
      <c r="UHU114" s="372"/>
      <c r="UHV114" s="372"/>
      <c r="UHW114" s="372"/>
      <c r="UHX114" s="372"/>
      <c r="UHY114" s="372"/>
      <c r="UHZ114" s="372"/>
      <c r="UIA114" s="372"/>
      <c r="UIB114" s="372"/>
      <c r="UIC114" s="372"/>
      <c r="UID114" s="372"/>
      <c r="UIE114" s="372"/>
      <c r="UIF114" s="372"/>
      <c r="UIG114" s="372"/>
      <c r="UIH114" s="372"/>
      <c r="UII114" s="372"/>
      <c r="UIJ114" s="372"/>
      <c r="UIK114" s="372"/>
      <c r="UIL114" s="372"/>
      <c r="UIM114" s="372"/>
      <c r="UIN114" s="372"/>
      <c r="UIO114" s="372"/>
      <c r="UIP114" s="372"/>
      <c r="UIQ114" s="372"/>
      <c r="UIR114" s="372"/>
      <c r="UIS114" s="372"/>
      <c r="UIT114" s="372"/>
      <c r="UIU114" s="372"/>
      <c r="UIV114" s="372"/>
      <c r="UIW114" s="372"/>
      <c r="UIX114" s="372"/>
      <c r="UIY114" s="372"/>
      <c r="UIZ114" s="372"/>
      <c r="UJA114" s="372"/>
      <c r="UJB114" s="372"/>
      <c r="UJC114" s="372"/>
      <c r="UJD114" s="372"/>
      <c r="UJE114" s="372"/>
      <c r="UJF114" s="372"/>
      <c r="UJG114" s="372"/>
      <c r="UJH114" s="372"/>
      <c r="UJI114" s="372"/>
      <c r="UJJ114" s="372"/>
      <c r="UJK114" s="372"/>
      <c r="UJL114" s="372"/>
      <c r="UJM114" s="372"/>
      <c r="UJN114" s="372"/>
      <c r="UJO114" s="372"/>
      <c r="UJP114" s="372"/>
      <c r="UJQ114" s="372"/>
      <c r="UJR114" s="372"/>
      <c r="UJS114" s="372"/>
      <c r="UJT114" s="372"/>
      <c r="UJU114" s="372"/>
      <c r="UJV114" s="372"/>
      <c r="UJW114" s="372"/>
      <c r="UJX114" s="372"/>
      <c r="UJY114" s="372"/>
      <c r="UJZ114" s="372"/>
      <c r="UKA114" s="372"/>
      <c r="UKB114" s="372"/>
      <c r="UKC114" s="372"/>
      <c r="UKD114" s="372"/>
      <c r="UKE114" s="372"/>
      <c r="UKF114" s="372"/>
      <c r="UKG114" s="372"/>
      <c r="UKH114" s="372"/>
      <c r="UKI114" s="372"/>
      <c r="UKJ114" s="372"/>
      <c r="UKK114" s="372"/>
      <c r="UKL114" s="372"/>
      <c r="UKM114" s="372"/>
      <c r="UKN114" s="372"/>
      <c r="UKO114" s="372"/>
      <c r="UKP114" s="372"/>
      <c r="UKQ114" s="372"/>
      <c r="UKR114" s="372"/>
      <c r="UKS114" s="372"/>
      <c r="UKT114" s="372"/>
      <c r="UKU114" s="372"/>
      <c r="UKV114" s="372"/>
      <c r="UKW114" s="372"/>
      <c r="UKX114" s="372"/>
      <c r="UKY114" s="372"/>
      <c r="UKZ114" s="372"/>
      <c r="ULA114" s="372"/>
      <c r="ULB114" s="372"/>
      <c r="ULC114" s="372"/>
      <c r="ULD114" s="372"/>
      <c r="ULE114" s="372"/>
      <c r="ULF114" s="372"/>
      <c r="ULG114" s="372"/>
      <c r="ULH114" s="372"/>
      <c r="ULI114" s="372"/>
      <c r="ULJ114" s="372"/>
      <c r="ULK114" s="372"/>
      <c r="ULL114" s="372"/>
      <c r="ULM114" s="372"/>
      <c r="ULN114" s="372"/>
      <c r="ULO114" s="372"/>
      <c r="ULP114" s="372"/>
      <c r="ULQ114" s="372"/>
      <c r="ULR114" s="372"/>
      <c r="ULS114" s="372"/>
      <c r="ULT114" s="372"/>
      <c r="ULU114" s="372"/>
      <c r="ULV114" s="372"/>
      <c r="ULW114" s="372"/>
      <c r="ULX114" s="372"/>
      <c r="ULY114" s="372"/>
      <c r="ULZ114" s="372"/>
      <c r="UMA114" s="372"/>
      <c r="UMB114" s="372"/>
      <c r="UMC114" s="372"/>
      <c r="UMD114" s="372"/>
      <c r="UME114" s="372"/>
      <c r="UMF114" s="372"/>
      <c r="UMG114" s="372"/>
      <c r="UMH114" s="372"/>
      <c r="UMI114" s="372"/>
      <c r="UMJ114" s="372"/>
      <c r="UMK114" s="372"/>
      <c r="UML114" s="372"/>
      <c r="UMM114" s="372"/>
      <c r="UMN114" s="372"/>
      <c r="UMO114" s="372"/>
      <c r="UMP114" s="372"/>
      <c r="UMQ114" s="372"/>
      <c r="UMR114" s="372"/>
      <c r="UMS114" s="372"/>
      <c r="UMT114" s="372"/>
      <c r="UMU114" s="372"/>
      <c r="UMV114" s="372"/>
      <c r="UMW114" s="372"/>
      <c r="UMX114" s="372"/>
      <c r="UMY114" s="372"/>
      <c r="UMZ114" s="372"/>
      <c r="UNA114" s="372"/>
      <c r="UNB114" s="372"/>
      <c r="UNC114" s="372"/>
      <c r="UND114" s="372"/>
      <c r="UNE114" s="372"/>
      <c r="UNF114" s="372"/>
      <c r="UNG114" s="372"/>
      <c r="UNH114" s="372"/>
      <c r="UNI114" s="372"/>
      <c r="UNJ114" s="372"/>
      <c r="UNK114" s="372"/>
      <c r="UNL114" s="372"/>
      <c r="UNM114" s="372"/>
      <c r="UNN114" s="372"/>
      <c r="UNO114" s="372"/>
      <c r="UNP114" s="372"/>
      <c r="UNQ114" s="372"/>
      <c r="UNR114" s="372"/>
      <c r="UNS114" s="372"/>
      <c r="UNT114" s="372"/>
      <c r="UNU114" s="372"/>
      <c r="UNV114" s="372"/>
      <c r="UNW114" s="372"/>
      <c r="UNX114" s="372"/>
      <c r="UNY114" s="372"/>
      <c r="UNZ114" s="372"/>
      <c r="UOA114" s="372"/>
      <c r="UOB114" s="372"/>
      <c r="UOC114" s="372"/>
      <c r="UOD114" s="372"/>
      <c r="UOE114" s="372"/>
      <c r="UOF114" s="372"/>
      <c r="UOG114" s="372"/>
      <c r="UOH114" s="372"/>
      <c r="UOI114" s="372"/>
      <c r="UOJ114" s="372"/>
      <c r="UOK114" s="372"/>
      <c r="UOL114" s="372"/>
      <c r="UOM114" s="372"/>
      <c r="UON114" s="372"/>
      <c r="UOO114" s="372"/>
      <c r="UOP114" s="372"/>
      <c r="UOQ114" s="372"/>
      <c r="UOR114" s="372"/>
      <c r="UOS114" s="372"/>
      <c r="UOT114" s="372"/>
      <c r="UOU114" s="372"/>
      <c r="UOV114" s="372"/>
      <c r="UOW114" s="372"/>
      <c r="UOX114" s="372"/>
      <c r="UOY114" s="372"/>
      <c r="UOZ114" s="372"/>
      <c r="UPA114" s="372"/>
      <c r="UPB114" s="372"/>
      <c r="UPC114" s="372"/>
      <c r="UPD114" s="372"/>
      <c r="UPE114" s="372"/>
      <c r="UPF114" s="372"/>
      <c r="UPG114" s="372"/>
      <c r="UPH114" s="372"/>
      <c r="UPI114" s="372"/>
      <c r="UPJ114" s="372"/>
      <c r="UPK114" s="372"/>
      <c r="UPL114" s="372"/>
      <c r="UPM114" s="372"/>
      <c r="UPN114" s="372"/>
      <c r="UPO114" s="372"/>
      <c r="UPP114" s="372"/>
      <c r="UPQ114" s="372"/>
      <c r="UPR114" s="372"/>
      <c r="UPS114" s="372"/>
      <c r="UPT114" s="372"/>
      <c r="UPU114" s="372"/>
      <c r="UPV114" s="372"/>
      <c r="UPW114" s="372"/>
      <c r="UPX114" s="372"/>
      <c r="UPY114" s="372"/>
      <c r="UPZ114" s="372"/>
      <c r="UQA114" s="372"/>
      <c r="UQB114" s="372"/>
      <c r="UQC114" s="372"/>
      <c r="UQD114" s="372"/>
      <c r="UQE114" s="372"/>
      <c r="UQF114" s="372"/>
      <c r="UQG114" s="372"/>
      <c r="UQH114" s="372"/>
      <c r="UQI114" s="372"/>
      <c r="UQJ114" s="372"/>
      <c r="UQK114" s="372"/>
      <c r="UQL114" s="372"/>
      <c r="UQM114" s="372"/>
      <c r="UQN114" s="372"/>
      <c r="UQO114" s="372"/>
      <c r="UQP114" s="372"/>
      <c r="UQQ114" s="372"/>
      <c r="UQR114" s="372"/>
      <c r="UQS114" s="372"/>
      <c r="UQT114" s="372"/>
      <c r="UQU114" s="372"/>
      <c r="UQV114" s="372"/>
      <c r="UQW114" s="372"/>
      <c r="UQX114" s="372"/>
      <c r="UQY114" s="372"/>
      <c r="UQZ114" s="372"/>
      <c r="URA114" s="372"/>
      <c r="URB114" s="372"/>
      <c r="URC114" s="372"/>
      <c r="URD114" s="372"/>
      <c r="URE114" s="372"/>
      <c r="URF114" s="372"/>
      <c r="URG114" s="372"/>
      <c r="URH114" s="372"/>
      <c r="URI114" s="372"/>
      <c r="URJ114" s="372"/>
      <c r="URK114" s="372"/>
      <c r="URL114" s="372"/>
      <c r="URM114" s="372"/>
      <c r="URN114" s="372"/>
      <c r="URO114" s="372"/>
      <c r="URP114" s="372"/>
      <c r="URQ114" s="372"/>
      <c r="URR114" s="372"/>
      <c r="URS114" s="372"/>
      <c r="URT114" s="372"/>
      <c r="URU114" s="372"/>
      <c r="URV114" s="372"/>
      <c r="URW114" s="372"/>
      <c r="URX114" s="372"/>
      <c r="URY114" s="372"/>
      <c r="URZ114" s="372"/>
      <c r="USA114" s="372"/>
      <c r="USB114" s="372"/>
      <c r="USC114" s="372"/>
      <c r="USD114" s="372"/>
      <c r="USE114" s="372"/>
      <c r="USF114" s="372"/>
      <c r="USG114" s="372"/>
      <c r="USH114" s="372"/>
      <c r="USI114" s="372"/>
      <c r="USJ114" s="372"/>
      <c r="USK114" s="372"/>
      <c r="USL114" s="372"/>
      <c r="USM114" s="372"/>
      <c r="USN114" s="372"/>
      <c r="USO114" s="372"/>
      <c r="USP114" s="372"/>
      <c r="USQ114" s="372"/>
      <c r="USR114" s="372"/>
      <c r="USS114" s="372"/>
      <c r="UST114" s="372"/>
      <c r="USU114" s="372"/>
      <c r="USV114" s="372"/>
      <c r="USW114" s="372"/>
      <c r="USX114" s="372"/>
      <c r="USY114" s="372"/>
      <c r="USZ114" s="372"/>
      <c r="UTA114" s="372"/>
      <c r="UTB114" s="372"/>
      <c r="UTC114" s="372"/>
      <c r="UTD114" s="372"/>
      <c r="UTE114" s="372"/>
      <c r="UTF114" s="372"/>
      <c r="UTG114" s="372"/>
      <c r="UTH114" s="372"/>
      <c r="UTI114" s="372"/>
      <c r="UTJ114" s="372"/>
      <c r="UTK114" s="372"/>
      <c r="UTL114" s="372"/>
      <c r="UTM114" s="372"/>
      <c r="UTN114" s="372"/>
      <c r="UTO114" s="372"/>
      <c r="UTP114" s="372"/>
      <c r="UTQ114" s="372"/>
      <c r="UTR114" s="372"/>
      <c r="UTS114" s="372"/>
      <c r="UTT114" s="372"/>
      <c r="UTU114" s="372"/>
      <c r="UTV114" s="372"/>
      <c r="UTW114" s="372"/>
      <c r="UTX114" s="372"/>
      <c r="UTY114" s="372"/>
      <c r="UTZ114" s="372"/>
      <c r="UUA114" s="372"/>
      <c r="UUB114" s="372"/>
      <c r="UUC114" s="372"/>
      <c r="UUD114" s="372"/>
      <c r="UUE114" s="372"/>
      <c r="UUF114" s="372"/>
      <c r="UUG114" s="372"/>
      <c r="UUH114" s="372"/>
      <c r="UUI114" s="372"/>
      <c r="UUJ114" s="372"/>
      <c r="UUK114" s="372"/>
      <c r="UUL114" s="372"/>
      <c r="UUM114" s="372"/>
      <c r="UUN114" s="372"/>
      <c r="UUO114" s="372"/>
      <c r="UUP114" s="372"/>
      <c r="UUQ114" s="372"/>
      <c r="UUR114" s="372"/>
      <c r="UUS114" s="372"/>
      <c r="UUT114" s="372"/>
      <c r="UUU114" s="372"/>
      <c r="UUV114" s="372"/>
      <c r="UUW114" s="372"/>
      <c r="UUX114" s="372"/>
      <c r="UUY114" s="372"/>
      <c r="UUZ114" s="372"/>
      <c r="UVA114" s="372"/>
      <c r="UVB114" s="372"/>
      <c r="UVC114" s="372"/>
      <c r="UVD114" s="372"/>
      <c r="UVE114" s="372"/>
      <c r="UVF114" s="372"/>
      <c r="UVG114" s="372"/>
      <c r="UVH114" s="372"/>
      <c r="UVI114" s="372"/>
      <c r="UVJ114" s="372"/>
      <c r="UVK114" s="372"/>
      <c r="UVL114" s="372"/>
      <c r="UVM114" s="372"/>
      <c r="UVN114" s="372"/>
      <c r="UVO114" s="372"/>
      <c r="UVP114" s="372"/>
      <c r="UVQ114" s="372"/>
      <c r="UVR114" s="372"/>
      <c r="UVS114" s="372"/>
      <c r="UVT114" s="372"/>
      <c r="UVU114" s="372"/>
      <c r="UVV114" s="372"/>
      <c r="UVW114" s="372"/>
      <c r="UVX114" s="372"/>
      <c r="UVY114" s="372"/>
      <c r="UVZ114" s="372"/>
      <c r="UWA114" s="372"/>
      <c r="UWB114" s="372"/>
      <c r="UWC114" s="372"/>
      <c r="UWD114" s="372"/>
      <c r="UWE114" s="372"/>
      <c r="UWF114" s="372"/>
      <c r="UWG114" s="372"/>
      <c r="UWH114" s="372"/>
      <c r="UWI114" s="372"/>
      <c r="UWJ114" s="372"/>
      <c r="UWK114" s="372"/>
      <c r="UWL114" s="372"/>
      <c r="UWM114" s="372"/>
      <c r="UWN114" s="372"/>
      <c r="UWO114" s="372"/>
      <c r="UWP114" s="372"/>
      <c r="UWQ114" s="372"/>
      <c r="UWR114" s="372"/>
      <c r="UWS114" s="372"/>
      <c r="UWT114" s="372"/>
      <c r="UWU114" s="372"/>
      <c r="UWV114" s="372"/>
      <c r="UWW114" s="372"/>
      <c r="UWX114" s="372"/>
      <c r="UWY114" s="372"/>
      <c r="UWZ114" s="372"/>
      <c r="UXA114" s="372"/>
      <c r="UXB114" s="372"/>
      <c r="UXC114" s="372"/>
      <c r="UXD114" s="372"/>
      <c r="UXE114" s="372"/>
      <c r="UXF114" s="372"/>
      <c r="UXG114" s="372"/>
      <c r="UXH114" s="372"/>
      <c r="UXI114" s="372"/>
      <c r="UXJ114" s="372"/>
      <c r="UXK114" s="372"/>
      <c r="UXL114" s="372"/>
      <c r="UXM114" s="372"/>
      <c r="UXN114" s="372"/>
      <c r="UXO114" s="372"/>
      <c r="UXP114" s="372"/>
      <c r="UXQ114" s="372"/>
      <c r="UXR114" s="372"/>
      <c r="UXS114" s="372"/>
      <c r="UXT114" s="372"/>
      <c r="UXU114" s="372"/>
      <c r="UXV114" s="372"/>
      <c r="UXW114" s="372"/>
      <c r="UXX114" s="372"/>
      <c r="UXY114" s="372"/>
      <c r="UXZ114" s="372"/>
      <c r="UYA114" s="372"/>
      <c r="UYB114" s="372"/>
      <c r="UYC114" s="372"/>
      <c r="UYD114" s="372"/>
      <c r="UYE114" s="372"/>
      <c r="UYF114" s="372"/>
      <c r="UYG114" s="372"/>
      <c r="UYH114" s="372"/>
      <c r="UYI114" s="372"/>
      <c r="UYJ114" s="372"/>
      <c r="UYK114" s="372"/>
      <c r="UYL114" s="372"/>
      <c r="UYM114" s="372"/>
      <c r="UYN114" s="372"/>
      <c r="UYO114" s="372"/>
      <c r="UYP114" s="372"/>
      <c r="UYQ114" s="372"/>
      <c r="UYR114" s="372"/>
      <c r="UYS114" s="372"/>
      <c r="UYT114" s="372"/>
      <c r="UYU114" s="372"/>
      <c r="UYV114" s="372"/>
      <c r="UYW114" s="372"/>
      <c r="UYX114" s="372"/>
      <c r="UYY114" s="372"/>
      <c r="UYZ114" s="372"/>
      <c r="UZA114" s="372"/>
      <c r="UZB114" s="372"/>
      <c r="UZC114" s="372"/>
      <c r="UZD114" s="372"/>
      <c r="UZE114" s="372"/>
      <c r="UZF114" s="372"/>
      <c r="UZG114" s="372"/>
      <c r="UZH114" s="372"/>
      <c r="UZI114" s="372"/>
      <c r="UZJ114" s="372"/>
      <c r="UZK114" s="372"/>
      <c r="UZL114" s="372"/>
      <c r="UZM114" s="372"/>
      <c r="UZN114" s="372"/>
      <c r="UZO114" s="372"/>
      <c r="UZP114" s="372"/>
      <c r="UZQ114" s="372"/>
      <c r="UZR114" s="372"/>
      <c r="UZS114" s="372"/>
      <c r="UZT114" s="372"/>
      <c r="UZU114" s="372"/>
      <c r="UZV114" s="372"/>
      <c r="UZW114" s="372"/>
      <c r="UZX114" s="372"/>
      <c r="UZY114" s="372"/>
      <c r="UZZ114" s="372"/>
      <c r="VAA114" s="372"/>
      <c r="VAB114" s="372"/>
      <c r="VAC114" s="372"/>
      <c r="VAD114" s="372"/>
      <c r="VAE114" s="372"/>
      <c r="VAF114" s="372"/>
      <c r="VAG114" s="372"/>
      <c r="VAH114" s="372"/>
      <c r="VAI114" s="372"/>
      <c r="VAJ114" s="372"/>
      <c r="VAK114" s="372"/>
      <c r="VAL114" s="372"/>
      <c r="VAM114" s="372"/>
      <c r="VAN114" s="372"/>
      <c r="VAO114" s="372"/>
      <c r="VAP114" s="372"/>
      <c r="VAQ114" s="372"/>
      <c r="VAR114" s="372"/>
      <c r="VAS114" s="372"/>
      <c r="VAT114" s="372"/>
      <c r="VAU114" s="372"/>
      <c r="VAV114" s="372"/>
      <c r="VAW114" s="372"/>
      <c r="VAX114" s="372"/>
      <c r="VAY114" s="372"/>
      <c r="VAZ114" s="372"/>
      <c r="VBA114" s="372"/>
      <c r="VBB114" s="372"/>
      <c r="VBC114" s="372"/>
      <c r="VBD114" s="372"/>
      <c r="VBE114" s="372"/>
      <c r="VBF114" s="372"/>
      <c r="VBG114" s="372"/>
      <c r="VBH114" s="372"/>
      <c r="VBI114" s="372"/>
      <c r="VBJ114" s="372"/>
      <c r="VBK114" s="372"/>
      <c r="VBL114" s="372"/>
      <c r="VBM114" s="372"/>
      <c r="VBN114" s="372"/>
      <c r="VBO114" s="372"/>
      <c r="VBP114" s="372"/>
      <c r="VBQ114" s="372"/>
      <c r="VBR114" s="372"/>
      <c r="VBS114" s="372"/>
      <c r="VBT114" s="372"/>
      <c r="VBU114" s="372"/>
      <c r="VBV114" s="372"/>
      <c r="VBW114" s="372"/>
      <c r="VBX114" s="372"/>
      <c r="VBY114" s="372"/>
      <c r="VBZ114" s="372"/>
      <c r="VCA114" s="372"/>
      <c r="VCB114" s="372"/>
      <c r="VCC114" s="372"/>
      <c r="VCD114" s="372"/>
      <c r="VCE114" s="372"/>
      <c r="VCF114" s="372"/>
      <c r="VCG114" s="372"/>
      <c r="VCH114" s="372"/>
      <c r="VCI114" s="372"/>
      <c r="VCJ114" s="372"/>
      <c r="VCK114" s="372"/>
      <c r="VCL114" s="372"/>
      <c r="VCM114" s="372"/>
      <c r="VCN114" s="372"/>
      <c r="VCO114" s="372"/>
      <c r="VCP114" s="372"/>
      <c r="VCQ114" s="372"/>
      <c r="VCR114" s="372"/>
      <c r="VCS114" s="372"/>
      <c r="VCT114" s="372"/>
      <c r="VCU114" s="372"/>
      <c r="VCV114" s="372"/>
      <c r="VCW114" s="372"/>
      <c r="VCX114" s="372"/>
      <c r="VCY114" s="372"/>
      <c r="VCZ114" s="372"/>
      <c r="VDA114" s="372"/>
      <c r="VDB114" s="372"/>
      <c r="VDC114" s="372"/>
      <c r="VDD114" s="372"/>
      <c r="VDE114" s="372"/>
      <c r="VDF114" s="372"/>
      <c r="VDG114" s="372"/>
      <c r="VDH114" s="372"/>
      <c r="VDI114" s="372"/>
      <c r="VDJ114" s="372"/>
      <c r="VDK114" s="372"/>
      <c r="VDL114" s="372"/>
      <c r="VDM114" s="372"/>
      <c r="VDN114" s="372"/>
      <c r="VDO114" s="372"/>
      <c r="VDP114" s="372"/>
      <c r="VDQ114" s="372"/>
      <c r="VDR114" s="372"/>
      <c r="VDS114" s="372"/>
      <c r="VDT114" s="372"/>
      <c r="VDU114" s="372"/>
      <c r="VDV114" s="372"/>
      <c r="VDW114" s="372"/>
      <c r="VDX114" s="372"/>
      <c r="VDY114" s="372"/>
      <c r="VDZ114" s="372"/>
      <c r="VEA114" s="372"/>
      <c r="VEB114" s="372"/>
      <c r="VEC114" s="372"/>
      <c r="VED114" s="372"/>
      <c r="VEE114" s="372"/>
      <c r="VEF114" s="372"/>
      <c r="VEG114" s="372"/>
      <c r="VEH114" s="372"/>
      <c r="VEI114" s="372"/>
      <c r="VEJ114" s="372"/>
      <c r="VEK114" s="372"/>
      <c r="VEL114" s="372"/>
      <c r="VEM114" s="372"/>
      <c r="VEN114" s="372"/>
      <c r="VEO114" s="372"/>
      <c r="VEP114" s="372"/>
      <c r="VEQ114" s="372"/>
      <c r="VER114" s="372"/>
      <c r="VES114" s="372"/>
      <c r="VET114" s="372"/>
      <c r="VEU114" s="372"/>
      <c r="VEV114" s="372"/>
      <c r="VEW114" s="372"/>
      <c r="VEX114" s="372"/>
      <c r="VEY114" s="372"/>
      <c r="VEZ114" s="372"/>
      <c r="VFA114" s="372"/>
      <c r="VFB114" s="372"/>
      <c r="VFC114" s="372"/>
      <c r="VFD114" s="372"/>
      <c r="VFE114" s="372"/>
      <c r="VFF114" s="372"/>
      <c r="VFG114" s="372"/>
      <c r="VFH114" s="372"/>
      <c r="VFI114" s="372"/>
      <c r="VFJ114" s="372"/>
      <c r="VFK114" s="372"/>
      <c r="VFL114" s="372"/>
      <c r="VFM114" s="372"/>
      <c r="VFN114" s="372"/>
      <c r="VFO114" s="372"/>
      <c r="VFP114" s="372"/>
      <c r="VFQ114" s="372"/>
      <c r="VFR114" s="372"/>
      <c r="VFS114" s="372"/>
      <c r="VFT114" s="372"/>
      <c r="VFU114" s="372"/>
      <c r="VFV114" s="372"/>
      <c r="VFW114" s="372"/>
      <c r="VFX114" s="372"/>
      <c r="VFY114" s="372"/>
      <c r="VFZ114" s="372"/>
      <c r="VGA114" s="372"/>
      <c r="VGB114" s="372"/>
      <c r="VGC114" s="372"/>
      <c r="VGD114" s="372"/>
      <c r="VGE114" s="372"/>
      <c r="VGF114" s="372"/>
      <c r="VGG114" s="372"/>
      <c r="VGH114" s="372"/>
      <c r="VGI114" s="372"/>
      <c r="VGJ114" s="372"/>
      <c r="VGK114" s="372"/>
      <c r="VGL114" s="372"/>
      <c r="VGM114" s="372"/>
      <c r="VGN114" s="372"/>
      <c r="VGO114" s="372"/>
      <c r="VGP114" s="372"/>
      <c r="VGQ114" s="372"/>
      <c r="VGR114" s="372"/>
      <c r="VGS114" s="372"/>
      <c r="VGT114" s="372"/>
      <c r="VGU114" s="372"/>
      <c r="VGV114" s="372"/>
      <c r="VGW114" s="372"/>
      <c r="VGX114" s="372"/>
      <c r="VGY114" s="372"/>
      <c r="VGZ114" s="372"/>
      <c r="VHA114" s="372"/>
      <c r="VHB114" s="372"/>
      <c r="VHC114" s="372"/>
      <c r="VHD114" s="372"/>
      <c r="VHE114" s="372"/>
      <c r="VHF114" s="372"/>
      <c r="VHG114" s="372"/>
      <c r="VHH114" s="372"/>
      <c r="VHI114" s="372"/>
      <c r="VHJ114" s="372"/>
      <c r="VHK114" s="372"/>
      <c r="VHL114" s="372"/>
      <c r="VHM114" s="372"/>
      <c r="VHN114" s="372"/>
      <c r="VHO114" s="372"/>
      <c r="VHP114" s="372"/>
      <c r="VHQ114" s="372"/>
      <c r="VHR114" s="372"/>
      <c r="VHS114" s="372"/>
      <c r="VHT114" s="372"/>
      <c r="VHU114" s="372"/>
      <c r="VHV114" s="372"/>
      <c r="VHW114" s="372"/>
      <c r="VHX114" s="372"/>
      <c r="VHY114" s="372"/>
      <c r="VHZ114" s="372"/>
      <c r="VIA114" s="372"/>
      <c r="VIB114" s="372"/>
      <c r="VIC114" s="372"/>
      <c r="VID114" s="372"/>
      <c r="VIE114" s="372"/>
      <c r="VIF114" s="372"/>
      <c r="VIG114" s="372"/>
      <c r="VIH114" s="372"/>
      <c r="VII114" s="372"/>
      <c r="VIJ114" s="372"/>
      <c r="VIK114" s="372"/>
      <c r="VIL114" s="372"/>
      <c r="VIM114" s="372"/>
      <c r="VIN114" s="372"/>
      <c r="VIO114" s="372"/>
      <c r="VIP114" s="372"/>
      <c r="VIQ114" s="372"/>
      <c r="VIR114" s="372"/>
      <c r="VIS114" s="372"/>
      <c r="VIT114" s="372"/>
      <c r="VIU114" s="372"/>
      <c r="VIV114" s="372"/>
      <c r="VIW114" s="372"/>
      <c r="VIX114" s="372"/>
      <c r="VIY114" s="372"/>
      <c r="VIZ114" s="372"/>
      <c r="VJA114" s="372"/>
      <c r="VJB114" s="372"/>
      <c r="VJC114" s="372"/>
      <c r="VJD114" s="372"/>
      <c r="VJE114" s="372"/>
      <c r="VJF114" s="372"/>
      <c r="VJG114" s="372"/>
      <c r="VJH114" s="372"/>
      <c r="VJI114" s="372"/>
      <c r="VJJ114" s="372"/>
      <c r="VJK114" s="372"/>
      <c r="VJL114" s="372"/>
      <c r="VJM114" s="372"/>
      <c r="VJN114" s="372"/>
      <c r="VJO114" s="372"/>
      <c r="VJP114" s="372"/>
      <c r="VJQ114" s="372"/>
      <c r="VJR114" s="372"/>
      <c r="VJS114" s="372"/>
      <c r="VJT114" s="372"/>
      <c r="VJU114" s="372"/>
      <c r="VJV114" s="372"/>
      <c r="VJW114" s="372"/>
      <c r="VJX114" s="372"/>
      <c r="VJY114" s="372"/>
      <c r="VJZ114" s="372"/>
      <c r="VKA114" s="372"/>
      <c r="VKB114" s="372"/>
      <c r="VKC114" s="372"/>
      <c r="VKD114" s="372"/>
      <c r="VKE114" s="372"/>
      <c r="VKF114" s="372"/>
      <c r="VKG114" s="372"/>
      <c r="VKH114" s="372"/>
      <c r="VKI114" s="372"/>
      <c r="VKJ114" s="372"/>
      <c r="VKK114" s="372"/>
      <c r="VKL114" s="372"/>
      <c r="VKM114" s="372"/>
      <c r="VKN114" s="372"/>
      <c r="VKO114" s="372"/>
      <c r="VKP114" s="372"/>
      <c r="VKQ114" s="372"/>
      <c r="VKR114" s="372"/>
      <c r="VKS114" s="372"/>
      <c r="VKT114" s="372"/>
      <c r="VKU114" s="372"/>
      <c r="VKV114" s="372"/>
      <c r="VKW114" s="372"/>
      <c r="VKX114" s="372"/>
      <c r="VKY114" s="372"/>
      <c r="VKZ114" s="372"/>
      <c r="VLA114" s="372"/>
      <c r="VLB114" s="372"/>
      <c r="VLC114" s="372"/>
      <c r="VLD114" s="372"/>
      <c r="VLE114" s="372"/>
      <c r="VLF114" s="372"/>
      <c r="VLG114" s="372"/>
      <c r="VLH114" s="372"/>
      <c r="VLI114" s="372"/>
      <c r="VLJ114" s="372"/>
      <c r="VLK114" s="372"/>
      <c r="VLL114" s="372"/>
      <c r="VLM114" s="372"/>
      <c r="VLN114" s="372"/>
      <c r="VLO114" s="372"/>
      <c r="VLP114" s="372"/>
      <c r="VLQ114" s="372"/>
      <c r="VLR114" s="372"/>
      <c r="VLS114" s="372"/>
      <c r="VLT114" s="372"/>
      <c r="VLU114" s="372"/>
      <c r="VLV114" s="372"/>
      <c r="VLW114" s="372"/>
      <c r="VLX114" s="372"/>
      <c r="VLY114" s="372"/>
      <c r="VLZ114" s="372"/>
      <c r="VMA114" s="372"/>
      <c r="VMB114" s="372"/>
      <c r="VMC114" s="372"/>
      <c r="VMD114" s="372"/>
      <c r="VME114" s="372"/>
      <c r="VMF114" s="372"/>
      <c r="VMG114" s="372"/>
      <c r="VMH114" s="372"/>
      <c r="VMI114" s="372"/>
      <c r="VMJ114" s="372"/>
      <c r="VMK114" s="372"/>
      <c r="VML114" s="372"/>
      <c r="VMM114" s="372"/>
      <c r="VMN114" s="372"/>
      <c r="VMO114" s="372"/>
      <c r="VMP114" s="372"/>
      <c r="VMQ114" s="372"/>
      <c r="VMR114" s="372"/>
      <c r="VMS114" s="372"/>
      <c r="VMT114" s="372"/>
      <c r="VMU114" s="372"/>
      <c r="VMV114" s="372"/>
      <c r="VMW114" s="372"/>
      <c r="VMX114" s="372"/>
      <c r="VMY114" s="372"/>
      <c r="VMZ114" s="372"/>
      <c r="VNA114" s="372"/>
      <c r="VNB114" s="372"/>
      <c r="VNC114" s="372"/>
      <c r="VND114" s="372"/>
      <c r="VNE114" s="372"/>
      <c r="VNF114" s="372"/>
      <c r="VNG114" s="372"/>
      <c r="VNH114" s="372"/>
      <c r="VNI114" s="372"/>
      <c r="VNJ114" s="372"/>
      <c r="VNK114" s="372"/>
      <c r="VNL114" s="372"/>
      <c r="VNM114" s="372"/>
      <c r="VNN114" s="372"/>
      <c r="VNO114" s="372"/>
      <c r="VNP114" s="372"/>
      <c r="VNQ114" s="372"/>
      <c r="VNR114" s="372"/>
      <c r="VNS114" s="372"/>
      <c r="VNT114" s="372"/>
      <c r="VNU114" s="372"/>
      <c r="VNV114" s="372"/>
      <c r="VNW114" s="372"/>
      <c r="VNX114" s="372"/>
      <c r="VNY114" s="372"/>
      <c r="VNZ114" s="372"/>
      <c r="VOA114" s="372"/>
      <c r="VOB114" s="372"/>
      <c r="VOC114" s="372"/>
      <c r="VOD114" s="372"/>
      <c r="VOE114" s="372"/>
      <c r="VOF114" s="372"/>
      <c r="VOG114" s="372"/>
      <c r="VOH114" s="372"/>
      <c r="VOI114" s="372"/>
      <c r="VOJ114" s="372"/>
      <c r="VOK114" s="372"/>
      <c r="VOL114" s="372"/>
      <c r="VOM114" s="372"/>
      <c r="VON114" s="372"/>
      <c r="VOO114" s="372"/>
      <c r="VOP114" s="372"/>
      <c r="VOQ114" s="372"/>
      <c r="VOR114" s="372"/>
      <c r="VOS114" s="372"/>
      <c r="VOT114" s="372"/>
      <c r="VOU114" s="372"/>
      <c r="VOV114" s="372"/>
      <c r="VOW114" s="372"/>
      <c r="VOX114" s="372"/>
      <c r="VOY114" s="372"/>
      <c r="VOZ114" s="372"/>
      <c r="VPA114" s="372"/>
      <c r="VPB114" s="372"/>
      <c r="VPC114" s="372"/>
      <c r="VPD114" s="372"/>
      <c r="VPE114" s="372"/>
      <c r="VPF114" s="372"/>
      <c r="VPG114" s="372"/>
      <c r="VPH114" s="372"/>
      <c r="VPI114" s="372"/>
      <c r="VPJ114" s="372"/>
      <c r="VPK114" s="372"/>
      <c r="VPL114" s="372"/>
      <c r="VPM114" s="372"/>
      <c r="VPN114" s="372"/>
      <c r="VPO114" s="372"/>
      <c r="VPP114" s="372"/>
      <c r="VPQ114" s="372"/>
      <c r="VPR114" s="372"/>
      <c r="VPS114" s="372"/>
      <c r="VPT114" s="372"/>
      <c r="VPU114" s="372"/>
      <c r="VPV114" s="372"/>
      <c r="VPW114" s="372"/>
      <c r="VPX114" s="372"/>
      <c r="VPY114" s="372"/>
      <c r="VPZ114" s="372"/>
      <c r="VQA114" s="372"/>
      <c r="VQB114" s="372"/>
      <c r="VQC114" s="372"/>
      <c r="VQD114" s="372"/>
      <c r="VQE114" s="372"/>
      <c r="VQF114" s="372"/>
      <c r="VQG114" s="372"/>
      <c r="VQH114" s="372"/>
      <c r="VQI114" s="372"/>
      <c r="VQJ114" s="372"/>
      <c r="VQK114" s="372"/>
      <c r="VQL114" s="372"/>
      <c r="VQM114" s="372"/>
      <c r="VQN114" s="372"/>
      <c r="VQO114" s="372"/>
      <c r="VQP114" s="372"/>
      <c r="VQQ114" s="372"/>
      <c r="VQR114" s="372"/>
      <c r="VQS114" s="372"/>
      <c r="VQT114" s="372"/>
      <c r="VQU114" s="372"/>
      <c r="VQV114" s="372"/>
      <c r="VQW114" s="372"/>
      <c r="VQX114" s="372"/>
      <c r="VQY114" s="372"/>
      <c r="VQZ114" s="372"/>
      <c r="VRA114" s="372"/>
      <c r="VRB114" s="372"/>
      <c r="VRC114" s="372"/>
      <c r="VRD114" s="372"/>
      <c r="VRE114" s="372"/>
      <c r="VRF114" s="372"/>
      <c r="VRG114" s="372"/>
      <c r="VRH114" s="372"/>
      <c r="VRI114" s="372"/>
      <c r="VRJ114" s="372"/>
      <c r="VRK114" s="372"/>
      <c r="VRL114" s="372"/>
      <c r="VRM114" s="372"/>
      <c r="VRN114" s="372"/>
      <c r="VRO114" s="372"/>
      <c r="VRP114" s="372"/>
      <c r="VRQ114" s="372"/>
      <c r="VRR114" s="372"/>
      <c r="VRS114" s="372"/>
      <c r="VRT114" s="372"/>
      <c r="VRU114" s="372"/>
      <c r="VRV114" s="372"/>
      <c r="VRW114" s="372"/>
      <c r="VRX114" s="372"/>
      <c r="VRY114" s="372"/>
      <c r="VRZ114" s="372"/>
      <c r="VSA114" s="372"/>
      <c r="VSB114" s="372"/>
      <c r="VSC114" s="372"/>
      <c r="VSD114" s="372"/>
      <c r="VSE114" s="372"/>
      <c r="VSF114" s="372"/>
      <c r="VSG114" s="372"/>
      <c r="VSH114" s="372"/>
      <c r="VSI114" s="372"/>
      <c r="VSJ114" s="372"/>
      <c r="VSK114" s="372"/>
      <c r="VSL114" s="372"/>
      <c r="VSM114" s="372"/>
      <c r="VSN114" s="372"/>
      <c r="VSO114" s="372"/>
      <c r="VSP114" s="372"/>
      <c r="VSQ114" s="372"/>
      <c r="VSR114" s="372"/>
      <c r="VSS114" s="372"/>
      <c r="VST114" s="372"/>
      <c r="VSU114" s="372"/>
      <c r="VSV114" s="372"/>
      <c r="VSW114" s="372"/>
      <c r="VSX114" s="372"/>
      <c r="VSY114" s="372"/>
      <c r="VSZ114" s="372"/>
      <c r="VTA114" s="372"/>
      <c r="VTB114" s="372"/>
      <c r="VTC114" s="372"/>
      <c r="VTD114" s="372"/>
      <c r="VTE114" s="372"/>
      <c r="VTF114" s="372"/>
      <c r="VTG114" s="372"/>
      <c r="VTH114" s="372"/>
      <c r="VTI114" s="372"/>
      <c r="VTJ114" s="372"/>
      <c r="VTK114" s="372"/>
      <c r="VTL114" s="372"/>
      <c r="VTM114" s="372"/>
      <c r="VTN114" s="372"/>
      <c r="VTO114" s="372"/>
      <c r="VTP114" s="372"/>
      <c r="VTQ114" s="372"/>
      <c r="VTR114" s="372"/>
      <c r="VTS114" s="372"/>
      <c r="VTT114" s="372"/>
      <c r="VTU114" s="372"/>
      <c r="VTV114" s="372"/>
      <c r="VTW114" s="372"/>
      <c r="VTX114" s="372"/>
      <c r="VTY114" s="372"/>
      <c r="VTZ114" s="372"/>
      <c r="VUA114" s="372"/>
      <c r="VUB114" s="372"/>
      <c r="VUC114" s="372"/>
      <c r="VUD114" s="372"/>
      <c r="VUE114" s="372"/>
      <c r="VUF114" s="372"/>
      <c r="VUG114" s="372"/>
      <c r="VUH114" s="372"/>
      <c r="VUI114" s="372"/>
      <c r="VUJ114" s="372"/>
      <c r="VUK114" s="372"/>
      <c r="VUL114" s="372"/>
      <c r="VUM114" s="372"/>
      <c r="VUN114" s="372"/>
      <c r="VUO114" s="372"/>
      <c r="VUP114" s="372"/>
      <c r="VUQ114" s="372"/>
      <c r="VUR114" s="372"/>
      <c r="VUS114" s="372"/>
      <c r="VUT114" s="372"/>
      <c r="VUU114" s="372"/>
      <c r="VUV114" s="372"/>
      <c r="VUW114" s="372"/>
      <c r="VUX114" s="372"/>
      <c r="VUY114" s="372"/>
      <c r="VUZ114" s="372"/>
      <c r="VVA114" s="372"/>
      <c r="VVB114" s="372"/>
      <c r="VVC114" s="372"/>
      <c r="VVD114" s="372"/>
      <c r="VVE114" s="372"/>
      <c r="VVF114" s="372"/>
      <c r="VVG114" s="372"/>
      <c r="VVH114" s="372"/>
      <c r="VVI114" s="372"/>
      <c r="VVJ114" s="372"/>
      <c r="VVK114" s="372"/>
      <c r="VVL114" s="372"/>
      <c r="VVM114" s="372"/>
      <c r="VVN114" s="372"/>
      <c r="VVO114" s="372"/>
      <c r="VVP114" s="372"/>
      <c r="VVQ114" s="372"/>
      <c r="VVR114" s="372"/>
      <c r="VVS114" s="372"/>
      <c r="VVT114" s="372"/>
      <c r="VVU114" s="372"/>
      <c r="VVV114" s="372"/>
      <c r="VVW114" s="372"/>
      <c r="VVX114" s="372"/>
      <c r="VVY114" s="372"/>
      <c r="VVZ114" s="372"/>
      <c r="VWA114" s="372"/>
      <c r="VWB114" s="372"/>
      <c r="VWC114" s="372"/>
      <c r="VWD114" s="372"/>
      <c r="VWE114" s="372"/>
      <c r="VWF114" s="372"/>
      <c r="VWG114" s="372"/>
      <c r="VWH114" s="372"/>
      <c r="VWI114" s="372"/>
      <c r="VWJ114" s="372"/>
      <c r="VWK114" s="372"/>
      <c r="VWL114" s="372"/>
      <c r="VWM114" s="372"/>
      <c r="VWN114" s="372"/>
      <c r="VWO114" s="372"/>
      <c r="VWP114" s="372"/>
      <c r="VWQ114" s="372"/>
      <c r="VWR114" s="372"/>
      <c r="VWS114" s="372"/>
      <c r="VWT114" s="372"/>
      <c r="VWU114" s="372"/>
      <c r="VWV114" s="372"/>
      <c r="VWW114" s="372"/>
      <c r="VWX114" s="372"/>
      <c r="VWY114" s="372"/>
      <c r="VWZ114" s="372"/>
      <c r="VXA114" s="372"/>
      <c r="VXB114" s="372"/>
      <c r="VXC114" s="372"/>
      <c r="VXD114" s="372"/>
      <c r="VXE114" s="372"/>
      <c r="VXF114" s="372"/>
      <c r="VXG114" s="372"/>
      <c r="VXH114" s="372"/>
      <c r="VXI114" s="372"/>
      <c r="VXJ114" s="372"/>
      <c r="VXK114" s="372"/>
      <c r="VXL114" s="372"/>
      <c r="VXM114" s="372"/>
      <c r="VXN114" s="372"/>
      <c r="VXO114" s="372"/>
      <c r="VXP114" s="372"/>
      <c r="VXQ114" s="372"/>
      <c r="VXR114" s="372"/>
      <c r="VXS114" s="372"/>
      <c r="VXT114" s="372"/>
      <c r="VXU114" s="372"/>
      <c r="VXV114" s="372"/>
      <c r="VXW114" s="372"/>
      <c r="VXX114" s="372"/>
      <c r="VXY114" s="372"/>
      <c r="VXZ114" s="372"/>
      <c r="VYA114" s="372"/>
      <c r="VYB114" s="372"/>
      <c r="VYC114" s="372"/>
      <c r="VYD114" s="372"/>
      <c r="VYE114" s="372"/>
      <c r="VYF114" s="372"/>
      <c r="VYG114" s="372"/>
      <c r="VYH114" s="372"/>
      <c r="VYI114" s="372"/>
      <c r="VYJ114" s="372"/>
      <c r="VYK114" s="372"/>
      <c r="VYL114" s="372"/>
      <c r="VYM114" s="372"/>
      <c r="VYN114" s="372"/>
      <c r="VYO114" s="372"/>
      <c r="VYP114" s="372"/>
      <c r="VYQ114" s="372"/>
      <c r="VYR114" s="372"/>
      <c r="VYS114" s="372"/>
      <c r="VYT114" s="372"/>
      <c r="VYU114" s="372"/>
      <c r="VYV114" s="372"/>
      <c r="VYW114" s="372"/>
      <c r="VYX114" s="372"/>
      <c r="VYY114" s="372"/>
      <c r="VYZ114" s="372"/>
      <c r="VZA114" s="372"/>
      <c r="VZB114" s="372"/>
      <c r="VZC114" s="372"/>
      <c r="VZD114" s="372"/>
      <c r="VZE114" s="372"/>
      <c r="VZF114" s="372"/>
      <c r="VZG114" s="372"/>
      <c r="VZH114" s="372"/>
      <c r="VZI114" s="372"/>
      <c r="VZJ114" s="372"/>
      <c r="VZK114" s="372"/>
      <c r="VZL114" s="372"/>
      <c r="VZM114" s="372"/>
      <c r="VZN114" s="372"/>
      <c r="VZO114" s="372"/>
      <c r="VZP114" s="372"/>
      <c r="VZQ114" s="372"/>
      <c r="VZR114" s="372"/>
      <c r="VZS114" s="372"/>
      <c r="VZT114" s="372"/>
      <c r="VZU114" s="372"/>
      <c r="VZV114" s="372"/>
      <c r="VZW114" s="372"/>
      <c r="VZX114" s="372"/>
      <c r="VZY114" s="372"/>
      <c r="VZZ114" s="372"/>
      <c r="WAA114" s="372"/>
      <c r="WAB114" s="372"/>
      <c r="WAC114" s="372"/>
      <c r="WAD114" s="372"/>
      <c r="WAE114" s="372"/>
      <c r="WAF114" s="372"/>
      <c r="WAG114" s="372"/>
      <c r="WAH114" s="372"/>
      <c r="WAI114" s="372"/>
      <c r="WAJ114" s="372"/>
      <c r="WAK114" s="372"/>
      <c r="WAL114" s="372"/>
      <c r="WAM114" s="372"/>
      <c r="WAN114" s="372"/>
      <c r="WAO114" s="372"/>
      <c r="WAP114" s="372"/>
      <c r="WAQ114" s="372"/>
      <c r="WAR114" s="372"/>
      <c r="WAS114" s="372"/>
      <c r="WAT114" s="372"/>
      <c r="WAU114" s="372"/>
      <c r="WAV114" s="372"/>
      <c r="WAW114" s="372"/>
      <c r="WAX114" s="372"/>
      <c r="WAY114" s="372"/>
      <c r="WAZ114" s="372"/>
      <c r="WBA114" s="372"/>
      <c r="WBB114" s="372"/>
      <c r="WBC114" s="372"/>
      <c r="WBD114" s="372"/>
      <c r="WBE114" s="372"/>
      <c r="WBF114" s="372"/>
      <c r="WBG114" s="372"/>
      <c r="WBH114" s="372"/>
      <c r="WBI114" s="372"/>
      <c r="WBJ114" s="372"/>
      <c r="WBK114" s="372"/>
      <c r="WBL114" s="372"/>
      <c r="WBM114" s="372"/>
      <c r="WBN114" s="372"/>
      <c r="WBO114" s="372"/>
      <c r="WBP114" s="372"/>
      <c r="WBQ114" s="372"/>
      <c r="WBR114" s="372"/>
      <c r="WBS114" s="372"/>
      <c r="WBT114" s="372"/>
      <c r="WBU114" s="372"/>
      <c r="WBV114" s="372"/>
      <c r="WBW114" s="372"/>
      <c r="WBX114" s="372"/>
      <c r="WBY114" s="372"/>
      <c r="WBZ114" s="372"/>
      <c r="WCA114" s="372"/>
      <c r="WCB114" s="372"/>
      <c r="WCC114" s="372"/>
      <c r="WCD114" s="372"/>
      <c r="WCE114" s="372"/>
      <c r="WCF114" s="372"/>
      <c r="WCG114" s="372"/>
      <c r="WCH114" s="372"/>
      <c r="WCI114" s="372"/>
      <c r="WCJ114" s="372"/>
      <c r="WCK114" s="372"/>
      <c r="WCL114" s="372"/>
      <c r="WCM114" s="372"/>
      <c r="WCN114" s="372"/>
      <c r="WCO114" s="372"/>
      <c r="WCP114" s="372"/>
      <c r="WCQ114" s="372"/>
      <c r="WCR114" s="372"/>
      <c r="WCS114" s="372"/>
      <c r="WCT114" s="372"/>
      <c r="WCU114" s="372"/>
      <c r="WCV114" s="372"/>
      <c r="WCW114" s="372"/>
      <c r="WCX114" s="372"/>
      <c r="WCY114" s="372"/>
      <c r="WCZ114" s="372"/>
      <c r="WDA114" s="372"/>
      <c r="WDB114" s="372"/>
      <c r="WDC114" s="372"/>
      <c r="WDD114" s="372"/>
      <c r="WDE114" s="372"/>
      <c r="WDF114" s="372"/>
      <c r="WDG114" s="372"/>
      <c r="WDH114" s="372"/>
      <c r="WDI114" s="372"/>
      <c r="WDJ114" s="372"/>
      <c r="WDK114" s="372"/>
      <c r="WDL114" s="372"/>
      <c r="WDM114" s="372"/>
      <c r="WDN114" s="372"/>
      <c r="WDO114" s="372"/>
      <c r="WDP114" s="372"/>
      <c r="WDQ114" s="372"/>
      <c r="WDR114" s="372"/>
      <c r="WDS114" s="372"/>
      <c r="WDT114" s="372"/>
      <c r="WDU114" s="372"/>
      <c r="WDV114" s="372"/>
      <c r="WDW114" s="372"/>
      <c r="WDX114" s="372"/>
      <c r="WDY114" s="372"/>
      <c r="WDZ114" s="372"/>
      <c r="WEA114" s="372"/>
      <c r="WEB114" s="372"/>
      <c r="WEC114" s="372"/>
      <c r="WED114" s="372"/>
      <c r="WEE114" s="372"/>
      <c r="WEF114" s="372"/>
      <c r="WEG114" s="372"/>
      <c r="WEH114" s="372"/>
      <c r="WEI114" s="372"/>
      <c r="WEJ114" s="372"/>
      <c r="WEK114" s="372"/>
      <c r="WEL114" s="372"/>
      <c r="WEM114" s="372"/>
      <c r="WEN114" s="372"/>
      <c r="WEO114" s="372"/>
      <c r="WEP114" s="372"/>
      <c r="WEQ114" s="372"/>
      <c r="WER114" s="372"/>
      <c r="WES114" s="372"/>
      <c r="WET114" s="372"/>
      <c r="WEU114" s="372"/>
      <c r="WEV114" s="372"/>
      <c r="WEW114" s="372"/>
      <c r="WEX114" s="372"/>
      <c r="WEY114" s="372"/>
      <c r="WEZ114" s="372"/>
      <c r="WFA114" s="372"/>
      <c r="WFB114" s="372"/>
      <c r="WFC114" s="372"/>
      <c r="WFD114" s="372"/>
      <c r="WFE114" s="372"/>
      <c r="WFF114" s="372"/>
      <c r="WFG114" s="372"/>
      <c r="WFH114" s="372"/>
      <c r="WFI114" s="372"/>
      <c r="WFJ114" s="372"/>
      <c r="WFK114" s="372"/>
      <c r="WFL114" s="372"/>
      <c r="WFM114" s="372"/>
      <c r="WFN114" s="372"/>
      <c r="WFO114" s="372"/>
      <c r="WFP114" s="372"/>
      <c r="WFQ114" s="372"/>
      <c r="WFR114" s="372"/>
      <c r="WFS114" s="372"/>
      <c r="WFT114" s="372"/>
      <c r="WFU114" s="372"/>
      <c r="WFV114" s="372"/>
      <c r="WFW114" s="372"/>
      <c r="WFX114" s="372"/>
      <c r="WFY114" s="372"/>
      <c r="WFZ114" s="372"/>
      <c r="WGA114" s="372"/>
      <c r="WGB114" s="372"/>
      <c r="WGC114" s="372"/>
      <c r="WGD114" s="372"/>
      <c r="WGE114" s="372"/>
      <c r="WGF114" s="372"/>
      <c r="WGG114" s="372"/>
      <c r="WGH114" s="372"/>
      <c r="WGI114" s="372"/>
      <c r="WGJ114" s="372"/>
      <c r="WGK114" s="372"/>
      <c r="WGL114" s="372"/>
      <c r="WGM114" s="372"/>
      <c r="WGN114" s="372"/>
      <c r="WGO114" s="372"/>
      <c r="WGP114" s="372"/>
      <c r="WGQ114" s="372"/>
      <c r="WGR114" s="372"/>
      <c r="WGS114" s="372"/>
      <c r="WGT114" s="372"/>
      <c r="WGU114" s="372"/>
      <c r="WGV114" s="372"/>
      <c r="WGW114" s="372"/>
      <c r="WGX114" s="372"/>
      <c r="WGY114" s="372"/>
      <c r="WGZ114" s="372"/>
      <c r="WHA114" s="372"/>
      <c r="WHB114" s="372"/>
      <c r="WHC114" s="372"/>
      <c r="WHD114" s="372"/>
      <c r="WHE114" s="372"/>
      <c r="WHF114" s="372"/>
      <c r="WHG114" s="372"/>
      <c r="WHH114" s="372"/>
      <c r="WHI114" s="372"/>
      <c r="WHJ114" s="372"/>
      <c r="WHK114" s="372"/>
      <c r="WHL114" s="372"/>
      <c r="WHM114" s="372"/>
      <c r="WHN114" s="372"/>
      <c r="WHO114" s="372"/>
      <c r="WHP114" s="372"/>
      <c r="WHQ114" s="372"/>
      <c r="WHR114" s="372"/>
      <c r="WHS114" s="372"/>
      <c r="WHT114" s="372"/>
      <c r="WHU114" s="372"/>
      <c r="WHV114" s="372"/>
      <c r="WHW114" s="372"/>
      <c r="WHX114" s="372"/>
      <c r="WHY114" s="372"/>
      <c r="WHZ114" s="372"/>
      <c r="WIA114" s="372"/>
      <c r="WIB114" s="372"/>
      <c r="WIC114" s="372"/>
      <c r="WID114" s="372"/>
      <c r="WIE114" s="372"/>
      <c r="WIF114" s="372"/>
      <c r="WIG114" s="372"/>
      <c r="WIH114" s="372"/>
      <c r="WII114" s="372"/>
      <c r="WIJ114" s="372"/>
      <c r="WIK114" s="372"/>
      <c r="WIL114" s="372"/>
      <c r="WIM114" s="372"/>
      <c r="WIN114" s="372"/>
      <c r="WIO114" s="372"/>
      <c r="WIP114" s="372"/>
      <c r="WIQ114" s="372"/>
      <c r="WIR114" s="372"/>
      <c r="WIS114" s="372"/>
      <c r="WIT114" s="372"/>
      <c r="WIU114" s="372"/>
      <c r="WIV114" s="372"/>
      <c r="WIW114" s="372"/>
      <c r="WIX114" s="372"/>
      <c r="WIY114" s="372"/>
      <c r="WIZ114" s="372"/>
      <c r="WJA114" s="372"/>
      <c r="WJB114" s="372"/>
      <c r="WJC114" s="372"/>
      <c r="WJD114" s="372"/>
      <c r="WJE114" s="372"/>
      <c r="WJF114" s="372"/>
      <c r="WJG114" s="372"/>
      <c r="WJH114" s="372"/>
      <c r="WJI114" s="372"/>
      <c r="WJJ114" s="372"/>
      <c r="WJK114" s="372"/>
      <c r="WJL114" s="372"/>
      <c r="WJM114" s="372"/>
      <c r="WJN114" s="372"/>
      <c r="WJO114" s="372"/>
      <c r="WJP114" s="372"/>
      <c r="WJQ114" s="372"/>
      <c r="WJR114" s="372"/>
      <c r="WJS114" s="372"/>
      <c r="WJT114" s="372"/>
      <c r="WJU114" s="372"/>
      <c r="WJV114" s="372"/>
      <c r="WJW114" s="372"/>
      <c r="WJX114" s="372"/>
      <c r="WJY114" s="372"/>
      <c r="WJZ114" s="372"/>
      <c r="WKA114" s="372"/>
      <c r="WKB114" s="372"/>
      <c r="WKC114" s="372"/>
      <c r="WKD114" s="372"/>
      <c r="WKE114" s="372"/>
      <c r="WKF114" s="372"/>
      <c r="WKG114" s="372"/>
      <c r="WKH114" s="372"/>
      <c r="WKI114" s="372"/>
      <c r="WKJ114" s="372"/>
      <c r="WKK114" s="372"/>
      <c r="WKL114" s="372"/>
      <c r="WKM114" s="372"/>
      <c r="WKN114" s="372"/>
      <c r="WKO114" s="372"/>
      <c r="WKP114" s="372"/>
      <c r="WKQ114" s="372"/>
      <c r="WKR114" s="372"/>
      <c r="WKS114" s="372"/>
      <c r="WKT114" s="372"/>
      <c r="WKU114" s="372"/>
      <c r="WKV114" s="372"/>
      <c r="WKW114" s="372"/>
      <c r="WKX114" s="372"/>
      <c r="WKY114" s="372"/>
      <c r="WKZ114" s="372"/>
      <c r="WLA114" s="372"/>
      <c r="WLB114" s="372"/>
      <c r="WLC114" s="372"/>
      <c r="WLD114" s="372"/>
      <c r="WLE114" s="372"/>
      <c r="WLF114" s="372"/>
      <c r="WLG114" s="372"/>
      <c r="WLH114" s="372"/>
      <c r="WLI114" s="372"/>
      <c r="WLJ114" s="372"/>
      <c r="WLK114" s="372"/>
      <c r="WLL114" s="372"/>
      <c r="WLM114" s="372"/>
      <c r="WLN114" s="372"/>
      <c r="WLO114" s="372"/>
      <c r="WLP114" s="372"/>
      <c r="WLQ114" s="372"/>
      <c r="WLR114" s="372"/>
      <c r="WLS114" s="372"/>
      <c r="WLT114" s="372"/>
      <c r="WLU114" s="372"/>
      <c r="WLV114" s="372"/>
      <c r="WLW114" s="372"/>
      <c r="WLX114" s="372"/>
      <c r="WLY114" s="372"/>
      <c r="WLZ114" s="372"/>
      <c r="WMA114" s="372"/>
      <c r="WMB114" s="372"/>
      <c r="WMC114" s="372"/>
      <c r="WMD114" s="372"/>
      <c r="WME114" s="372"/>
      <c r="WMF114" s="372"/>
      <c r="WMG114" s="372"/>
      <c r="WMH114" s="372"/>
      <c r="WMI114" s="372"/>
      <c r="WMJ114" s="372"/>
      <c r="WMK114" s="372"/>
      <c r="WML114" s="372"/>
      <c r="WMM114" s="372"/>
      <c r="WMN114" s="372"/>
      <c r="WMO114" s="372"/>
      <c r="WMP114" s="372"/>
      <c r="WMQ114" s="372"/>
      <c r="WMR114" s="372"/>
      <c r="WMS114" s="372"/>
      <c r="WMT114" s="372"/>
      <c r="WMU114" s="372"/>
      <c r="WMV114" s="372"/>
      <c r="WMW114" s="372"/>
      <c r="WMX114" s="372"/>
      <c r="WMY114" s="372"/>
      <c r="WMZ114" s="372"/>
      <c r="WNA114" s="372"/>
      <c r="WNB114" s="372"/>
      <c r="WNC114" s="372"/>
      <c r="WND114" s="372"/>
      <c r="WNE114" s="372"/>
      <c r="WNF114" s="372"/>
      <c r="WNG114" s="372"/>
      <c r="WNH114" s="372"/>
      <c r="WNI114" s="372"/>
      <c r="WNJ114" s="372"/>
      <c r="WNK114" s="372"/>
      <c r="WNL114" s="372"/>
      <c r="WNM114" s="372"/>
      <c r="WNN114" s="372"/>
      <c r="WNO114" s="372"/>
      <c r="WNP114" s="372"/>
      <c r="WNQ114" s="372"/>
      <c r="WNR114" s="372"/>
      <c r="WNS114" s="372"/>
      <c r="WNT114" s="372"/>
      <c r="WNU114" s="372"/>
      <c r="WNV114" s="372"/>
      <c r="WNW114" s="372"/>
      <c r="WNX114" s="372"/>
      <c r="WNY114" s="372"/>
      <c r="WNZ114" s="372"/>
      <c r="WOA114" s="372"/>
      <c r="WOB114" s="372"/>
      <c r="WOC114" s="372"/>
      <c r="WOD114" s="372"/>
      <c r="WOE114" s="372"/>
      <c r="WOF114" s="372"/>
      <c r="WOG114" s="372"/>
      <c r="WOH114" s="372"/>
      <c r="WOI114" s="372"/>
      <c r="WOJ114" s="372"/>
      <c r="WOK114" s="372"/>
      <c r="WOL114" s="372"/>
      <c r="WOM114" s="372"/>
      <c r="WON114" s="372"/>
      <c r="WOO114" s="372"/>
      <c r="WOP114" s="372"/>
      <c r="WOQ114" s="372"/>
      <c r="WOR114" s="372"/>
      <c r="WOS114" s="372"/>
      <c r="WOT114" s="372"/>
      <c r="WOU114" s="372"/>
      <c r="WOV114" s="372"/>
      <c r="WOW114" s="372"/>
      <c r="WOX114" s="372"/>
      <c r="WOY114" s="372"/>
      <c r="WOZ114" s="372"/>
      <c r="WPA114" s="372"/>
      <c r="WPB114" s="372"/>
      <c r="WPC114" s="372"/>
      <c r="WPD114" s="372"/>
      <c r="WPE114" s="372"/>
      <c r="WPF114" s="372"/>
      <c r="WPG114" s="372"/>
      <c r="WPH114" s="372"/>
      <c r="WPI114" s="372"/>
      <c r="WPJ114" s="372"/>
      <c r="WPK114" s="372"/>
      <c r="WPL114" s="372"/>
      <c r="WPM114" s="372"/>
      <c r="WPN114" s="372"/>
      <c r="WPO114" s="372"/>
      <c r="WPP114" s="372"/>
      <c r="WPQ114" s="372"/>
      <c r="WPR114" s="372"/>
      <c r="WPS114" s="372"/>
      <c r="WPT114" s="372"/>
      <c r="WPU114" s="372"/>
      <c r="WPV114" s="372"/>
      <c r="WPW114" s="372"/>
      <c r="WPX114" s="372"/>
      <c r="WPY114" s="372"/>
      <c r="WPZ114" s="372"/>
      <c r="WQA114" s="372"/>
      <c r="WQB114" s="372"/>
      <c r="WQC114" s="372"/>
      <c r="WQD114" s="372"/>
      <c r="WQE114" s="372"/>
      <c r="WQF114" s="372"/>
      <c r="WQG114" s="372"/>
      <c r="WQH114" s="372"/>
      <c r="WQI114" s="372"/>
      <c r="WQJ114" s="372"/>
      <c r="WQK114" s="372"/>
      <c r="WQL114" s="372"/>
      <c r="WQM114" s="372"/>
      <c r="WQN114" s="372"/>
      <c r="WQO114" s="372"/>
      <c r="WQP114" s="372"/>
      <c r="WQQ114" s="372"/>
      <c r="WQR114" s="372"/>
      <c r="WQS114" s="372"/>
      <c r="WQT114" s="372"/>
      <c r="WQU114" s="372"/>
      <c r="WQV114" s="372"/>
      <c r="WQW114" s="372"/>
      <c r="WQX114" s="372"/>
      <c r="WQY114" s="372"/>
      <c r="WQZ114" s="372"/>
      <c r="WRA114" s="372"/>
      <c r="WRB114" s="372"/>
      <c r="WRC114" s="372"/>
      <c r="WRD114" s="372"/>
      <c r="WRE114" s="372"/>
      <c r="WRF114" s="372"/>
      <c r="WRG114" s="372"/>
      <c r="WRH114" s="372"/>
      <c r="WRI114" s="372"/>
      <c r="WRJ114" s="372"/>
      <c r="WRK114" s="372"/>
      <c r="WRL114" s="372"/>
      <c r="WRM114" s="372"/>
      <c r="WRN114" s="372"/>
      <c r="WRO114" s="372"/>
      <c r="WRP114" s="372"/>
      <c r="WRQ114" s="372"/>
      <c r="WRR114" s="372"/>
      <c r="WRS114" s="372"/>
      <c r="WRT114" s="372"/>
      <c r="WRU114" s="372"/>
      <c r="WRV114" s="372"/>
      <c r="WRW114" s="372"/>
      <c r="WRX114" s="372"/>
      <c r="WRY114" s="372"/>
      <c r="WRZ114" s="372"/>
      <c r="WSA114" s="372"/>
      <c r="WSB114" s="372"/>
      <c r="WSC114" s="372"/>
      <c r="WSD114" s="372"/>
      <c r="WSE114" s="372"/>
      <c r="WSF114" s="372"/>
      <c r="WSG114" s="372"/>
      <c r="WSH114" s="372"/>
      <c r="WSI114" s="372"/>
      <c r="WSJ114" s="372"/>
      <c r="WSK114" s="372"/>
      <c r="WSL114" s="372"/>
      <c r="WSM114" s="372"/>
      <c r="WSN114" s="372"/>
      <c r="WSO114" s="372"/>
      <c r="WSP114" s="372"/>
      <c r="WSQ114" s="372"/>
      <c r="WSR114" s="372"/>
      <c r="WSS114" s="372"/>
      <c r="WST114" s="372"/>
      <c r="WSU114" s="372"/>
      <c r="WSV114" s="372"/>
      <c r="WSW114" s="372"/>
      <c r="WSX114" s="372"/>
      <c r="WSY114" s="372"/>
      <c r="WSZ114" s="372"/>
      <c r="WTA114" s="372"/>
      <c r="WTB114" s="372"/>
      <c r="WTC114" s="372"/>
      <c r="WTD114" s="372"/>
      <c r="WTE114" s="372"/>
      <c r="WTF114" s="372"/>
      <c r="WTG114" s="372"/>
      <c r="WTH114" s="372"/>
      <c r="WTI114" s="372"/>
      <c r="WTJ114" s="372"/>
      <c r="WTK114" s="372"/>
      <c r="WTL114" s="372"/>
      <c r="WTM114" s="372"/>
      <c r="WTN114" s="372"/>
      <c r="WTO114" s="372"/>
      <c r="WTP114" s="372"/>
      <c r="WTQ114" s="372"/>
      <c r="WTR114" s="372"/>
      <c r="WTS114" s="372"/>
      <c r="WTT114" s="372"/>
      <c r="WTU114" s="372"/>
      <c r="WTV114" s="372"/>
      <c r="WTW114" s="372"/>
      <c r="WTX114" s="372"/>
      <c r="WTY114" s="372"/>
      <c r="WTZ114" s="372"/>
      <c r="WUA114" s="372"/>
      <c r="WUB114" s="372"/>
      <c r="WUC114" s="372"/>
      <c r="WUD114" s="372"/>
      <c r="WUE114" s="372"/>
      <c r="WUF114" s="372"/>
      <c r="WUG114" s="372"/>
      <c r="WUH114" s="372"/>
      <c r="WUI114" s="372"/>
      <c r="WUJ114" s="372"/>
      <c r="WUK114" s="372"/>
      <c r="WUL114" s="372"/>
      <c r="WUM114" s="372"/>
      <c r="WUN114" s="372"/>
      <c r="WUO114" s="372"/>
      <c r="WUP114" s="372"/>
      <c r="WUQ114" s="372"/>
      <c r="WUR114" s="372"/>
      <c r="WUS114" s="372"/>
      <c r="WUT114" s="372"/>
      <c r="WUU114" s="372"/>
      <c r="WUV114" s="372"/>
      <c r="WUW114" s="372"/>
      <c r="WUX114" s="372"/>
      <c r="WUY114" s="372"/>
      <c r="WUZ114" s="372"/>
      <c r="WVA114" s="372"/>
      <c r="WVB114" s="372"/>
      <c r="WVC114" s="372"/>
      <c r="WVD114" s="372"/>
      <c r="WVE114" s="372"/>
      <c r="WVF114" s="372"/>
      <c r="WVG114" s="372"/>
      <c r="WVH114" s="372"/>
      <c r="WVI114" s="372"/>
      <c r="WVJ114" s="372"/>
      <c r="WVK114" s="372"/>
      <c r="WVL114" s="372"/>
      <c r="WVM114" s="372"/>
      <c r="WVN114" s="372"/>
      <c r="WVO114" s="372"/>
      <c r="WVP114" s="372"/>
      <c r="WVQ114" s="372"/>
      <c r="WVR114" s="372"/>
      <c r="WVS114" s="372"/>
      <c r="WVT114" s="372"/>
      <c r="WVU114" s="372"/>
      <c r="WVV114" s="372"/>
      <c r="WVW114" s="372"/>
      <c r="WVX114" s="372"/>
      <c r="WVY114" s="372"/>
      <c r="WVZ114" s="372"/>
      <c r="WWA114" s="372"/>
      <c r="WWB114" s="372"/>
      <c r="WWC114" s="372"/>
      <c r="WWD114" s="372"/>
      <c r="WWE114" s="372"/>
      <c r="WWF114" s="372"/>
      <c r="WWG114" s="372"/>
      <c r="WWH114" s="372"/>
      <c r="WWI114" s="372"/>
      <c r="WWJ114" s="372"/>
      <c r="WWK114" s="372"/>
      <c r="WWL114" s="372"/>
      <c r="WWM114" s="372"/>
      <c r="WWN114" s="372"/>
      <c r="WWO114" s="372"/>
      <c r="WWP114" s="372"/>
      <c r="WWQ114" s="372"/>
      <c r="WWR114" s="372"/>
      <c r="WWS114" s="372"/>
      <c r="WWT114" s="372"/>
      <c r="WWU114" s="372"/>
      <c r="WWV114" s="372"/>
      <c r="WWW114" s="372"/>
      <c r="WWX114" s="372"/>
      <c r="WWY114" s="372"/>
      <c r="WWZ114" s="372"/>
      <c r="WXA114" s="372"/>
      <c r="WXB114" s="372"/>
      <c r="WXC114" s="372"/>
      <c r="WXD114" s="372"/>
      <c r="WXE114" s="372"/>
      <c r="WXF114" s="372"/>
      <c r="WXG114" s="372"/>
      <c r="WXH114" s="372"/>
      <c r="WXI114" s="372"/>
      <c r="WXJ114" s="372"/>
      <c r="WXK114" s="372"/>
      <c r="WXL114" s="372"/>
      <c r="WXM114" s="372"/>
      <c r="WXN114" s="372"/>
      <c r="WXO114" s="372"/>
      <c r="WXP114" s="372"/>
      <c r="WXQ114" s="372"/>
      <c r="WXR114" s="372"/>
      <c r="WXS114" s="372"/>
      <c r="WXT114" s="372"/>
      <c r="WXU114" s="372"/>
      <c r="WXV114" s="372"/>
      <c r="WXW114" s="372"/>
      <c r="WXX114" s="372"/>
      <c r="WXY114" s="372"/>
      <c r="WXZ114" s="372"/>
      <c r="WYA114" s="372"/>
      <c r="WYB114" s="372"/>
      <c r="WYC114" s="372"/>
      <c r="WYD114" s="372"/>
      <c r="WYE114" s="372"/>
      <c r="WYF114" s="372"/>
      <c r="WYG114" s="372"/>
      <c r="WYH114" s="372"/>
      <c r="WYI114" s="372"/>
      <c r="WYJ114" s="372"/>
      <c r="WYK114" s="372"/>
      <c r="WYL114" s="372"/>
      <c r="WYM114" s="372"/>
      <c r="WYN114" s="372"/>
      <c r="WYO114" s="372"/>
      <c r="WYP114" s="372"/>
      <c r="WYQ114" s="372"/>
      <c r="WYR114" s="372"/>
      <c r="WYS114" s="372"/>
      <c r="WYT114" s="372"/>
      <c r="WYU114" s="372"/>
      <c r="WYV114" s="372"/>
      <c r="WYW114" s="372"/>
      <c r="WYX114" s="372"/>
      <c r="WYY114" s="372"/>
      <c r="WYZ114" s="372"/>
      <c r="WZA114" s="372"/>
      <c r="WZB114" s="372"/>
      <c r="WZC114" s="372"/>
      <c r="WZD114" s="372"/>
      <c r="WZE114" s="372"/>
      <c r="WZF114" s="372"/>
      <c r="WZG114" s="372"/>
      <c r="WZH114" s="372"/>
      <c r="WZI114" s="372"/>
      <c r="WZJ114" s="372"/>
      <c r="WZK114" s="372"/>
      <c r="WZL114" s="372"/>
      <c r="WZM114" s="372"/>
      <c r="WZN114" s="372"/>
      <c r="WZO114" s="372"/>
      <c r="WZP114" s="372"/>
      <c r="WZQ114" s="372"/>
      <c r="WZR114" s="372"/>
      <c r="WZS114" s="372"/>
      <c r="WZT114" s="372"/>
      <c r="WZU114" s="372"/>
      <c r="WZV114" s="372"/>
      <c r="WZW114" s="372"/>
      <c r="WZX114" s="372"/>
      <c r="WZY114" s="372"/>
      <c r="WZZ114" s="372"/>
      <c r="XAA114" s="372"/>
      <c r="XAB114" s="372"/>
      <c r="XAC114" s="372"/>
      <c r="XAD114" s="372"/>
      <c r="XAE114" s="372"/>
      <c r="XAF114" s="372"/>
      <c r="XAG114" s="372"/>
      <c r="XAH114" s="372"/>
      <c r="XAI114" s="372"/>
      <c r="XAJ114" s="372"/>
      <c r="XAK114" s="372"/>
      <c r="XAL114" s="372"/>
      <c r="XAM114" s="372"/>
      <c r="XAN114" s="372"/>
      <c r="XAO114" s="372"/>
      <c r="XAP114" s="372"/>
      <c r="XAQ114" s="372"/>
      <c r="XAR114" s="372"/>
      <c r="XAS114" s="372"/>
      <c r="XAT114" s="372"/>
      <c r="XAU114" s="372"/>
      <c r="XAV114" s="372"/>
      <c r="XAW114" s="372"/>
      <c r="XAX114" s="372"/>
      <c r="XAY114" s="372"/>
      <c r="XAZ114" s="372"/>
      <c r="XBA114" s="372"/>
      <c r="XBB114" s="372"/>
      <c r="XBC114" s="372"/>
      <c r="XBD114" s="372"/>
      <c r="XBE114" s="372"/>
      <c r="XBF114" s="372"/>
      <c r="XBG114" s="372"/>
      <c r="XBH114" s="372"/>
      <c r="XBI114" s="372"/>
      <c r="XBJ114" s="372"/>
      <c r="XBK114" s="372"/>
      <c r="XBL114" s="372"/>
      <c r="XBM114" s="372"/>
      <c r="XBN114" s="372"/>
      <c r="XBO114" s="372"/>
      <c r="XBP114" s="372"/>
      <c r="XBQ114" s="372"/>
      <c r="XBR114" s="372"/>
      <c r="XBS114" s="372"/>
      <c r="XBT114" s="372"/>
      <c r="XBU114" s="372"/>
      <c r="XBV114" s="372"/>
      <c r="XBW114" s="372"/>
      <c r="XBX114" s="372"/>
      <c r="XBY114" s="372"/>
      <c r="XBZ114" s="372"/>
      <c r="XCA114" s="372"/>
      <c r="XCB114" s="372"/>
      <c r="XCC114" s="372"/>
      <c r="XCD114" s="372"/>
      <c r="XCE114" s="372"/>
      <c r="XCF114" s="372"/>
      <c r="XCG114" s="372"/>
      <c r="XCH114" s="372"/>
      <c r="XCI114" s="372"/>
      <c r="XCJ114" s="372"/>
      <c r="XCK114" s="372"/>
      <c r="XCL114" s="372"/>
      <c r="XCM114" s="372"/>
      <c r="XCN114" s="372"/>
      <c r="XCO114" s="372"/>
      <c r="XCP114" s="372"/>
      <c r="XCQ114" s="372"/>
      <c r="XCR114" s="372"/>
      <c r="XCS114" s="372"/>
      <c r="XCT114" s="372"/>
      <c r="XCU114" s="372"/>
      <c r="XCV114" s="372"/>
      <c r="XCW114" s="372"/>
      <c r="XCX114" s="372"/>
      <c r="XCY114" s="372"/>
      <c r="XCZ114" s="372"/>
      <c r="XDA114" s="372"/>
      <c r="XDB114" s="372"/>
      <c r="XDC114" s="372"/>
      <c r="XDD114" s="372"/>
      <c r="XDE114" s="372"/>
      <c r="XDF114" s="372"/>
      <c r="XDG114" s="372"/>
      <c r="XDH114" s="372"/>
      <c r="XDI114" s="372"/>
      <c r="XDJ114" s="372"/>
      <c r="XDK114" s="372"/>
      <c r="XDL114" s="372"/>
      <c r="XDM114" s="372"/>
      <c r="XDN114" s="372"/>
      <c r="XDO114" s="372"/>
      <c r="XDP114" s="372"/>
      <c r="XDQ114" s="372"/>
      <c r="XDR114" s="372"/>
      <c r="XDS114" s="372"/>
      <c r="XDT114" s="372"/>
      <c r="XDU114" s="372"/>
      <c r="XDV114" s="372"/>
      <c r="XDW114" s="372"/>
      <c r="XDX114" s="372"/>
      <c r="XDY114" s="372"/>
      <c r="XDZ114" s="372"/>
      <c r="XEA114" s="372"/>
      <c r="XEB114" s="372"/>
      <c r="XEC114" s="372"/>
      <c r="XED114" s="372"/>
      <c r="XEE114" s="372"/>
      <c r="XEF114" s="372"/>
      <c r="XEG114" s="372"/>
      <c r="XEH114" s="372"/>
      <c r="XEI114" s="372"/>
      <c r="XEJ114" s="372"/>
      <c r="XEK114" s="372"/>
      <c r="XEL114" s="372"/>
      <c r="XEM114" s="372"/>
      <c r="XEN114" s="372"/>
      <c r="XEO114" s="372"/>
      <c r="XEP114" s="372"/>
      <c r="XEQ114" s="372"/>
      <c r="XER114" s="372"/>
      <c r="XES114" s="372"/>
      <c r="XET114" s="372"/>
      <c r="XEU114" s="372"/>
      <c r="XEV114" s="372"/>
      <c r="XEW114" s="372"/>
      <c r="XEX114" s="372"/>
      <c r="XEY114" s="372"/>
      <c r="XEZ114" s="372"/>
      <c r="XFA114" s="372"/>
      <c r="XFB114" s="372"/>
      <c r="XFC114" s="372"/>
      <c r="XFD114" s="372"/>
    </row>
    <row r="115" spans="1:16384" s="4" customFormat="1" ht="12.75" x14ac:dyDescent="0.2">
      <c r="A115" s="54"/>
      <c r="D115" s="163"/>
      <c r="E115" s="163"/>
      <c r="F115" s="293"/>
      <c r="G115" s="293"/>
      <c r="H115" s="293"/>
      <c r="K115" s="49"/>
    </row>
    <row r="116" spans="1:16384" customFormat="1" ht="63.75" x14ac:dyDescent="0.25">
      <c r="A116" s="189">
        <f>'Customers Financials, Usages'!A567</f>
        <v>43800</v>
      </c>
      <c r="B116" s="3" t="s">
        <v>36</v>
      </c>
      <c r="C116" s="3" t="s">
        <v>37</v>
      </c>
      <c r="D116" s="244" t="s">
        <v>38</v>
      </c>
      <c r="E116" s="244" t="s">
        <v>39</v>
      </c>
      <c r="F116" s="287" t="s">
        <v>69</v>
      </c>
      <c r="G116" s="287" t="s">
        <v>70</v>
      </c>
      <c r="H116" s="287" t="s">
        <v>71</v>
      </c>
      <c r="I116" s="2" t="s">
        <v>72</v>
      </c>
      <c r="J116" s="69"/>
      <c r="K116" s="48" t="s">
        <v>73</v>
      </c>
      <c r="L116" s="86" t="s">
        <v>74</v>
      </c>
      <c r="M116" s="93" t="s">
        <v>75</v>
      </c>
      <c r="N116" s="69"/>
      <c r="O116" s="366" t="s">
        <v>76</v>
      </c>
      <c r="P116" s="367"/>
      <c r="Q116" s="367"/>
      <c r="R116" s="368"/>
      <c r="S116" s="4"/>
      <c r="T116" s="4"/>
      <c r="U116" s="4"/>
      <c r="V116" s="4"/>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c r="WVO116" s="5"/>
      <c r="WVP116" s="5"/>
      <c r="WVQ116" s="5"/>
      <c r="WVR116" s="5"/>
      <c r="WVS116" s="5"/>
      <c r="WVT116" s="5"/>
      <c r="WVU116" s="5"/>
      <c r="WVV116" s="5"/>
      <c r="WVW116" s="5"/>
      <c r="WVX116" s="5"/>
      <c r="WVY116" s="5"/>
      <c r="WVZ116" s="5"/>
      <c r="WWA116" s="5"/>
      <c r="WWB116" s="5"/>
      <c r="WWC116" s="5"/>
      <c r="WWD116" s="5"/>
      <c r="WWE116" s="5"/>
      <c r="WWF116" s="5"/>
      <c r="WWG116" s="5"/>
      <c r="WWH116" s="5"/>
      <c r="WWI116" s="5"/>
      <c r="WWJ116" s="5"/>
      <c r="WWK116" s="5"/>
      <c r="WWL116" s="5"/>
      <c r="WWM116" s="5"/>
      <c r="WWN116" s="5"/>
      <c r="WWO116" s="5"/>
      <c r="WWP116" s="5"/>
      <c r="WWQ116" s="5"/>
      <c r="WWR116" s="5"/>
      <c r="WWS116" s="5"/>
      <c r="WWT116" s="5"/>
      <c r="WWU116" s="5"/>
      <c r="WWV116" s="5"/>
      <c r="WWW116" s="5"/>
      <c r="WWX116" s="5"/>
      <c r="WWY116" s="5"/>
      <c r="WWZ116" s="5"/>
      <c r="WXA116" s="5"/>
      <c r="WXB116" s="5"/>
      <c r="WXC116" s="5"/>
      <c r="WXD116" s="5"/>
      <c r="WXE116" s="5"/>
      <c r="WXF116" s="5"/>
      <c r="WXG116" s="5"/>
      <c r="WXH116" s="5"/>
      <c r="WXI116" s="5"/>
      <c r="WXJ116" s="5"/>
      <c r="WXK116" s="5"/>
      <c r="WXL116" s="5"/>
      <c r="WXM116" s="5"/>
      <c r="WXN116" s="5"/>
      <c r="WXO116" s="5"/>
      <c r="WXP116" s="5"/>
      <c r="WXQ116" s="5"/>
      <c r="WXR116" s="5"/>
      <c r="WXS116" s="5"/>
      <c r="WXT116" s="5"/>
      <c r="WXU116" s="5"/>
      <c r="WXV116" s="5"/>
      <c r="WXW116" s="5"/>
      <c r="WXX116" s="5"/>
      <c r="WXY116" s="5"/>
      <c r="WXZ116" s="5"/>
      <c r="WYA116" s="5"/>
      <c r="WYB116" s="5"/>
      <c r="WYC116" s="5"/>
      <c r="WYD116" s="5"/>
      <c r="WYE116" s="5"/>
      <c r="WYF116" s="5"/>
      <c r="WYG116" s="5"/>
      <c r="WYH116" s="5"/>
      <c r="WYI116" s="5"/>
      <c r="WYJ116" s="5"/>
      <c r="WYK116" s="5"/>
      <c r="WYL116" s="5"/>
      <c r="WYM116" s="5"/>
      <c r="WYN116" s="5"/>
      <c r="WYO116" s="5"/>
      <c r="WYP116" s="5"/>
      <c r="WYQ116" s="5"/>
      <c r="WYR116" s="5"/>
      <c r="WYS116" s="5"/>
      <c r="WYT116" s="5"/>
      <c r="WYU116" s="5"/>
      <c r="WYV116" s="5"/>
      <c r="WYW116" s="5"/>
      <c r="WYX116" s="5"/>
      <c r="WYY116" s="5"/>
      <c r="WYZ116" s="5"/>
      <c r="WZA116" s="5"/>
      <c r="WZB116" s="5"/>
      <c r="WZC116" s="5"/>
      <c r="WZD116" s="5"/>
      <c r="WZE116" s="5"/>
      <c r="WZF116" s="5"/>
      <c r="WZG116" s="5"/>
      <c r="WZH116" s="5"/>
      <c r="WZI116" s="5"/>
      <c r="WZJ116" s="5"/>
      <c r="WZK116" s="5"/>
      <c r="WZL116" s="5"/>
      <c r="WZM116" s="5"/>
      <c r="WZN116" s="5"/>
      <c r="WZO116" s="5"/>
      <c r="WZP116" s="5"/>
      <c r="WZQ116" s="5"/>
      <c r="WZR116" s="5"/>
      <c r="WZS116" s="5"/>
      <c r="WZT116" s="5"/>
      <c r="WZU116" s="5"/>
      <c r="WZV116" s="5"/>
      <c r="WZW116" s="5"/>
      <c r="WZX116" s="5"/>
      <c r="WZY116" s="5"/>
      <c r="WZZ116" s="5"/>
      <c r="XAA116" s="5"/>
      <c r="XAB116" s="5"/>
      <c r="XAC116" s="5"/>
      <c r="XAD116" s="5"/>
      <c r="XAE116" s="5"/>
      <c r="XAF116" s="5"/>
      <c r="XAG116" s="5"/>
      <c r="XAH116" s="5"/>
      <c r="XAI116" s="5"/>
      <c r="XAJ116" s="5"/>
      <c r="XAK116" s="5"/>
      <c r="XAL116" s="5"/>
      <c r="XAM116" s="5"/>
      <c r="XAN116" s="5"/>
      <c r="XAO116" s="5"/>
      <c r="XAP116" s="5"/>
      <c r="XAQ116" s="5"/>
      <c r="XAR116" s="5"/>
      <c r="XAS116" s="5"/>
      <c r="XAT116" s="5"/>
      <c r="XAU116" s="5"/>
      <c r="XAV116" s="5"/>
      <c r="XAW116" s="5"/>
      <c r="XAX116" s="5"/>
      <c r="XAY116" s="5"/>
      <c r="XAZ116" s="5"/>
      <c r="XBA116" s="5"/>
      <c r="XBB116" s="5"/>
      <c r="XBC116" s="5"/>
      <c r="XBD116" s="5"/>
      <c r="XBE116" s="5"/>
      <c r="XBF116" s="5"/>
      <c r="XBG116" s="5"/>
      <c r="XBH116" s="5"/>
      <c r="XBI116" s="5"/>
      <c r="XBJ116" s="5"/>
      <c r="XBK116" s="5"/>
      <c r="XBL116" s="5"/>
      <c r="XBM116" s="5"/>
      <c r="XBN116" s="5"/>
      <c r="XBO116" s="5"/>
      <c r="XBP116" s="5"/>
      <c r="XBQ116" s="5"/>
      <c r="XBR116" s="5"/>
      <c r="XBS116" s="5"/>
      <c r="XBT116" s="5"/>
      <c r="XBU116" s="5"/>
      <c r="XBV116" s="5"/>
      <c r="XBW116" s="5"/>
      <c r="XBX116" s="5"/>
      <c r="XBY116" s="5"/>
      <c r="XBZ116" s="5"/>
      <c r="XCA116" s="5"/>
      <c r="XCB116" s="5"/>
      <c r="XCC116" s="5"/>
      <c r="XCD116" s="5"/>
      <c r="XCE116" s="5"/>
      <c r="XCF116" s="5"/>
      <c r="XCG116" s="5"/>
      <c r="XCH116" s="5"/>
      <c r="XCI116" s="5"/>
      <c r="XCJ116" s="5"/>
      <c r="XCK116" s="5"/>
      <c r="XCL116" s="5"/>
      <c r="XCM116" s="5"/>
      <c r="XCN116" s="5"/>
      <c r="XCO116" s="5"/>
      <c r="XCP116" s="5"/>
      <c r="XCQ116" s="5"/>
      <c r="XCR116" s="5"/>
      <c r="XCS116" s="5"/>
      <c r="XCT116" s="5"/>
      <c r="XCU116" s="5"/>
      <c r="XCV116" s="5"/>
      <c r="XCW116" s="5"/>
      <c r="XCX116" s="5"/>
      <c r="XCY116" s="5"/>
      <c r="XCZ116" s="5"/>
      <c r="XDA116" s="5"/>
      <c r="XDB116" s="5"/>
      <c r="XDC116" s="5"/>
      <c r="XDD116" s="5"/>
      <c r="XDE116" s="5"/>
      <c r="XDF116" s="5"/>
      <c r="XDG116" s="5"/>
      <c r="XDH116" s="5"/>
      <c r="XDI116" s="5"/>
      <c r="XDJ116" s="5"/>
      <c r="XDK116" s="5"/>
      <c r="XDL116" s="5"/>
      <c r="XDM116" s="5"/>
      <c r="XDN116" s="5"/>
      <c r="XDO116" s="5"/>
      <c r="XDP116" s="5"/>
      <c r="XDQ116" s="5"/>
      <c r="XDR116" s="5"/>
      <c r="XDS116" s="5"/>
      <c r="XDT116" s="5"/>
      <c r="XDU116" s="5"/>
      <c r="XDV116" s="5"/>
      <c r="XDW116" s="5"/>
      <c r="XDX116" s="5"/>
      <c r="XDY116" s="5"/>
      <c r="XDZ116" s="5"/>
      <c r="XEA116" s="5"/>
      <c r="XEB116" s="5"/>
      <c r="XEC116" s="5"/>
      <c r="XED116" s="5"/>
      <c r="XEE116" s="5"/>
      <c r="XEF116" s="5"/>
      <c r="XEG116" s="5"/>
      <c r="XEH116" s="5"/>
      <c r="XEI116" s="5"/>
      <c r="XEJ116" s="5"/>
      <c r="XEK116" s="5"/>
      <c r="XEL116" s="5"/>
      <c r="XEM116" s="5"/>
      <c r="XEN116" s="5"/>
      <c r="XEO116" s="5"/>
      <c r="XEP116" s="5"/>
      <c r="XEQ116" s="5"/>
      <c r="XER116" s="5"/>
      <c r="XES116" s="5"/>
      <c r="XET116" s="5"/>
      <c r="XEU116" s="5"/>
      <c r="XEV116" s="5"/>
      <c r="XEW116" s="5"/>
      <c r="XEX116" s="5"/>
      <c r="XEY116" s="5"/>
      <c r="XEZ116" s="5"/>
    </row>
    <row r="117" spans="1:16384" customFormat="1" x14ac:dyDescent="0.25">
      <c r="A117" s="54"/>
      <c r="B117" s="11"/>
      <c r="C117" s="11"/>
      <c r="D117" s="167"/>
      <c r="E117" s="167"/>
      <c r="F117" s="288"/>
      <c r="G117" s="288"/>
      <c r="H117" s="288"/>
      <c r="I117" s="11"/>
      <c r="J117" s="4"/>
      <c r="K117" s="11"/>
      <c r="L117" s="11"/>
      <c r="M117" s="11"/>
      <c r="N117" s="4"/>
      <c r="O117" s="360"/>
      <c r="P117" s="361"/>
      <c r="Q117" s="361"/>
      <c r="R117" s="362"/>
      <c r="S117" s="4"/>
      <c r="T117" s="4"/>
      <c r="U117" s="4"/>
      <c r="V117" s="4"/>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5"/>
      <c r="XDQ117" s="5"/>
      <c r="XDR117" s="5"/>
      <c r="XDS117" s="5"/>
      <c r="XDT117" s="5"/>
      <c r="XDU117" s="5"/>
      <c r="XDV117" s="5"/>
      <c r="XDW117" s="5"/>
      <c r="XDX117" s="5"/>
      <c r="XDY117" s="5"/>
      <c r="XDZ117" s="5"/>
      <c r="XEA117" s="5"/>
      <c r="XEB117" s="5"/>
      <c r="XEC117" s="5"/>
      <c r="XED117" s="5"/>
      <c r="XEE117" s="5"/>
      <c r="XEF117" s="5"/>
      <c r="XEG117" s="5"/>
      <c r="XEH117" s="5"/>
      <c r="XEI117" s="5"/>
      <c r="XEJ117" s="5"/>
      <c r="XEK117" s="5"/>
      <c r="XEL117" s="5"/>
      <c r="XEM117" s="5"/>
      <c r="XEN117" s="5"/>
      <c r="XEO117" s="5"/>
      <c r="XEP117" s="5"/>
      <c r="XEQ117" s="5"/>
      <c r="XER117" s="5"/>
      <c r="XES117" s="5"/>
      <c r="XET117" s="5"/>
      <c r="XEU117" s="5"/>
      <c r="XEV117" s="5"/>
      <c r="XEW117" s="5"/>
      <c r="XEX117" s="5"/>
      <c r="XEY117" s="5"/>
      <c r="XEZ117" s="5"/>
    </row>
    <row r="118" spans="1:16384" customFormat="1" ht="15.75" thickBot="1" x14ac:dyDescent="0.3">
      <c r="A118" s="54"/>
      <c r="B118" s="87"/>
      <c r="C118" s="87"/>
      <c r="D118" s="279"/>
      <c r="E118" s="279"/>
      <c r="F118" s="291"/>
      <c r="G118" s="291"/>
      <c r="H118" s="291"/>
      <c r="I118" s="87"/>
      <c r="J118" s="4"/>
      <c r="K118" s="87"/>
      <c r="L118" s="87"/>
      <c r="M118" s="87"/>
      <c r="N118" s="4"/>
      <c r="O118" s="363"/>
      <c r="P118" s="364"/>
      <c r="Q118" s="364"/>
      <c r="R118" s="365"/>
      <c r="S118" s="4"/>
      <c r="T118" s="4"/>
      <c r="U118" s="4"/>
      <c r="V118" s="4"/>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c r="XEY118" s="5"/>
      <c r="XEZ118" s="5"/>
    </row>
    <row r="119" spans="1:16384" customFormat="1" ht="15.75" thickBot="1" x14ac:dyDescent="0.3">
      <c r="A119" s="54"/>
      <c r="B119" s="88" t="s">
        <v>54</v>
      </c>
      <c r="C119" s="89"/>
      <c r="D119" s="278"/>
      <c r="E119" s="278"/>
      <c r="F119" s="289" t="s">
        <v>386</v>
      </c>
      <c r="G119" s="289" t="s">
        <v>386</v>
      </c>
      <c r="H119" s="289" t="s">
        <v>386</v>
      </c>
      <c r="I119" s="94" t="s">
        <v>386</v>
      </c>
      <c r="J119" s="4"/>
      <c r="K119" s="90"/>
      <c r="L119" s="90"/>
      <c r="M119" s="90"/>
      <c r="N119" s="4"/>
      <c r="O119" s="357"/>
      <c r="P119" s="358"/>
      <c r="Q119" s="358"/>
      <c r="R119" s="359"/>
      <c r="S119" s="4"/>
      <c r="T119" s="4"/>
      <c r="U119" s="4"/>
      <c r="V119" s="4"/>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c r="WWE119" s="5"/>
      <c r="WWF119" s="5"/>
      <c r="WWG119" s="5"/>
      <c r="WWH119" s="5"/>
      <c r="WWI119" s="5"/>
      <c r="WWJ119" s="5"/>
      <c r="WWK119" s="5"/>
      <c r="WWL119" s="5"/>
      <c r="WWM119" s="5"/>
      <c r="WWN119" s="5"/>
      <c r="WWO119" s="5"/>
      <c r="WWP119" s="5"/>
      <c r="WWQ119" s="5"/>
      <c r="WWR119" s="5"/>
      <c r="WWS119" s="5"/>
      <c r="WWT119" s="5"/>
      <c r="WWU119" s="5"/>
      <c r="WWV119" s="5"/>
      <c r="WWW119" s="5"/>
      <c r="WWX119" s="5"/>
      <c r="WWY119" s="5"/>
      <c r="WWZ119" s="5"/>
      <c r="WXA119" s="5"/>
      <c r="WXB119" s="5"/>
      <c r="WXC119" s="5"/>
      <c r="WXD119" s="5"/>
      <c r="WXE119" s="5"/>
      <c r="WXF119" s="5"/>
      <c r="WXG119" s="5"/>
      <c r="WXH119" s="5"/>
      <c r="WXI119" s="5"/>
      <c r="WXJ119" s="5"/>
      <c r="WXK119" s="5"/>
      <c r="WXL119" s="5"/>
      <c r="WXM119" s="5"/>
      <c r="WXN119" s="5"/>
      <c r="WXO119" s="5"/>
      <c r="WXP119" s="5"/>
      <c r="WXQ119" s="5"/>
      <c r="WXR119" s="5"/>
      <c r="WXS119" s="5"/>
      <c r="WXT119" s="5"/>
      <c r="WXU119" s="5"/>
      <c r="WXV119" s="5"/>
      <c r="WXW119" s="5"/>
      <c r="WXX119" s="5"/>
      <c r="WXY119" s="5"/>
      <c r="WXZ119" s="5"/>
      <c r="WYA119" s="5"/>
      <c r="WYB119" s="5"/>
      <c r="WYC119" s="5"/>
      <c r="WYD119" s="5"/>
      <c r="WYE119" s="5"/>
      <c r="WYF119" s="5"/>
      <c r="WYG119" s="5"/>
      <c r="WYH119" s="5"/>
      <c r="WYI119" s="5"/>
      <c r="WYJ119" s="5"/>
      <c r="WYK119" s="5"/>
      <c r="WYL119" s="5"/>
      <c r="WYM119" s="5"/>
      <c r="WYN119" s="5"/>
      <c r="WYO119" s="5"/>
      <c r="WYP119" s="5"/>
      <c r="WYQ119" s="5"/>
      <c r="WYR119" s="5"/>
      <c r="WYS119" s="5"/>
      <c r="WYT119" s="5"/>
      <c r="WYU119" s="5"/>
      <c r="WYV119" s="5"/>
      <c r="WYW119" s="5"/>
      <c r="WYX119" s="5"/>
      <c r="WYY119" s="5"/>
      <c r="WYZ119" s="5"/>
      <c r="WZA119" s="5"/>
      <c r="WZB119" s="5"/>
      <c r="WZC119" s="5"/>
      <c r="WZD119" s="5"/>
      <c r="WZE119" s="5"/>
      <c r="WZF119" s="5"/>
      <c r="WZG119" s="5"/>
      <c r="WZH119" s="5"/>
      <c r="WZI119" s="5"/>
      <c r="WZJ119" s="5"/>
      <c r="WZK119" s="5"/>
      <c r="WZL119" s="5"/>
      <c r="WZM119" s="5"/>
      <c r="WZN119" s="5"/>
      <c r="WZO119" s="5"/>
      <c r="WZP119" s="5"/>
      <c r="WZQ119" s="5"/>
      <c r="WZR119" s="5"/>
      <c r="WZS119" s="5"/>
      <c r="WZT119" s="5"/>
      <c r="WZU119" s="5"/>
      <c r="WZV119" s="5"/>
      <c r="WZW119" s="5"/>
      <c r="WZX119" s="5"/>
      <c r="WZY119" s="5"/>
      <c r="WZZ119" s="5"/>
      <c r="XAA119" s="5"/>
      <c r="XAB119" s="5"/>
      <c r="XAC119" s="5"/>
      <c r="XAD119" s="5"/>
      <c r="XAE119" s="5"/>
      <c r="XAF119" s="5"/>
      <c r="XAG119" s="5"/>
      <c r="XAH119" s="5"/>
      <c r="XAI119" s="5"/>
      <c r="XAJ119" s="5"/>
      <c r="XAK119" s="5"/>
      <c r="XAL119" s="5"/>
      <c r="XAM119" s="5"/>
      <c r="XAN119" s="5"/>
      <c r="XAO119" s="5"/>
      <c r="XAP119" s="5"/>
      <c r="XAQ119" s="5"/>
      <c r="XAR119" s="5"/>
      <c r="XAS119" s="5"/>
      <c r="XAT119" s="5"/>
      <c r="XAU119" s="5"/>
      <c r="XAV119" s="5"/>
      <c r="XAW119" s="5"/>
      <c r="XAX119" s="5"/>
      <c r="XAY119" s="5"/>
      <c r="XAZ119" s="5"/>
      <c r="XBA119" s="5"/>
      <c r="XBB119" s="5"/>
      <c r="XBC119" s="5"/>
      <c r="XBD119" s="5"/>
      <c r="XBE119" s="5"/>
      <c r="XBF119" s="5"/>
      <c r="XBG119" s="5"/>
      <c r="XBH119" s="5"/>
      <c r="XBI119" s="5"/>
      <c r="XBJ119" s="5"/>
      <c r="XBK119" s="5"/>
      <c r="XBL119" s="5"/>
      <c r="XBM119" s="5"/>
      <c r="XBN119" s="5"/>
      <c r="XBO119" s="5"/>
      <c r="XBP119" s="5"/>
      <c r="XBQ119" s="5"/>
      <c r="XBR119" s="5"/>
      <c r="XBS119" s="5"/>
      <c r="XBT119" s="5"/>
      <c r="XBU119" s="5"/>
      <c r="XBV119" s="5"/>
      <c r="XBW119" s="5"/>
      <c r="XBX119" s="5"/>
      <c r="XBY119" s="5"/>
      <c r="XBZ119" s="5"/>
      <c r="XCA119" s="5"/>
      <c r="XCB119" s="5"/>
      <c r="XCC119" s="5"/>
      <c r="XCD119" s="5"/>
      <c r="XCE119" s="5"/>
      <c r="XCF119" s="5"/>
      <c r="XCG119" s="5"/>
      <c r="XCH119" s="5"/>
      <c r="XCI119" s="5"/>
      <c r="XCJ119" s="5"/>
      <c r="XCK119" s="5"/>
      <c r="XCL119" s="5"/>
      <c r="XCM119" s="5"/>
      <c r="XCN119" s="5"/>
      <c r="XCO119" s="5"/>
      <c r="XCP119" s="5"/>
      <c r="XCQ119" s="5"/>
      <c r="XCR119" s="5"/>
      <c r="XCS119" s="5"/>
      <c r="XCT119" s="5"/>
      <c r="XCU119" s="5"/>
      <c r="XCV119" s="5"/>
      <c r="XCW119" s="5"/>
      <c r="XCX119" s="5"/>
      <c r="XCY119" s="5"/>
      <c r="XCZ119" s="5"/>
      <c r="XDA119" s="5"/>
      <c r="XDB119" s="5"/>
      <c r="XDC119" s="5"/>
      <c r="XDD119" s="5"/>
      <c r="XDE119" s="5"/>
      <c r="XDF119" s="5"/>
      <c r="XDG119" s="5"/>
      <c r="XDH119" s="5"/>
      <c r="XDI119" s="5"/>
      <c r="XDJ119" s="5"/>
      <c r="XDK119" s="5"/>
      <c r="XDL119" s="5"/>
      <c r="XDM119" s="5"/>
      <c r="XDN119" s="5"/>
      <c r="XDO119" s="5"/>
      <c r="XDP119" s="5"/>
      <c r="XDQ119" s="5"/>
      <c r="XDR119" s="5"/>
      <c r="XDS119" s="5"/>
      <c r="XDT119" s="5"/>
      <c r="XDU119" s="5"/>
      <c r="XDV119" s="5"/>
      <c r="XDW119" s="5"/>
      <c r="XDX119" s="5"/>
      <c r="XDY119" s="5"/>
      <c r="XDZ119" s="5"/>
      <c r="XEA119" s="5"/>
      <c r="XEB119" s="5"/>
      <c r="XEC119" s="5"/>
      <c r="XED119" s="5"/>
      <c r="XEE119" s="5"/>
      <c r="XEF119" s="5"/>
      <c r="XEG119" s="5"/>
      <c r="XEH119" s="5"/>
      <c r="XEI119" s="5"/>
      <c r="XEJ119" s="5"/>
      <c r="XEK119" s="5"/>
      <c r="XEL119" s="5"/>
      <c r="XEM119" s="5"/>
      <c r="XEN119" s="5"/>
      <c r="XEO119" s="5"/>
      <c r="XEP119" s="5"/>
      <c r="XEQ119" s="5"/>
      <c r="XER119" s="5"/>
      <c r="XES119" s="5"/>
      <c r="XET119" s="5"/>
      <c r="XEU119" s="5"/>
      <c r="XEV119" s="5"/>
      <c r="XEW119" s="5"/>
      <c r="XEX119" s="5"/>
      <c r="XEY119" s="5"/>
      <c r="XEZ119" s="5"/>
    </row>
    <row r="120" spans="1:16384" s="4" customFormat="1" ht="13.5" thickBot="1" x14ac:dyDescent="0.25">
      <c r="A120" s="54"/>
      <c r="D120" s="163"/>
      <c r="E120" s="163"/>
      <c r="F120" s="293"/>
      <c r="G120" s="293"/>
      <c r="H120" s="293"/>
      <c r="K120" s="49"/>
    </row>
    <row r="121" spans="1:16384" customFormat="1" ht="63.75" x14ac:dyDescent="0.25">
      <c r="A121" s="189">
        <f>A16</f>
        <v>44896</v>
      </c>
      <c r="B121" s="55" t="s">
        <v>55</v>
      </c>
      <c r="C121" s="55" t="s">
        <v>37</v>
      </c>
      <c r="D121" s="169" t="s">
        <v>38</v>
      </c>
      <c r="E121" s="169" t="s">
        <v>39</v>
      </c>
      <c r="F121" s="290" t="s">
        <v>69</v>
      </c>
      <c r="G121" s="290" t="s">
        <v>70</v>
      </c>
      <c r="H121" s="290" t="s">
        <v>71</v>
      </c>
      <c r="I121" s="56" t="s">
        <v>72</v>
      </c>
      <c r="J121" s="71"/>
      <c r="K121" s="56" t="s">
        <v>73</v>
      </c>
      <c r="L121" s="56" t="s">
        <v>74</v>
      </c>
      <c r="M121" s="56" t="s">
        <v>75</v>
      </c>
      <c r="N121" s="71"/>
      <c r="O121" s="369" t="s">
        <v>76</v>
      </c>
      <c r="P121" s="370"/>
      <c r="Q121" s="370"/>
      <c r="R121" s="370"/>
      <c r="S121" s="4"/>
      <c r="T121" s="4"/>
      <c r="U121" s="4"/>
      <c r="V121" s="4"/>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c r="WWE121" s="5"/>
      <c r="WWF121" s="5"/>
      <c r="WWG121" s="5"/>
      <c r="WWH121" s="5"/>
      <c r="WWI121" s="5"/>
      <c r="WWJ121" s="5"/>
      <c r="WWK121" s="5"/>
      <c r="WWL121" s="5"/>
      <c r="WWM121" s="5"/>
      <c r="WWN121" s="5"/>
      <c r="WWO121" s="5"/>
      <c r="WWP121" s="5"/>
      <c r="WWQ121" s="5"/>
      <c r="WWR121" s="5"/>
      <c r="WWS121" s="5"/>
      <c r="WWT121" s="5"/>
      <c r="WWU121" s="5"/>
      <c r="WWV121" s="5"/>
      <c r="WWW121" s="5"/>
      <c r="WWX121" s="5"/>
      <c r="WWY121" s="5"/>
      <c r="WWZ121" s="5"/>
      <c r="WXA121" s="5"/>
      <c r="WXB121" s="5"/>
      <c r="WXC121" s="5"/>
      <c r="WXD121" s="5"/>
      <c r="WXE121" s="5"/>
      <c r="WXF121" s="5"/>
      <c r="WXG121" s="5"/>
      <c r="WXH121" s="5"/>
      <c r="WXI121" s="5"/>
      <c r="WXJ121" s="5"/>
      <c r="WXK121" s="5"/>
      <c r="WXL121" s="5"/>
      <c r="WXM121" s="5"/>
      <c r="WXN121" s="5"/>
      <c r="WXO121" s="5"/>
      <c r="WXP121" s="5"/>
      <c r="WXQ121" s="5"/>
      <c r="WXR121" s="5"/>
      <c r="WXS121" s="5"/>
      <c r="WXT121" s="5"/>
      <c r="WXU121" s="5"/>
      <c r="WXV121" s="5"/>
      <c r="WXW121" s="5"/>
      <c r="WXX121" s="5"/>
      <c r="WXY121" s="5"/>
      <c r="WXZ121" s="5"/>
      <c r="WYA121" s="5"/>
      <c r="WYB121" s="5"/>
      <c r="WYC121" s="5"/>
      <c r="WYD121" s="5"/>
      <c r="WYE121" s="5"/>
      <c r="WYF121" s="5"/>
      <c r="WYG121" s="5"/>
      <c r="WYH121" s="5"/>
      <c r="WYI121" s="5"/>
      <c r="WYJ121" s="5"/>
      <c r="WYK121" s="5"/>
      <c r="WYL121" s="5"/>
      <c r="WYM121" s="5"/>
      <c r="WYN121" s="5"/>
      <c r="WYO121" s="5"/>
      <c r="WYP121" s="5"/>
      <c r="WYQ121" s="5"/>
      <c r="WYR121" s="5"/>
      <c r="WYS121" s="5"/>
      <c r="WYT121" s="5"/>
      <c r="WYU121" s="5"/>
      <c r="WYV121" s="5"/>
      <c r="WYW121" s="5"/>
      <c r="WYX121" s="5"/>
      <c r="WYY121" s="5"/>
      <c r="WYZ121" s="5"/>
      <c r="WZA121" s="5"/>
      <c r="WZB121" s="5"/>
      <c r="WZC121" s="5"/>
      <c r="WZD121" s="5"/>
      <c r="WZE121" s="5"/>
      <c r="WZF121" s="5"/>
      <c r="WZG121" s="5"/>
      <c r="WZH121" s="5"/>
      <c r="WZI121" s="5"/>
      <c r="WZJ121" s="5"/>
      <c r="WZK121" s="5"/>
      <c r="WZL121" s="5"/>
      <c r="WZM121" s="5"/>
      <c r="WZN121" s="5"/>
      <c r="WZO121" s="5"/>
      <c r="WZP121" s="5"/>
      <c r="WZQ121" s="5"/>
      <c r="WZR121" s="5"/>
      <c r="WZS121" s="5"/>
      <c r="WZT121" s="5"/>
      <c r="WZU121" s="5"/>
      <c r="WZV121" s="5"/>
      <c r="WZW121" s="5"/>
      <c r="WZX121" s="5"/>
      <c r="WZY121" s="5"/>
      <c r="WZZ121" s="5"/>
      <c r="XAA121" s="5"/>
      <c r="XAB121" s="5"/>
      <c r="XAC121" s="5"/>
      <c r="XAD121" s="5"/>
      <c r="XAE121" s="5"/>
      <c r="XAF121" s="5"/>
      <c r="XAG121" s="5"/>
      <c r="XAH121" s="5"/>
      <c r="XAI121" s="5"/>
      <c r="XAJ121" s="5"/>
      <c r="XAK121" s="5"/>
      <c r="XAL121" s="5"/>
      <c r="XAM121" s="5"/>
      <c r="XAN121" s="5"/>
      <c r="XAO121" s="5"/>
      <c r="XAP121" s="5"/>
      <c r="XAQ121" s="5"/>
      <c r="XAR121" s="5"/>
      <c r="XAS121" s="5"/>
      <c r="XAT121" s="5"/>
      <c r="XAU121" s="5"/>
      <c r="XAV121" s="5"/>
      <c r="XAW121" s="5"/>
      <c r="XAX121" s="5"/>
      <c r="XAY121" s="5"/>
      <c r="XAZ121" s="5"/>
      <c r="XBA121" s="5"/>
      <c r="XBB121" s="5"/>
      <c r="XBC121" s="5"/>
      <c r="XBD121" s="5"/>
      <c r="XBE121" s="5"/>
      <c r="XBF121" s="5"/>
      <c r="XBG121" s="5"/>
      <c r="XBH121" s="5"/>
      <c r="XBI121" s="5"/>
      <c r="XBJ121" s="5"/>
      <c r="XBK121" s="5"/>
      <c r="XBL121" s="5"/>
      <c r="XBM121" s="5"/>
      <c r="XBN121" s="5"/>
      <c r="XBO121" s="5"/>
      <c r="XBP121" s="5"/>
      <c r="XBQ121" s="5"/>
      <c r="XBR121" s="5"/>
      <c r="XBS121" s="5"/>
      <c r="XBT121" s="5"/>
      <c r="XBU121" s="5"/>
      <c r="XBV121" s="5"/>
      <c r="XBW121" s="5"/>
      <c r="XBX121" s="5"/>
      <c r="XBY121" s="5"/>
      <c r="XBZ121" s="5"/>
      <c r="XCA121" s="5"/>
      <c r="XCB121" s="5"/>
      <c r="XCC121" s="5"/>
      <c r="XCD121" s="5"/>
      <c r="XCE121" s="5"/>
      <c r="XCF121" s="5"/>
      <c r="XCG121" s="5"/>
      <c r="XCH121" s="5"/>
      <c r="XCI121" s="5"/>
      <c r="XCJ121" s="5"/>
      <c r="XCK121" s="5"/>
      <c r="XCL121" s="5"/>
      <c r="XCM121" s="5"/>
      <c r="XCN121" s="5"/>
      <c r="XCO121" s="5"/>
      <c r="XCP121" s="5"/>
      <c r="XCQ121" s="5"/>
      <c r="XCR121" s="5"/>
      <c r="XCS121" s="5"/>
      <c r="XCT121" s="5"/>
      <c r="XCU121" s="5"/>
      <c r="XCV121" s="5"/>
      <c r="XCW121" s="5"/>
      <c r="XCX121" s="5"/>
      <c r="XCY121" s="5"/>
      <c r="XCZ121" s="5"/>
      <c r="XDA121" s="5"/>
      <c r="XDB121" s="5"/>
      <c r="XDC121" s="5"/>
      <c r="XDD121" s="5"/>
      <c r="XDE121" s="5"/>
      <c r="XDF121" s="5"/>
      <c r="XDG121" s="5"/>
      <c r="XDH121" s="5"/>
      <c r="XDI121" s="5"/>
      <c r="XDJ121" s="5"/>
      <c r="XDK121" s="5"/>
      <c r="XDL121" s="5"/>
      <c r="XDM121" s="5"/>
      <c r="XDN121" s="5"/>
      <c r="XDO121" s="5"/>
      <c r="XDP121" s="5"/>
      <c r="XDQ121" s="5"/>
      <c r="XDR121" s="5"/>
      <c r="XDS121" s="5"/>
      <c r="XDT121" s="5"/>
      <c r="XDU121" s="5"/>
      <c r="XDV121" s="5"/>
      <c r="XDW121" s="5"/>
      <c r="XDX121" s="5"/>
      <c r="XDY121" s="5"/>
      <c r="XDZ121" s="5"/>
      <c r="XEA121" s="5"/>
      <c r="XEB121" s="5"/>
      <c r="XEC121" s="5"/>
      <c r="XED121" s="5"/>
      <c r="XEE121" s="5"/>
      <c r="XEF121" s="5"/>
      <c r="XEG121" s="5"/>
      <c r="XEH121" s="5"/>
      <c r="XEI121" s="5"/>
      <c r="XEJ121" s="5"/>
      <c r="XEK121" s="5"/>
      <c r="XEL121" s="5"/>
      <c r="XEM121" s="5"/>
      <c r="XEN121" s="5"/>
      <c r="XEO121" s="5"/>
      <c r="XEP121" s="5"/>
      <c r="XEQ121" s="5"/>
      <c r="XER121" s="5"/>
      <c r="XES121" s="5"/>
      <c r="XET121" s="5"/>
      <c r="XEU121" s="5"/>
      <c r="XEV121" s="5"/>
      <c r="XEW121" s="5"/>
      <c r="XEX121" s="5"/>
      <c r="XEY121" s="5"/>
      <c r="XEZ121" s="5"/>
    </row>
    <row r="122" spans="1:16384" customFormat="1" x14ac:dyDescent="0.25">
      <c r="A122" s="54"/>
      <c r="B122" s="11"/>
      <c r="C122" s="11" t="s">
        <v>217</v>
      </c>
      <c r="D122" s="167"/>
      <c r="E122" s="228">
        <v>8865</v>
      </c>
      <c r="F122" s="288">
        <v>1</v>
      </c>
      <c r="G122" s="288">
        <v>0</v>
      </c>
      <c r="H122" s="288">
        <v>0</v>
      </c>
      <c r="I122" s="11"/>
      <c r="J122" s="4"/>
      <c r="K122" s="11"/>
      <c r="L122" s="11"/>
      <c r="M122" s="11"/>
      <c r="N122" s="4"/>
      <c r="O122" s="360"/>
      <c r="P122" s="361"/>
      <c r="Q122" s="361"/>
      <c r="R122" s="362"/>
      <c r="S122" s="4"/>
      <c r="T122" s="4"/>
      <c r="U122" s="4"/>
      <c r="V122" s="4"/>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c r="WWE122" s="5"/>
      <c r="WWF122" s="5"/>
      <c r="WWG122" s="5"/>
      <c r="WWH122" s="5"/>
      <c r="WWI122" s="5"/>
      <c r="WWJ122" s="5"/>
      <c r="WWK122" s="5"/>
      <c r="WWL122" s="5"/>
      <c r="WWM122" s="5"/>
      <c r="WWN122" s="5"/>
      <c r="WWO122" s="5"/>
      <c r="WWP122" s="5"/>
      <c r="WWQ122" s="5"/>
      <c r="WWR122" s="5"/>
      <c r="WWS122" s="5"/>
      <c r="WWT122" s="5"/>
      <c r="WWU122" s="5"/>
      <c r="WWV122" s="5"/>
      <c r="WWW122" s="5"/>
      <c r="WWX122" s="5"/>
      <c r="WWY122" s="5"/>
      <c r="WWZ122" s="5"/>
      <c r="WXA122" s="5"/>
      <c r="WXB122" s="5"/>
      <c r="WXC122" s="5"/>
      <c r="WXD122" s="5"/>
      <c r="WXE122" s="5"/>
      <c r="WXF122" s="5"/>
      <c r="WXG122" s="5"/>
      <c r="WXH122" s="5"/>
      <c r="WXI122" s="5"/>
      <c r="WXJ122" s="5"/>
      <c r="WXK122" s="5"/>
      <c r="WXL122" s="5"/>
      <c r="WXM122" s="5"/>
      <c r="WXN122" s="5"/>
      <c r="WXO122" s="5"/>
      <c r="WXP122" s="5"/>
      <c r="WXQ122" s="5"/>
      <c r="WXR122" s="5"/>
      <c r="WXS122" s="5"/>
      <c r="WXT122" s="5"/>
      <c r="WXU122" s="5"/>
      <c r="WXV122" s="5"/>
      <c r="WXW122" s="5"/>
      <c r="WXX122" s="5"/>
      <c r="WXY122" s="5"/>
      <c r="WXZ122" s="5"/>
      <c r="WYA122" s="5"/>
      <c r="WYB122" s="5"/>
      <c r="WYC122" s="5"/>
      <c r="WYD122" s="5"/>
      <c r="WYE122" s="5"/>
      <c r="WYF122" s="5"/>
      <c r="WYG122" s="5"/>
      <c r="WYH122" s="5"/>
      <c r="WYI122" s="5"/>
      <c r="WYJ122" s="5"/>
      <c r="WYK122" s="5"/>
      <c r="WYL122" s="5"/>
      <c r="WYM122" s="5"/>
      <c r="WYN122" s="5"/>
      <c r="WYO122" s="5"/>
      <c r="WYP122" s="5"/>
      <c r="WYQ122" s="5"/>
      <c r="WYR122" s="5"/>
      <c r="WYS122" s="5"/>
      <c r="WYT122" s="5"/>
      <c r="WYU122" s="5"/>
      <c r="WYV122" s="5"/>
      <c r="WYW122" s="5"/>
      <c r="WYX122" s="5"/>
      <c r="WYY122" s="5"/>
      <c r="WYZ122" s="5"/>
      <c r="WZA122" s="5"/>
      <c r="WZB122" s="5"/>
      <c r="WZC122" s="5"/>
      <c r="WZD122" s="5"/>
      <c r="WZE122" s="5"/>
      <c r="WZF122" s="5"/>
      <c r="WZG122" s="5"/>
      <c r="WZH122" s="5"/>
      <c r="WZI122" s="5"/>
      <c r="WZJ122" s="5"/>
      <c r="WZK122" s="5"/>
      <c r="WZL122" s="5"/>
      <c r="WZM122" s="5"/>
      <c r="WZN122" s="5"/>
      <c r="WZO122" s="5"/>
      <c r="WZP122" s="5"/>
      <c r="WZQ122" s="5"/>
      <c r="WZR122" s="5"/>
      <c r="WZS122" s="5"/>
      <c r="WZT122" s="5"/>
      <c r="WZU122" s="5"/>
      <c r="WZV122" s="5"/>
      <c r="WZW122" s="5"/>
      <c r="WZX122" s="5"/>
      <c r="WZY122" s="5"/>
      <c r="WZZ122" s="5"/>
      <c r="XAA122" s="5"/>
      <c r="XAB122" s="5"/>
      <c r="XAC122" s="5"/>
      <c r="XAD122" s="5"/>
      <c r="XAE122" s="5"/>
      <c r="XAF122" s="5"/>
      <c r="XAG122" s="5"/>
      <c r="XAH122" s="5"/>
      <c r="XAI122" s="5"/>
      <c r="XAJ122" s="5"/>
      <c r="XAK122" s="5"/>
      <c r="XAL122" s="5"/>
      <c r="XAM122" s="5"/>
      <c r="XAN122" s="5"/>
      <c r="XAO122" s="5"/>
      <c r="XAP122" s="5"/>
      <c r="XAQ122" s="5"/>
      <c r="XAR122" s="5"/>
      <c r="XAS122" s="5"/>
      <c r="XAT122" s="5"/>
      <c r="XAU122" s="5"/>
      <c r="XAV122" s="5"/>
      <c r="XAW122" s="5"/>
      <c r="XAX122" s="5"/>
      <c r="XAY122" s="5"/>
      <c r="XAZ122" s="5"/>
      <c r="XBA122" s="5"/>
      <c r="XBB122" s="5"/>
      <c r="XBC122" s="5"/>
      <c r="XBD122" s="5"/>
      <c r="XBE122" s="5"/>
      <c r="XBF122" s="5"/>
      <c r="XBG122" s="5"/>
      <c r="XBH122" s="5"/>
      <c r="XBI122" s="5"/>
      <c r="XBJ122" s="5"/>
      <c r="XBK122" s="5"/>
      <c r="XBL122" s="5"/>
      <c r="XBM122" s="5"/>
      <c r="XBN122" s="5"/>
      <c r="XBO122" s="5"/>
      <c r="XBP122" s="5"/>
      <c r="XBQ122" s="5"/>
      <c r="XBR122" s="5"/>
      <c r="XBS122" s="5"/>
      <c r="XBT122" s="5"/>
      <c r="XBU122" s="5"/>
      <c r="XBV122" s="5"/>
      <c r="XBW122" s="5"/>
      <c r="XBX122" s="5"/>
      <c r="XBY122" s="5"/>
      <c r="XBZ122" s="5"/>
      <c r="XCA122" s="5"/>
      <c r="XCB122" s="5"/>
      <c r="XCC122" s="5"/>
      <c r="XCD122" s="5"/>
      <c r="XCE122" s="5"/>
      <c r="XCF122" s="5"/>
      <c r="XCG122" s="5"/>
      <c r="XCH122" s="5"/>
      <c r="XCI122" s="5"/>
      <c r="XCJ122" s="5"/>
      <c r="XCK122" s="5"/>
      <c r="XCL122" s="5"/>
      <c r="XCM122" s="5"/>
      <c r="XCN122" s="5"/>
      <c r="XCO122" s="5"/>
      <c r="XCP122" s="5"/>
      <c r="XCQ122" s="5"/>
      <c r="XCR122" s="5"/>
      <c r="XCS122" s="5"/>
      <c r="XCT122" s="5"/>
      <c r="XCU122" s="5"/>
      <c r="XCV122" s="5"/>
      <c r="XCW122" s="5"/>
      <c r="XCX122" s="5"/>
      <c r="XCY122" s="5"/>
      <c r="XCZ122" s="5"/>
      <c r="XDA122" s="5"/>
      <c r="XDB122" s="5"/>
      <c r="XDC122" s="5"/>
      <c r="XDD122" s="5"/>
      <c r="XDE122" s="5"/>
      <c r="XDF122" s="5"/>
      <c r="XDG122" s="5"/>
      <c r="XDH122" s="5"/>
      <c r="XDI122" s="5"/>
      <c r="XDJ122" s="5"/>
      <c r="XDK122" s="5"/>
      <c r="XDL122" s="5"/>
      <c r="XDM122" s="5"/>
      <c r="XDN122" s="5"/>
      <c r="XDO122" s="5"/>
      <c r="XDP122" s="5"/>
      <c r="XDQ122" s="5"/>
      <c r="XDR122" s="5"/>
      <c r="XDS122" s="5"/>
      <c r="XDT122" s="5"/>
      <c r="XDU122" s="5"/>
      <c r="XDV122" s="5"/>
      <c r="XDW122" s="5"/>
      <c r="XDX122" s="5"/>
      <c r="XDY122" s="5"/>
      <c r="XDZ122" s="5"/>
      <c r="XEA122" s="5"/>
      <c r="XEB122" s="5"/>
      <c r="XEC122" s="5"/>
      <c r="XED122" s="5"/>
      <c r="XEE122" s="5"/>
      <c r="XEF122" s="5"/>
      <c r="XEG122" s="5"/>
      <c r="XEH122" s="5"/>
      <c r="XEI122" s="5"/>
      <c r="XEJ122" s="5"/>
      <c r="XEK122" s="5"/>
      <c r="XEL122" s="5"/>
      <c r="XEM122" s="5"/>
      <c r="XEN122" s="5"/>
      <c r="XEO122" s="5"/>
      <c r="XEP122" s="5"/>
      <c r="XEQ122" s="5"/>
      <c r="XER122" s="5"/>
      <c r="XES122" s="5"/>
      <c r="XET122" s="5"/>
      <c r="XEU122" s="5"/>
      <c r="XEV122" s="5"/>
      <c r="XEW122" s="5"/>
      <c r="XEX122" s="5"/>
      <c r="XEY122" s="5"/>
      <c r="XEZ122" s="5"/>
    </row>
    <row r="123" spans="1:16384" customFormat="1" x14ac:dyDescent="0.25">
      <c r="A123" s="54"/>
      <c r="B123" s="11"/>
      <c r="C123" s="11" t="s">
        <v>331</v>
      </c>
      <c r="D123" s="167"/>
      <c r="E123" s="228">
        <v>7821</v>
      </c>
      <c r="F123" s="288">
        <v>4</v>
      </c>
      <c r="G123" s="288">
        <v>0</v>
      </c>
      <c r="H123" s="288">
        <v>0</v>
      </c>
      <c r="I123" s="11"/>
      <c r="J123" s="4"/>
      <c r="K123" s="11"/>
      <c r="L123" s="11"/>
      <c r="M123" s="11"/>
      <c r="N123" s="4"/>
      <c r="O123" s="238"/>
      <c r="P123" s="239"/>
      <c r="Q123" s="239"/>
      <c r="R123" s="240"/>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x14ac:dyDescent="0.25">
      <c r="A124" s="54"/>
      <c r="B124" s="11"/>
      <c r="C124" s="11" t="s">
        <v>271</v>
      </c>
      <c r="D124" s="167"/>
      <c r="E124" s="228">
        <v>8801</v>
      </c>
      <c r="F124" s="288">
        <v>2</v>
      </c>
      <c r="G124" s="288">
        <v>0</v>
      </c>
      <c r="H124" s="288">
        <v>0</v>
      </c>
      <c r="I124" s="11"/>
      <c r="J124" s="4"/>
      <c r="K124" s="11"/>
      <c r="L124" s="11"/>
      <c r="M124" s="11"/>
      <c r="N124" s="4"/>
      <c r="O124" s="238"/>
      <c r="P124" s="239"/>
      <c r="Q124" s="239"/>
      <c r="R124" s="240"/>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x14ac:dyDescent="0.25">
      <c r="A125" s="54"/>
      <c r="B125" s="11"/>
      <c r="C125" s="11" t="s">
        <v>278</v>
      </c>
      <c r="D125" s="167"/>
      <c r="E125" s="228">
        <v>7822</v>
      </c>
      <c r="F125" s="288">
        <v>1</v>
      </c>
      <c r="G125" s="288">
        <v>0</v>
      </c>
      <c r="H125" s="288">
        <v>0</v>
      </c>
      <c r="I125" s="11"/>
      <c r="J125" s="4"/>
      <c r="K125" s="11"/>
      <c r="L125" s="11"/>
      <c r="M125" s="11"/>
      <c r="N125" s="4"/>
      <c r="O125" s="238"/>
      <c r="P125" s="239"/>
      <c r="Q125" s="239"/>
      <c r="R125" s="240"/>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customFormat="1" x14ac:dyDescent="0.25">
      <c r="A126" s="54"/>
      <c r="B126" s="11"/>
      <c r="C126" s="11" t="s">
        <v>218</v>
      </c>
      <c r="D126" s="167"/>
      <c r="E126" s="228">
        <v>7001</v>
      </c>
      <c r="F126" s="288">
        <v>9</v>
      </c>
      <c r="G126" s="288">
        <v>1</v>
      </c>
      <c r="H126" s="288">
        <v>0</v>
      </c>
      <c r="I126" s="11"/>
      <c r="J126" s="4"/>
      <c r="K126" s="11"/>
      <c r="L126" s="11"/>
      <c r="M126" s="11"/>
      <c r="N126" s="4"/>
      <c r="O126" s="238"/>
      <c r="P126" s="239"/>
      <c r="Q126" s="239"/>
      <c r="R126" s="240"/>
      <c r="S126" s="4"/>
      <c r="T126" s="4"/>
      <c r="U126" s="4"/>
      <c r="V126" s="4"/>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5"/>
      <c r="XDQ126" s="5"/>
      <c r="XDR126" s="5"/>
      <c r="XDS126" s="5"/>
      <c r="XDT126" s="5"/>
      <c r="XDU126" s="5"/>
      <c r="XDV126" s="5"/>
      <c r="XDW126" s="5"/>
      <c r="XDX126" s="5"/>
      <c r="XDY126" s="5"/>
      <c r="XDZ126" s="5"/>
      <c r="XEA126" s="5"/>
      <c r="XEB126" s="5"/>
      <c r="XEC126" s="5"/>
      <c r="XED126" s="5"/>
      <c r="XEE126" s="5"/>
      <c r="XEF126" s="5"/>
      <c r="XEG126" s="5"/>
      <c r="XEH126" s="5"/>
      <c r="XEI126" s="5"/>
      <c r="XEJ126" s="5"/>
      <c r="XEK126" s="5"/>
      <c r="XEL126" s="5"/>
      <c r="XEM126" s="5"/>
      <c r="XEN126" s="5"/>
      <c r="XEO126" s="5"/>
      <c r="XEP126" s="5"/>
      <c r="XEQ126" s="5"/>
      <c r="XER126" s="5"/>
      <c r="XES126" s="5"/>
      <c r="XET126" s="5"/>
      <c r="XEU126" s="5"/>
      <c r="XEV126" s="5"/>
      <c r="XEW126" s="5"/>
      <c r="XEX126" s="5"/>
      <c r="XEY126" s="5"/>
      <c r="XEZ126" s="5"/>
    </row>
    <row r="127" spans="1:16384" customFormat="1" x14ac:dyDescent="0.25">
      <c r="A127" s="54"/>
      <c r="B127" s="11"/>
      <c r="C127" s="11" t="s">
        <v>219</v>
      </c>
      <c r="D127" s="167"/>
      <c r="E127" s="228">
        <v>7823</v>
      </c>
      <c r="F127" s="288">
        <v>1</v>
      </c>
      <c r="G127" s="288">
        <v>0</v>
      </c>
      <c r="H127" s="288">
        <v>0</v>
      </c>
      <c r="I127" s="11"/>
      <c r="J127" s="4"/>
      <c r="K127" s="11"/>
      <c r="L127" s="11"/>
      <c r="M127" s="11"/>
      <c r="N127" s="4"/>
      <c r="O127" s="238"/>
      <c r="P127" s="239"/>
      <c r="Q127" s="239"/>
      <c r="R127" s="240"/>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280</v>
      </c>
      <c r="D128" s="167"/>
      <c r="E128" s="228">
        <v>7826</v>
      </c>
      <c r="F128" s="288">
        <v>2</v>
      </c>
      <c r="G128" s="288">
        <v>0</v>
      </c>
      <c r="H128" s="288">
        <v>0</v>
      </c>
      <c r="I128" s="11"/>
      <c r="J128" s="4"/>
      <c r="K128" s="11"/>
      <c r="L128" s="11"/>
      <c r="M128" s="11"/>
      <c r="N128" s="4"/>
      <c r="O128" s="238"/>
      <c r="P128" s="239"/>
      <c r="Q128" s="239"/>
      <c r="R128" s="240"/>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280</v>
      </c>
      <c r="D129" s="167"/>
      <c r="E129" s="228">
        <v>7890</v>
      </c>
      <c r="F129" s="288">
        <v>1</v>
      </c>
      <c r="G129" s="288">
        <v>0</v>
      </c>
      <c r="H129" s="288">
        <v>0</v>
      </c>
      <c r="I129" s="11"/>
      <c r="K129" s="11"/>
      <c r="L129" s="11"/>
      <c r="M129" s="11"/>
      <c r="O129" s="238"/>
      <c r="P129" s="239"/>
      <c r="Q129" s="239"/>
      <c r="R129" s="240"/>
      <c r="U129" s="4"/>
      <c r="V129" s="4"/>
    </row>
    <row r="130" spans="1:22" x14ac:dyDescent="0.25">
      <c r="A130" s="54"/>
      <c r="B130" s="11"/>
      <c r="C130" s="11" t="s">
        <v>220</v>
      </c>
      <c r="D130" s="167"/>
      <c r="E130" s="228">
        <v>7828</v>
      </c>
      <c r="F130" s="288">
        <v>1</v>
      </c>
      <c r="G130" s="288">
        <v>0</v>
      </c>
      <c r="H130" s="288">
        <v>0</v>
      </c>
      <c r="I130" s="11"/>
      <c r="K130" s="11"/>
      <c r="L130" s="11"/>
      <c r="M130" s="11"/>
      <c r="O130" s="238"/>
      <c r="P130" s="239"/>
      <c r="Q130" s="239"/>
      <c r="R130" s="240"/>
      <c r="U130" s="4"/>
      <c r="V130" s="4"/>
    </row>
    <row r="131" spans="1:22" x14ac:dyDescent="0.25">
      <c r="A131" s="54"/>
      <c r="B131" s="11"/>
      <c r="C131" s="11" t="s">
        <v>333</v>
      </c>
      <c r="D131" s="167"/>
      <c r="E131" s="228">
        <v>7871</v>
      </c>
      <c r="F131" s="288">
        <v>2</v>
      </c>
      <c r="G131" s="288">
        <v>0</v>
      </c>
      <c r="H131" s="288">
        <v>0</v>
      </c>
      <c r="I131" s="11"/>
      <c r="K131" s="11"/>
      <c r="L131" s="11"/>
      <c r="M131" s="11"/>
      <c r="O131" s="238"/>
      <c r="P131" s="239"/>
      <c r="Q131" s="239"/>
      <c r="R131" s="240"/>
      <c r="U131" s="4"/>
      <c r="V131" s="4"/>
    </row>
    <row r="132" spans="1:22" x14ac:dyDescent="0.25">
      <c r="A132" s="54"/>
      <c r="B132" s="11"/>
      <c r="C132" s="11" t="s">
        <v>221</v>
      </c>
      <c r="D132" s="167"/>
      <c r="E132" s="228">
        <v>7008</v>
      </c>
      <c r="F132" s="288">
        <v>7</v>
      </c>
      <c r="G132" s="288">
        <v>0</v>
      </c>
      <c r="H132" s="288">
        <v>0</v>
      </c>
      <c r="I132" s="11"/>
      <c r="K132" s="11"/>
      <c r="L132" s="11"/>
      <c r="M132" s="11"/>
      <c r="O132" s="238"/>
      <c r="P132" s="239"/>
      <c r="Q132" s="239"/>
      <c r="R132" s="240"/>
      <c r="U132" s="4"/>
      <c r="V132" s="4"/>
    </row>
    <row r="133" spans="1:22" x14ac:dyDescent="0.25">
      <c r="A133" s="54"/>
      <c r="B133" s="11"/>
      <c r="C133" s="11" t="s">
        <v>222</v>
      </c>
      <c r="D133" s="167"/>
      <c r="E133" s="228">
        <v>7066</v>
      </c>
      <c r="F133" s="288">
        <v>7</v>
      </c>
      <c r="G133" s="288">
        <v>0</v>
      </c>
      <c r="H133" s="288">
        <v>0</v>
      </c>
      <c r="I133" s="11"/>
      <c r="K133" s="11"/>
      <c r="L133" s="11"/>
      <c r="M133" s="11"/>
      <c r="O133" s="238"/>
      <c r="P133" s="239"/>
      <c r="Q133" s="239"/>
      <c r="R133" s="240"/>
      <c r="U133" s="4"/>
      <c r="V133" s="4"/>
    </row>
    <row r="134" spans="1:22" x14ac:dyDescent="0.25">
      <c r="A134" s="54"/>
      <c r="B134" s="11"/>
      <c r="C134" s="11" t="s">
        <v>223</v>
      </c>
      <c r="D134" s="167"/>
      <c r="E134" s="228">
        <v>8809</v>
      </c>
      <c r="F134" s="288">
        <v>3</v>
      </c>
      <c r="G134" s="288">
        <v>0</v>
      </c>
      <c r="H134" s="288">
        <v>0</v>
      </c>
      <c r="I134" s="11"/>
      <c r="K134" s="11"/>
      <c r="L134" s="11"/>
      <c r="M134" s="11"/>
      <c r="O134" s="238"/>
      <c r="P134" s="239"/>
      <c r="Q134" s="239"/>
      <c r="R134" s="240"/>
      <c r="U134" s="4"/>
      <c r="V134" s="4"/>
    </row>
    <row r="135" spans="1:22" x14ac:dyDescent="0.25">
      <c r="A135" s="54"/>
      <c r="B135" s="11"/>
      <c r="C135" s="11" t="s">
        <v>224</v>
      </c>
      <c r="D135" s="167"/>
      <c r="E135" s="228">
        <v>7067</v>
      </c>
      <c r="F135" s="288">
        <v>7</v>
      </c>
      <c r="G135" s="288">
        <v>1</v>
      </c>
      <c r="H135" s="288">
        <v>1</v>
      </c>
      <c r="I135" s="11"/>
      <c r="K135" s="11"/>
      <c r="L135" s="11"/>
      <c r="M135" s="11"/>
      <c r="O135" s="238"/>
      <c r="P135" s="239"/>
      <c r="Q135" s="239"/>
      <c r="R135" s="240"/>
      <c r="U135" s="4"/>
      <c r="V135" s="4"/>
    </row>
    <row r="136" spans="1:22" x14ac:dyDescent="0.25">
      <c r="A136" s="54"/>
      <c r="B136" s="11"/>
      <c r="C136" s="11" t="s">
        <v>225</v>
      </c>
      <c r="D136" s="167"/>
      <c r="E136" s="228">
        <v>7016</v>
      </c>
      <c r="F136" s="288">
        <v>9</v>
      </c>
      <c r="G136" s="288">
        <v>1</v>
      </c>
      <c r="H136" s="288">
        <v>0</v>
      </c>
      <c r="I136" s="11"/>
      <c r="K136" s="11"/>
      <c r="L136" s="11"/>
      <c r="M136" s="11"/>
      <c r="O136" s="238"/>
      <c r="P136" s="239"/>
      <c r="Q136" s="239"/>
      <c r="R136" s="240"/>
      <c r="U136" s="4"/>
      <c r="V136" s="4"/>
    </row>
    <row r="137" spans="1:22" x14ac:dyDescent="0.25">
      <c r="A137" s="54"/>
      <c r="B137" s="11"/>
      <c r="C137" s="11" t="s">
        <v>226</v>
      </c>
      <c r="D137" s="167"/>
      <c r="E137" s="228">
        <v>8817</v>
      </c>
      <c r="F137" s="288">
        <v>6</v>
      </c>
      <c r="G137" s="288">
        <v>0</v>
      </c>
      <c r="H137" s="288">
        <v>0</v>
      </c>
      <c r="I137" s="11"/>
      <c r="K137" s="11"/>
      <c r="L137" s="11"/>
      <c r="M137" s="11"/>
      <c r="O137" s="238"/>
      <c r="P137" s="239"/>
      <c r="Q137" s="239"/>
      <c r="R137" s="240"/>
      <c r="U137" s="4"/>
      <c r="V137" s="4"/>
    </row>
    <row r="138" spans="1:22" x14ac:dyDescent="0.25">
      <c r="A138" s="54"/>
      <c r="B138" s="11"/>
      <c r="C138" s="11" t="s">
        <v>226</v>
      </c>
      <c r="D138" s="167"/>
      <c r="E138" s="228">
        <v>8820</v>
      </c>
      <c r="F138" s="288">
        <v>16</v>
      </c>
      <c r="G138" s="288">
        <v>0</v>
      </c>
      <c r="H138" s="288">
        <v>0</v>
      </c>
      <c r="I138" s="11"/>
      <c r="K138" s="11"/>
      <c r="L138" s="11"/>
      <c r="M138" s="11"/>
      <c r="O138" s="238"/>
      <c r="P138" s="239"/>
      <c r="Q138" s="239"/>
      <c r="R138" s="240"/>
      <c r="U138" s="4"/>
      <c r="V138" s="4"/>
    </row>
    <row r="139" spans="1:22" x14ac:dyDescent="0.25">
      <c r="A139" s="54"/>
      <c r="B139" s="11"/>
      <c r="C139" s="11" t="s">
        <v>226</v>
      </c>
      <c r="D139" s="167"/>
      <c r="E139" s="228">
        <v>8837</v>
      </c>
      <c r="F139" s="288">
        <v>22</v>
      </c>
      <c r="G139" s="288">
        <v>0</v>
      </c>
      <c r="H139" s="288">
        <v>0</v>
      </c>
      <c r="I139" s="11"/>
      <c r="K139" s="11"/>
      <c r="L139" s="11"/>
      <c r="M139" s="11"/>
      <c r="O139" s="238"/>
      <c r="P139" s="239"/>
      <c r="Q139" s="239"/>
      <c r="R139" s="240"/>
      <c r="U139" s="4"/>
      <c r="V139" s="4"/>
    </row>
    <row r="140" spans="1:22" x14ac:dyDescent="0.25">
      <c r="A140" s="54"/>
      <c r="B140" s="11"/>
      <c r="C140" s="11" t="s">
        <v>227</v>
      </c>
      <c r="D140" s="167"/>
      <c r="E140" s="228">
        <v>7201</v>
      </c>
      <c r="F140" s="288">
        <v>48</v>
      </c>
      <c r="G140" s="288">
        <v>0</v>
      </c>
      <c r="H140" s="288">
        <v>1</v>
      </c>
      <c r="I140" s="11"/>
      <c r="K140" s="11"/>
      <c r="L140" s="11"/>
      <c r="M140" s="11"/>
      <c r="O140" s="238"/>
      <c r="P140" s="239"/>
      <c r="Q140" s="239"/>
      <c r="R140" s="240"/>
      <c r="U140" s="4"/>
      <c r="V140" s="4"/>
    </row>
    <row r="141" spans="1:22" x14ac:dyDescent="0.25">
      <c r="A141" s="54"/>
      <c r="B141" s="11"/>
      <c r="C141" s="11" t="s">
        <v>227</v>
      </c>
      <c r="D141" s="167"/>
      <c r="E141" s="228">
        <v>7202</v>
      </c>
      <c r="F141" s="288">
        <v>34</v>
      </c>
      <c r="G141" s="288">
        <v>0</v>
      </c>
      <c r="H141" s="288">
        <v>0</v>
      </c>
      <c r="I141" s="11"/>
      <c r="K141" s="11"/>
      <c r="L141" s="11"/>
      <c r="M141" s="11"/>
      <c r="O141" s="238"/>
      <c r="P141" s="239"/>
      <c r="Q141" s="239"/>
      <c r="R141" s="240"/>
      <c r="U141" s="4"/>
      <c r="V141" s="4"/>
    </row>
    <row r="142" spans="1:22" x14ac:dyDescent="0.25">
      <c r="A142" s="54"/>
      <c r="B142" s="11"/>
      <c r="C142" s="11" t="s">
        <v>227</v>
      </c>
      <c r="D142" s="167"/>
      <c r="E142" s="228">
        <v>7206</v>
      </c>
      <c r="F142" s="288">
        <v>19</v>
      </c>
      <c r="G142" s="288">
        <v>1</v>
      </c>
      <c r="H142" s="288">
        <v>0</v>
      </c>
      <c r="I142" s="11"/>
      <c r="K142" s="11"/>
      <c r="L142" s="11"/>
      <c r="M142" s="11"/>
      <c r="O142" s="238"/>
      <c r="P142" s="239"/>
      <c r="Q142" s="239"/>
      <c r="R142" s="240"/>
      <c r="U142" s="4"/>
      <c r="V142" s="4"/>
    </row>
    <row r="143" spans="1:22" x14ac:dyDescent="0.25">
      <c r="A143" s="54"/>
      <c r="B143" s="11"/>
      <c r="C143" s="11" t="s">
        <v>227</v>
      </c>
      <c r="D143" s="167"/>
      <c r="E143" s="228">
        <v>7208</v>
      </c>
      <c r="F143" s="288">
        <v>24</v>
      </c>
      <c r="G143" s="288">
        <v>3</v>
      </c>
      <c r="H143" s="288">
        <v>1</v>
      </c>
      <c r="I143" s="11"/>
      <c r="K143" s="11"/>
      <c r="L143" s="11"/>
      <c r="M143" s="11"/>
      <c r="O143" s="238"/>
      <c r="P143" s="239"/>
      <c r="Q143" s="239"/>
      <c r="R143" s="240"/>
      <c r="U143" s="4"/>
      <c r="V143" s="4"/>
    </row>
    <row r="144" spans="1:22" x14ac:dyDescent="0.25">
      <c r="A144" s="54"/>
      <c r="B144" s="11"/>
      <c r="C144" s="11" t="s">
        <v>228</v>
      </c>
      <c r="D144" s="167"/>
      <c r="E144" s="228">
        <v>7023</v>
      </c>
      <c r="F144" s="288">
        <v>2</v>
      </c>
      <c r="G144" s="288">
        <v>0</v>
      </c>
      <c r="H144" s="288">
        <v>0</v>
      </c>
      <c r="I144" s="11"/>
      <c r="K144" s="11"/>
      <c r="L144" s="11"/>
      <c r="M144" s="11"/>
      <c r="O144" s="238"/>
      <c r="P144" s="239"/>
      <c r="Q144" s="239"/>
      <c r="R144" s="240"/>
      <c r="U144" s="4"/>
      <c r="V144" s="4"/>
    </row>
    <row r="145" spans="1:22" x14ac:dyDescent="0.25">
      <c r="A145" s="54"/>
      <c r="B145" s="11"/>
      <c r="C145" s="11" t="s">
        <v>229</v>
      </c>
      <c r="D145" s="167"/>
      <c r="E145" s="228">
        <v>8822</v>
      </c>
      <c r="F145" s="288">
        <v>17</v>
      </c>
      <c r="G145" s="288">
        <v>0</v>
      </c>
      <c r="H145" s="288">
        <v>0</v>
      </c>
      <c r="I145" s="11"/>
      <c r="K145" s="11"/>
      <c r="L145" s="11"/>
      <c r="M145" s="11"/>
      <c r="O145" s="238"/>
      <c r="P145" s="239"/>
      <c r="Q145" s="239"/>
      <c r="R145" s="240"/>
      <c r="U145" s="4"/>
      <c r="V145" s="4"/>
    </row>
    <row r="146" spans="1:22" x14ac:dyDescent="0.25">
      <c r="A146" s="54"/>
      <c r="B146" s="11"/>
      <c r="C146" s="11" t="s">
        <v>230</v>
      </c>
      <c r="D146" s="167"/>
      <c r="E146" s="228">
        <v>8863</v>
      </c>
      <c r="F146" s="288">
        <v>9</v>
      </c>
      <c r="G146" s="288">
        <v>0</v>
      </c>
      <c r="H146" s="288">
        <v>0</v>
      </c>
      <c r="I146" s="11"/>
      <c r="K146" s="11"/>
      <c r="L146" s="11"/>
      <c r="M146" s="11"/>
      <c r="O146" s="238"/>
      <c r="P146" s="239"/>
      <c r="Q146" s="239"/>
      <c r="R146" s="240"/>
      <c r="U146" s="4"/>
      <c r="V146" s="4"/>
    </row>
    <row r="147" spans="1:22" x14ac:dyDescent="0.25">
      <c r="A147" s="54"/>
      <c r="B147" s="11"/>
      <c r="C147" s="11" t="s">
        <v>231</v>
      </c>
      <c r="D147" s="167"/>
      <c r="E147" s="228">
        <v>7416</v>
      </c>
      <c r="F147" s="288">
        <v>4</v>
      </c>
      <c r="G147" s="288">
        <v>0</v>
      </c>
      <c r="H147" s="288">
        <v>0</v>
      </c>
      <c r="I147" s="11"/>
      <c r="K147" s="11"/>
      <c r="L147" s="11"/>
      <c r="M147" s="11"/>
      <c r="O147" s="238"/>
      <c r="P147" s="239"/>
      <c r="Q147" s="239"/>
      <c r="R147" s="240"/>
      <c r="U147" s="4"/>
      <c r="V147" s="4"/>
    </row>
    <row r="148" spans="1:22" x14ac:dyDescent="0.25">
      <c r="A148" s="54"/>
      <c r="B148" s="11"/>
      <c r="C148" s="11" t="s">
        <v>340</v>
      </c>
      <c r="D148" s="167"/>
      <c r="E148" s="228">
        <v>8801</v>
      </c>
      <c r="F148" s="288">
        <v>1</v>
      </c>
      <c r="G148" s="288">
        <v>0</v>
      </c>
      <c r="H148" s="288">
        <v>0</v>
      </c>
      <c r="I148" s="11"/>
      <c r="K148" s="11"/>
      <c r="L148" s="11"/>
      <c r="M148" s="11"/>
      <c r="O148" s="238"/>
      <c r="P148" s="239"/>
      <c r="Q148" s="239"/>
      <c r="R148" s="240"/>
      <c r="U148" s="4"/>
      <c r="V148" s="4"/>
    </row>
    <row r="149" spans="1:22" x14ac:dyDescent="0.25">
      <c r="A149" s="54"/>
      <c r="B149" s="11"/>
      <c r="C149" s="11" t="s">
        <v>232</v>
      </c>
      <c r="D149" s="167"/>
      <c r="E149" s="228">
        <v>8825</v>
      </c>
      <c r="F149" s="288">
        <v>3</v>
      </c>
      <c r="G149" s="288">
        <v>0</v>
      </c>
      <c r="H149" s="288">
        <v>0</v>
      </c>
      <c r="I149" s="11"/>
      <c r="K149" s="11"/>
      <c r="L149" s="11"/>
      <c r="M149" s="11"/>
      <c r="O149" s="238"/>
      <c r="P149" s="239"/>
      <c r="Q149" s="239"/>
      <c r="R149" s="240"/>
      <c r="U149" s="4"/>
      <c r="V149" s="4"/>
    </row>
    <row r="150" spans="1:22" x14ac:dyDescent="0.25">
      <c r="A150" s="54"/>
      <c r="B150" s="11"/>
      <c r="C150" s="11" t="s">
        <v>233</v>
      </c>
      <c r="D150" s="167"/>
      <c r="E150" s="228">
        <v>7027</v>
      </c>
      <c r="F150" s="288">
        <v>3</v>
      </c>
      <c r="G150" s="288">
        <v>0</v>
      </c>
      <c r="H150" s="288">
        <v>0</v>
      </c>
      <c r="I150" s="11"/>
      <c r="K150" s="11"/>
      <c r="L150" s="11"/>
      <c r="M150" s="11"/>
      <c r="O150" s="238"/>
      <c r="P150" s="239"/>
      <c r="Q150" s="239"/>
      <c r="R150" s="240"/>
      <c r="U150" s="4"/>
      <c r="V150" s="4"/>
    </row>
    <row r="151" spans="1:22" x14ac:dyDescent="0.25">
      <c r="A151" s="54"/>
      <c r="B151" s="11"/>
      <c r="C151" s="11" t="s">
        <v>235</v>
      </c>
      <c r="D151" s="167"/>
      <c r="E151" s="228">
        <v>7838</v>
      </c>
      <c r="F151" s="288">
        <v>1</v>
      </c>
      <c r="G151" s="288">
        <v>0</v>
      </c>
      <c r="H151" s="288">
        <v>0</v>
      </c>
      <c r="I151" s="11"/>
      <c r="K151" s="11"/>
      <c r="L151" s="11"/>
      <c r="M151" s="11"/>
      <c r="O151" s="238"/>
      <c r="P151" s="239"/>
      <c r="Q151" s="239"/>
      <c r="R151" s="240"/>
      <c r="U151" s="4"/>
      <c r="V151" s="4"/>
    </row>
    <row r="152" spans="1:22" x14ac:dyDescent="0.25">
      <c r="A152" s="54"/>
      <c r="B152" s="11"/>
      <c r="C152" s="11" t="s">
        <v>236</v>
      </c>
      <c r="D152" s="167"/>
      <c r="E152" s="228">
        <v>7840</v>
      </c>
      <c r="F152" s="288">
        <v>15</v>
      </c>
      <c r="G152" s="288">
        <v>0</v>
      </c>
      <c r="H152" s="288">
        <v>0</v>
      </c>
      <c r="I152" s="11"/>
      <c r="K152" s="11"/>
      <c r="L152" s="11"/>
      <c r="M152" s="11"/>
      <c r="O152" s="238"/>
      <c r="P152" s="239"/>
      <c r="Q152" s="239"/>
      <c r="R152" s="240"/>
      <c r="U152" s="4"/>
      <c r="V152" s="4"/>
    </row>
    <row r="153" spans="1:22" x14ac:dyDescent="0.25">
      <c r="A153" s="54"/>
      <c r="B153" s="11"/>
      <c r="C153" s="11" t="s">
        <v>237</v>
      </c>
      <c r="D153" s="167"/>
      <c r="E153" s="228">
        <v>7419</v>
      </c>
      <c r="F153" s="288">
        <v>9</v>
      </c>
      <c r="G153" s="288">
        <v>1</v>
      </c>
      <c r="H153" s="288">
        <v>1</v>
      </c>
      <c r="I153" s="11"/>
      <c r="K153" s="11"/>
      <c r="L153" s="11"/>
      <c r="M153" s="11"/>
      <c r="O153" s="238"/>
      <c r="P153" s="239"/>
      <c r="Q153" s="239"/>
      <c r="R153" s="240"/>
      <c r="U153" s="4"/>
      <c r="V153" s="4"/>
    </row>
    <row r="154" spans="1:22" x14ac:dyDescent="0.25">
      <c r="A154" s="54"/>
      <c r="B154" s="11"/>
      <c r="C154" s="11" t="s">
        <v>238</v>
      </c>
      <c r="D154" s="167"/>
      <c r="E154" s="228">
        <v>8827</v>
      </c>
      <c r="F154" s="288">
        <v>1</v>
      </c>
      <c r="G154" s="288">
        <v>0</v>
      </c>
      <c r="H154" s="288">
        <v>0</v>
      </c>
      <c r="I154" s="11"/>
      <c r="K154" s="11"/>
      <c r="L154" s="11"/>
      <c r="M154" s="11"/>
      <c r="O154" s="238"/>
      <c r="P154" s="239"/>
      <c r="Q154" s="239"/>
      <c r="R154" s="240"/>
      <c r="U154" s="4"/>
      <c r="V154" s="4"/>
    </row>
    <row r="155" spans="1:22" x14ac:dyDescent="0.25">
      <c r="A155" s="54"/>
      <c r="B155" s="11"/>
      <c r="C155" s="11" t="s">
        <v>239</v>
      </c>
      <c r="D155" s="167"/>
      <c r="E155" s="228">
        <v>7205</v>
      </c>
      <c r="F155" s="288">
        <v>18</v>
      </c>
      <c r="G155" s="288">
        <v>0</v>
      </c>
      <c r="H155" s="288">
        <v>0</v>
      </c>
      <c r="I155" s="11"/>
      <c r="K155" s="11"/>
      <c r="L155" s="11"/>
      <c r="M155" s="11"/>
      <c r="O155" s="238"/>
      <c r="P155" s="239"/>
      <c r="Q155" s="239"/>
      <c r="R155" s="240"/>
      <c r="U155" s="4"/>
      <c r="V155" s="4"/>
    </row>
    <row r="156" spans="1:22" x14ac:dyDescent="0.25">
      <c r="A156" s="54"/>
      <c r="B156" s="11"/>
      <c r="C156" s="11" t="s">
        <v>272</v>
      </c>
      <c r="D156" s="167"/>
      <c r="E156" s="228">
        <v>8525</v>
      </c>
      <c r="F156" s="288">
        <v>1</v>
      </c>
      <c r="G156" s="288">
        <v>0</v>
      </c>
      <c r="H156" s="288">
        <v>0</v>
      </c>
      <c r="I156" s="11"/>
      <c r="K156" s="11"/>
      <c r="L156" s="11"/>
      <c r="M156" s="11"/>
      <c r="O156" s="238"/>
      <c r="P156" s="239"/>
      <c r="Q156" s="239"/>
      <c r="R156" s="240"/>
      <c r="U156" s="4"/>
      <c r="V156" s="4"/>
    </row>
    <row r="157" spans="1:22" x14ac:dyDescent="0.25">
      <c r="A157" s="54"/>
      <c r="B157" s="11"/>
      <c r="C157" s="11" t="s">
        <v>272</v>
      </c>
      <c r="D157" s="167"/>
      <c r="E157" s="228">
        <v>8534</v>
      </c>
      <c r="F157" s="288">
        <v>1</v>
      </c>
      <c r="G157" s="288">
        <v>0</v>
      </c>
      <c r="H157" s="288">
        <v>0</v>
      </c>
      <c r="I157" s="11"/>
      <c r="K157" s="11"/>
      <c r="L157" s="11"/>
      <c r="M157" s="11"/>
      <c r="O157" s="238"/>
      <c r="P157" s="239"/>
      <c r="Q157" s="239"/>
      <c r="R157" s="240"/>
      <c r="U157" s="4"/>
      <c r="V157" s="4"/>
    </row>
    <row r="158" spans="1:22" x14ac:dyDescent="0.25">
      <c r="A158" s="54"/>
      <c r="B158" s="11"/>
      <c r="C158" s="11" t="s">
        <v>241</v>
      </c>
      <c r="D158" s="167"/>
      <c r="E158" s="228">
        <v>8830</v>
      </c>
      <c r="F158" s="288">
        <v>7</v>
      </c>
      <c r="G158" s="288">
        <v>1</v>
      </c>
      <c r="H158" s="288">
        <v>1</v>
      </c>
      <c r="I158" s="11"/>
      <c r="K158" s="11"/>
      <c r="L158" s="11"/>
      <c r="M158" s="11"/>
      <c r="O158" s="238"/>
      <c r="P158" s="239"/>
      <c r="Q158" s="239"/>
      <c r="R158" s="240"/>
      <c r="U158" s="4"/>
      <c r="V158" s="4"/>
    </row>
    <row r="159" spans="1:22" x14ac:dyDescent="0.25">
      <c r="A159" s="54"/>
      <c r="B159" s="11"/>
      <c r="C159" s="11" t="s">
        <v>243</v>
      </c>
      <c r="D159" s="167"/>
      <c r="E159" s="228">
        <v>7033</v>
      </c>
      <c r="F159" s="288">
        <v>15</v>
      </c>
      <c r="G159" s="288">
        <v>0</v>
      </c>
      <c r="H159" s="288">
        <v>0</v>
      </c>
      <c r="I159" s="11"/>
      <c r="K159" s="11"/>
      <c r="L159" s="11"/>
      <c r="M159" s="11"/>
      <c r="O159" s="238"/>
      <c r="P159" s="239"/>
      <c r="Q159" s="239"/>
      <c r="R159" s="240"/>
      <c r="U159" s="4"/>
      <c r="V159" s="4"/>
    </row>
    <row r="160" spans="1:22" x14ac:dyDescent="0.25">
      <c r="A160" s="54"/>
      <c r="B160" s="11"/>
      <c r="C160" s="11" t="s">
        <v>285</v>
      </c>
      <c r="D160" s="167"/>
      <c r="E160" s="228">
        <v>7848</v>
      </c>
      <c r="F160" s="288">
        <v>2</v>
      </c>
      <c r="G160" s="288">
        <v>0</v>
      </c>
      <c r="H160" s="288">
        <v>0</v>
      </c>
      <c r="I160" s="11"/>
      <c r="K160" s="11"/>
      <c r="L160" s="11"/>
      <c r="M160" s="11"/>
      <c r="O160" s="238"/>
      <c r="P160" s="239"/>
      <c r="Q160" s="239"/>
      <c r="R160" s="240"/>
      <c r="U160" s="4"/>
      <c r="V160" s="4"/>
    </row>
    <row r="161" spans="1:22" x14ac:dyDescent="0.25">
      <c r="A161" s="54"/>
      <c r="B161" s="11"/>
      <c r="C161" s="11" t="s">
        <v>244</v>
      </c>
      <c r="D161" s="167"/>
      <c r="E161" s="228">
        <v>8530</v>
      </c>
      <c r="F161" s="288">
        <v>7</v>
      </c>
      <c r="G161" s="288">
        <v>0</v>
      </c>
      <c r="H161" s="288">
        <v>0</v>
      </c>
      <c r="I161" s="11"/>
      <c r="K161" s="11"/>
      <c r="L161" s="11"/>
      <c r="M161" s="11"/>
      <c r="O161" s="238"/>
      <c r="P161" s="239"/>
      <c r="Q161" s="239"/>
      <c r="R161" s="240"/>
      <c r="U161" s="4"/>
      <c r="V161" s="4"/>
    </row>
    <row r="162" spans="1:22" x14ac:dyDescent="0.25">
      <c r="A162" s="54"/>
      <c r="B162" s="11"/>
      <c r="C162" s="11" t="s">
        <v>273</v>
      </c>
      <c r="D162" s="167"/>
      <c r="E162" s="228">
        <v>8833</v>
      </c>
      <c r="F162" s="288">
        <v>3</v>
      </c>
      <c r="G162" s="288">
        <v>0</v>
      </c>
      <c r="H162" s="288">
        <v>0</v>
      </c>
      <c r="I162" s="11"/>
      <c r="K162" s="11"/>
      <c r="L162" s="11"/>
      <c r="M162" s="11"/>
      <c r="O162" s="238"/>
      <c r="P162" s="239"/>
      <c r="Q162" s="239"/>
      <c r="R162" s="240"/>
      <c r="U162" s="4"/>
      <c r="V162" s="4"/>
    </row>
    <row r="163" spans="1:22" x14ac:dyDescent="0.25">
      <c r="A163" s="54"/>
      <c r="B163" s="11"/>
      <c r="C163" s="11" t="s">
        <v>245</v>
      </c>
      <c r="D163" s="167"/>
      <c r="E163" s="228">
        <v>7036</v>
      </c>
      <c r="F163" s="288">
        <v>38</v>
      </c>
      <c r="G163" s="288">
        <v>2</v>
      </c>
      <c r="H163" s="288">
        <v>1</v>
      </c>
      <c r="I163" s="11"/>
      <c r="K163" s="11"/>
      <c r="L163" s="11"/>
      <c r="M163" s="11"/>
      <c r="O163" s="238"/>
      <c r="P163" s="239"/>
      <c r="Q163" s="239"/>
      <c r="R163" s="240"/>
      <c r="U163" s="4"/>
      <c r="V163" s="4"/>
    </row>
    <row r="164" spans="1:22" x14ac:dyDescent="0.25">
      <c r="A164" s="54"/>
      <c r="B164" s="11"/>
      <c r="C164" s="11" t="s">
        <v>352</v>
      </c>
      <c r="D164" s="167"/>
      <c r="E164" s="228">
        <v>7865</v>
      </c>
      <c r="F164" s="288">
        <v>1</v>
      </c>
      <c r="G164" s="288">
        <v>0</v>
      </c>
      <c r="H164" s="288">
        <v>0</v>
      </c>
      <c r="I164" s="11"/>
      <c r="K164" s="11"/>
      <c r="L164" s="11"/>
      <c r="M164" s="11"/>
      <c r="O164" s="238"/>
      <c r="P164" s="239"/>
      <c r="Q164" s="239"/>
      <c r="R164" s="240"/>
      <c r="U164" s="4"/>
      <c r="V164" s="4"/>
    </row>
    <row r="165" spans="1:22" x14ac:dyDescent="0.25">
      <c r="A165" s="54"/>
      <c r="B165" s="11"/>
      <c r="C165" s="11" t="s">
        <v>368</v>
      </c>
      <c r="D165" s="167"/>
      <c r="E165" s="228">
        <v>7428</v>
      </c>
      <c r="F165" s="288">
        <v>1</v>
      </c>
      <c r="G165" s="288">
        <v>0</v>
      </c>
      <c r="H165" s="288">
        <v>0</v>
      </c>
      <c r="I165" s="11"/>
      <c r="K165" s="11"/>
      <c r="L165" s="11"/>
      <c r="M165" s="11"/>
      <c r="O165" s="238"/>
      <c r="P165" s="239"/>
      <c r="Q165" s="239"/>
      <c r="R165" s="240"/>
      <c r="U165" s="4"/>
      <c r="V165" s="4"/>
    </row>
    <row r="166" spans="1:22" x14ac:dyDescent="0.25">
      <c r="A166" s="54"/>
      <c r="B166" s="11"/>
      <c r="C166" s="11" t="s">
        <v>247</v>
      </c>
      <c r="D166" s="167"/>
      <c r="E166" s="228">
        <v>8840</v>
      </c>
      <c r="F166" s="288">
        <v>17</v>
      </c>
      <c r="G166" s="288">
        <v>1</v>
      </c>
      <c r="H166" s="288">
        <v>1</v>
      </c>
      <c r="I166" s="11"/>
      <c r="K166" s="11"/>
      <c r="L166" s="11"/>
      <c r="M166" s="11"/>
      <c r="O166" s="238"/>
      <c r="P166" s="239"/>
      <c r="Q166" s="239"/>
      <c r="R166" s="240"/>
      <c r="U166" s="4"/>
      <c r="V166" s="4"/>
    </row>
    <row r="167" spans="1:22" x14ac:dyDescent="0.25">
      <c r="A167" s="54"/>
      <c r="B167" s="11"/>
      <c r="C167" s="11" t="s">
        <v>311</v>
      </c>
      <c r="D167" s="167"/>
      <c r="E167" s="228">
        <v>7092</v>
      </c>
      <c r="F167" s="288">
        <v>2</v>
      </c>
      <c r="G167" s="288">
        <v>0</v>
      </c>
      <c r="H167" s="288">
        <v>0</v>
      </c>
      <c r="I167" s="11"/>
      <c r="K167" s="11"/>
      <c r="L167" s="11"/>
      <c r="M167" s="11"/>
      <c r="O167" s="238"/>
      <c r="P167" s="239"/>
      <c r="Q167" s="239"/>
      <c r="R167" s="240"/>
      <c r="U167" s="4"/>
      <c r="V167" s="4"/>
    </row>
    <row r="168" spans="1:22" x14ac:dyDescent="0.25">
      <c r="A168" s="54"/>
      <c r="B168" s="11"/>
      <c r="C168" s="11" t="s">
        <v>249</v>
      </c>
      <c r="D168" s="167"/>
      <c r="E168" s="228">
        <v>7860</v>
      </c>
      <c r="F168" s="288">
        <v>27</v>
      </c>
      <c r="G168" s="288">
        <v>1</v>
      </c>
      <c r="H168" s="288">
        <v>0</v>
      </c>
      <c r="I168" s="11"/>
      <c r="K168" s="11"/>
      <c r="L168" s="11"/>
      <c r="M168" s="11"/>
      <c r="O168" s="238"/>
      <c r="P168" s="239"/>
      <c r="Q168" s="239"/>
      <c r="R168" s="240"/>
      <c r="U168" s="4"/>
      <c r="V168" s="4"/>
    </row>
    <row r="169" spans="1:22" x14ac:dyDescent="0.25">
      <c r="A169" s="54"/>
      <c r="B169" s="11"/>
      <c r="C169" s="11" t="s">
        <v>250</v>
      </c>
      <c r="D169" s="167"/>
      <c r="E169" s="228">
        <v>8534</v>
      </c>
      <c r="F169" s="288">
        <v>2</v>
      </c>
      <c r="G169" s="288">
        <v>0</v>
      </c>
      <c r="H169" s="288">
        <v>0</v>
      </c>
      <c r="I169" s="11"/>
      <c r="K169" s="11"/>
      <c r="L169" s="11"/>
      <c r="M169" s="11"/>
      <c r="O169" s="238"/>
      <c r="P169" s="239"/>
      <c r="Q169" s="239"/>
      <c r="R169" s="240"/>
      <c r="U169" s="4"/>
      <c r="V169" s="4"/>
    </row>
    <row r="170" spans="1:22" x14ac:dyDescent="0.25">
      <c r="A170" s="54"/>
      <c r="B170" s="11"/>
      <c r="C170" s="11" t="s">
        <v>251</v>
      </c>
      <c r="D170" s="167"/>
      <c r="E170" s="228">
        <v>8861</v>
      </c>
      <c r="F170" s="288">
        <v>51</v>
      </c>
      <c r="G170" s="288">
        <v>1</v>
      </c>
      <c r="H170" s="288">
        <v>1</v>
      </c>
      <c r="I170" s="11"/>
      <c r="K170" s="11"/>
      <c r="L170" s="11"/>
      <c r="M170" s="11"/>
      <c r="O170" s="238"/>
      <c r="P170" s="239"/>
      <c r="Q170" s="239"/>
      <c r="R170" s="240"/>
      <c r="U170" s="4"/>
      <c r="V170" s="4"/>
    </row>
    <row r="171" spans="1:22" x14ac:dyDescent="0.25">
      <c r="A171" s="54"/>
      <c r="B171" s="11"/>
      <c r="C171" s="11" t="s">
        <v>252</v>
      </c>
      <c r="D171" s="167"/>
      <c r="E171" s="228">
        <v>8865</v>
      </c>
      <c r="F171" s="288">
        <v>16</v>
      </c>
      <c r="G171" s="288">
        <v>0</v>
      </c>
      <c r="H171" s="288">
        <v>0</v>
      </c>
      <c r="I171" s="11"/>
      <c r="K171" s="11"/>
      <c r="L171" s="11"/>
      <c r="M171" s="11"/>
      <c r="O171" s="238"/>
      <c r="P171" s="239"/>
      <c r="Q171" s="239"/>
      <c r="R171" s="240"/>
      <c r="U171" s="4"/>
      <c r="V171" s="4"/>
    </row>
    <row r="172" spans="1:22" x14ac:dyDescent="0.25">
      <c r="A172" s="54"/>
      <c r="B172" s="11"/>
      <c r="C172" s="11" t="s">
        <v>253</v>
      </c>
      <c r="D172" s="167"/>
      <c r="E172" s="228">
        <v>7064</v>
      </c>
      <c r="F172" s="288">
        <v>2</v>
      </c>
      <c r="G172" s="288">
        <v>0</v>
      </c>
      <c r="H172" s="288">
        <v>0</v>
      </c>
      <c r="I172" s="11"/>
      <c r="K172" s="11"/>
      <c r="L172" s="11"/>
      <c r="M172" s="11"/>
      <c r="O172" s="238"/>
      <c r="P172" s="239"/>
      <c r="Q172" s="239"/>
      <c r="R172" s="240"/>
      <c r="U172" s="4"/>
      <c r="V172" s="4"/>
    </row>
    <row r="173" spans="1:22" x14ac:dyDescent="0.25">
      <c r="A173" s="54"/>
      <c r="B173" s="11"/>
      <c r="C173" s="11" t="s">
        <v>254</v>
      </c>
      <c r="D173" s="167"/>
      <c r="E173" s="228">
        <v>7065</v>
      </c>
      <c r="F173" s="288">
        <v>32</v>
      </c>
      <c r="G173" s="288">
        <v>3</v>
      </c>
      <c r="H173" s="288">
        <v>2</v>
      </c>
      <c r="I173" s="11"/>
      <c r="K173" s="11"/>
      <c r="L173" s="11"/>
      <c r="M173" s="11"/>
      <c r="O173" s="238"/>
      <c r="P173" s="239"/>
      <c r="Q173" s="239"/>
      <c r="R173" s="240"/>
      <c r="U173" s="4"/>
      <c r="V173" s="4"/>
    </row>
    <row r="174" spans="1:22" x14ac:dyDescent="0.25">
      <c r="A174" s="54"/>
      <c r="B174" s="11"/>
      <c r="C174" s="11" t="s">
        <v>299</v>
      </c>
      <c r="D174" s="167"/>
      <c r="E174" s="228">
        <v>8551</v>
      </c>
      <c r="F174" s="288">
        <v>2</v>
      </c>
      <c r="G174" s="288">
        <v>0</v>
      </c>
      <c r="H174" s="288">
        <v>0</v>
      </c>
      <c r="I174" s="11"/>
      <c r="K174" s="11"/>
      <c r="L174" s="11"/>
      <c r="M174" s="11"/>
      <c r="O174" s="238"/>
      <c r="P174" s="239"/>
      <c r="Q174" s="239"/>
      <c r="R174" s="240"/>
      <c r="U174" s="4"/>
      <c r="V174" s="4"/>
    </row>
    <row r="175" spans="1:22" x14ac:dyDescent="0.25">
      <c r="A175" s="54"/>
      <c r="B175" s="11"/>
      <c r="C175" s="11" t="s">
        <v>255</v>
      </c>
      <c r="D175" s="167"/>
      <c r="E175" s="228">
        <v>7204</v>
      </c>
      <c r="F175" s="288">
        <v>17</v>
      </c>
      <c r="G175" s="288">
        <v>0</v>
      </c>
      <c r="H175" s="288">
        <v>0</v>
      </c>
      <c r="I175" s="11"/>
      <c r="K175" s="11"/>
      <c r="L175" s="11"/>
      <c r="M175" s="11"/>
      <c r="O175" s="238"/>
      <c r="P175" s="239"/>
      <c r="Q175" s="239"/>
      <c r="R175" s="240"/>
      <c r="U175" s="4"/>
      <c r="V175" s="4"/>
    </row>
    <row r="176" spans="1:22" x14ac:dyDescent="0.25">
      <c r="A176" s="54"/>
      <c r="B176" s="11"/>
      <c r="C176" s="11" t="s">
        <v>314</v>
      </c>
      <c r="D176" s="167"/>
      <c r="E176" s="228">
        <v>7203</v>
      </c>
      <c r="F176" s="288">
        <v>19</v>
      </c>
      <c r="G176" s="288">
        <v>0</v>
      </c>
      <c r="H176" s="288">
        <v>0</v>
      </c>
      <c r="I176" s="11"/>
      <c r="K176" s="11"/>
      <c r="L176" s="11"/>
      <c r="M176" s="11"/>
      <c r="O176" s="238"/>
      <c r="P176" s="239"/>
      <c r="Q176" s="239"/>
      <c r="R176" s="240"/>
      <c r="U176" s="4"/>
      <c r="V176" s="4"/>
    </row>
    <row r="177" spans="1:22" x14ac:dyDescent="0.25">
      <c r="A177" s="54"/>
      <c r="B177" s="11"/>
      <c r="C177" s="11" t="s">
        <v>257</v>
      </c>
      <c r="D177" s="167"/>
      <c r="E177" s="228">
        <v>7076</v>
      </c>
      <c r="F177" s="288">
        <v>9</v>
      </c>
      <c r="G177" s="288">
        <v>0</v>
      </c>
      <c r="H177" s="288">
        <v>0</v>
      </c>
      <c r="I177" s="11"/>
      <c r="K177" s="11"/>
      <c r="L177" s="11"/>
      <c r="M177" s="11"/>
      <c r="O177" s="238"/>
      <c r="P177" s="239"/>
      <c r="Q177" s="239"/>
      <c r="R177" s="240"/>
      <c r="U177" s="4"/>
      <c r="V177" s="4"/>
    </row>
    <row r="178" spans="1:22" x14ac:dyDescent="0.25">
      <c r="A178" s="54"/>
      <c r="B178" s="11"/>
      <c r="C178" s="11" t="s">
        <v>259</v>
      </c>
      <c r="D178" s="167"/>
      <c r="E178" s="228">
        <v>7871</v>
      </c>
      <c r="F178" s="288">
        <v>5</v>
      </c>
      <c r="G178" s="288">
        <v>0</v>
      </c>
      <c r="H178" s="288">
        <v>0</v>
      </c>
      <c r="I178" s="11"/>
      <c r="K178" s="11"/>
      <c r="L178" s="11"/>
      <c r="M178" s="11"/>
      <c r="O178" s="238"/>
      <c r="P178" s="239"/>
      <c r="Q178" s="239"/>
      <c r="R178" s="240"/>
      <c r="U178" s="4"/>
      <c r="V178" s="4"/>
    </row>
    <row r="179" spans="1:22" x14ac:dyDescent="0.25">
      <c r="A179" s="54"/>
      <c r="B179" s="11"/>
      <c r="C179" s="11" t="s">
        <v>300</v>
      </c>
      <c r="D179" s="167"/>
      <c r="E179" s="228">
        <v>8559</v>
      </c>
      <c r="F179" s="288">
        <v>1</v>
      </c>
      <c r="G179" s="288">
        <v>0</v>
      </c>
      <c r="H179" s="288">
        <v>0</v>
      </c>
      <c r="I179" s="11"/>
      <c r="K179" s="11"/>
      <c r="L179" s="11"/>
      <c r="M179" s="11"/>
      <c r="O179" s="238"/>
      <c r="P179" s="239"/>
      <c r="Q179" s="239"/>
      <c r="R179" s="240"/>
      <c r="U179" s="4"/>
      <c r="V179" s="4"/>
    </row>
    <row r="180" spans="1:22" x14ac:dyDescent="0.25">
      <c r="A180" s="54"/>
      <c r="B180" s="11"/>
      <c r="C180" s="11" t="s">
        <v>315</v>
      </c>
      <c r="D180" s="167"/>
      <c r="E180" s="228">
        <v>7461</v>
      </c>
      <c r="F180" s="288">
        <v>4</v>
      </c>
      <c r="G180" s="288">
        <v>2</v>
      </c>
      <c r="H180" s="288">
        <v>0</v>
      </c>
      <c r="I180" s="11"/>
      <c r="K180" s="11"/>
      <c r="L180" s="11"/>
      <c r="M180" s="11"/>
      <c r="O180" s="238"/>
      <c r="P180" s="239"/>
      <c r="Q180" s="239"/>
      <c r="R180" s="240"/>
      <c r="U180" s="4"/>
      <c r="V180" s="4"/>
    </row>
    <row r="181" spans="1:22" x14ac:dyDescent="0.25">
      <c r="A181" s="54"/>
      <c r="B181" s="11"/>
      <c r="C181" s="11" t="s">
        <v>262</v>
      </c>
      <c r="D181" s="167"/>
      <c r="E181" s="228">
        <v>7083</v>
      </c>
      <c r="F181" s="288">
        <v>52</v>
      </c>
      <c r="G181" s="288">
        <v>1</v>
      </c>
      <c r="H181" s="288">
        <v>1</v>
      </c>
      <c r="I181" s="11"/>
      <c r="K181" s="11"/>
      <c r="L181" s="11"/>
      <c r="M181" s="11"/>
      <c r="O181" s="238"/>
      <c r="P181" s="239"/>
      <c r="Q181" s="239"/>
      <c r="R181" s="240"/>
      <c r="U181" s="4"/>
      <c r="V181" s="4"/>
    </row>
    <row r="182" spans="1:22" x14ac:dyDescent="0.25">
      <c r="A182" s="54"/>
      <c r="B182" s="11"/>
      <c r="C182" s="11" t="s">
        <v>263</v>
      </c>
      <c r="D182" s="167"/>
      <c r="E182" s="228">
        <v>7088</v>
      </c>
      <c r="F182" s="288">
        <v>3</v>
      </c>
      <c r="G182" s="288">
        <v>1</v>
      </c>
      <c r="H182" s="288">
        <v>0</v>
      </c>
      <c r="I182" s="11"/>
      <c r="K182" s="11"/>
      <c r="L182" s="11"/>
      <c r="M182" s="11"/>
      <c r="O182" s="238"/>
      <c r="P182" s="239"/>
      <c r="Q182" s="239"/>
      <c r="R182" s="240"/>
      <c r="U182" s="4"/>
      <c r="V182" s="4"/>
    </row>
    <row r="183" spans="1:22" x14ac:dyDescent="0.25">
      <c r="A183" s="54"/>
      <c r="B183" s="11"/>
      <c r="C183" s="11" t="s">
        <v>264</v>
      </c>
      <c r="D183" s="167"/>
      <c r="E183" s="228">
        <v>7462</v>
      </c>
      <c r="F183" s="288">
        <v>3</v>
      </c>
      <c r="G183" s="288">
        <v>1</v>
      </c>
      <c r="H183" s="288">
        <v>1</v>
      </c>
      <c r="I183" s="11"/>
      <c r="K183" s="11"/>
      <c r="L183" s="11"/>
      <c r="M183" s="11"/>
      <c r="O183" s="238"/>
      <c r="P183" s="239"/>
      <c r="Q183" s="239"/>
      <c r="R183" s="240"/>
      <c r="U183" s="4"/>
      <c r="V183" s="4"/>
    </row>
    <row r="184" spans="1:22" x14ac:dyDescent="0.25">
      <c r="A184" s="54"/>
      <c r="B184" s="11"/>
      <c r="C184" s="11" t="s">
        <v>361</v>
      </c>
      <c r="D184" s="167"/>
      <c r="E184" s="228">
        <v>7461</v>
      </c>
      <c r="F184" s="288">
        <v>1</v>
      </c>
      <c r="G184" s="288">
        <v>0</v>
      </c>
      <c r="H184" s="288">
        <v>0</v>
      </c>
      <c r="I184" s="11"/>
      <c r="K184" s="11"/>
      <c r="L184" s="11"/>
      <c r="M184" s="11"/>
      <c r="O184" s="238"/>
      <c r="P184" s="239"/>
      <c r="Q184" s="239"/>
      <c r="R184" s="240"/>
      <c r="U184" s="4"/>
      <c r="V184" s="4"/>
    </row>
    <row r="185" spans="1:22" x14ac:dyDescent="0.25">
      <c r="A185" s="54"/>
      <c r="B185" s="11"/>
      <c r="C185" s="11" t="s">
        <v>265</v>
      </c>
      <c r="D185" s="167"/>
      <c r="E185" s="228">
        <v>7882</v>
      </c>
      <c r="F185" s="288">
        <v>5</v>
      </c>
      <c r="G185" s="288">
        <v>0</v>
      </c>
      <c r="H185" s="288">
        <v>0</v>
      </c>
      <c r="I185" s="11"/>
      <c r="K185" s="11"/>
      <c r="L185" s="11"/>
      <c r="M185" s="11"/>
      <c r="O185" s="238"/>
      <c r="P185" s="239"/>
      <c r="Q185" s="239"/>
      <c r="R185" s="240"/>
      <c r="U185" s="4"/>
      <c r="V185" s="4"/>
    </row>
    <row r="186" spans="1:22" x14ac:dyDescent="0.25">
      <c r="A186" s="54"/>
      <c r="B186" s="11"/>
      <c r="C186" s="11" t="s">
        <v>266</v>
      </c>
      <c r="D186" s="167"/>
      <c r="E186" s="228">
        <v>7090</v>
      </c>
      <c r="F186" s="288">
        <v>13</v>
      </c>
      <c r="G186" s="288">
        <v>1</v>
      </c>
      <c r="H186" s="288">
        <v>0</v>
      </c>
      <c r="I186" s="11"/>
      <c r="K186" s="11"/>
      <c r="L186" s="11"/>
      <c r="M186" s="11"/>
      <c r="O186" s="238"/>
      <c r="P186" s="239"/>
      <c r="Q186" s="239"/>
      <c r="R186" s="240"/>
      <c r="U186" s="4"/>
      <c r="V186" s="4"/>
    </row>
    <row r="187" spans="1:22" ht="15.75" thickBot="1" x14ac:dyDescent="0.3">
      <c r="A187" s="54"/>
      <c r="B187" s="11"/>
      <c r="C187" s="11" t="s">
        <v>267</v>
      </c>
      <c r="D187" s="167"/>
      <c r="E187" s="228">
        <v>7095</v>
      </c>
      <c r="F187" s="291">
        <v>12</v>
      </c>
      <c r="G187" s="291">
        <v>0</v>
      </c>
      <c r="H187" s="291">
        <v>0</v>
      </c>
      <c r="I187" s="87"/>
      <c r="K187" s="11"/>
      <c r="L187" s="11"/>
      <c r="M187" s="11"/>
      <c r="O187" s="238"/>
      <c r="P187" s="239"/>
      <c r="Q187" s="239"/>
      <c r="R187" s="240"/>
      <c r="U187" s="4"/>
      <c r="V187" s="4"/>
    </row>
    <row r="188" spans="1:22" ht="15.75" thickBot="1" x14ac:dyDescent="0.3">
      <c r="A188" s="54"/>
      <c r="B188" s="88" t="s">
        <v>54</v>
      </c>
      <c r="C188" s="89" t="s">
        <v>385</v>
      </c>
      <c r="D188" s="278"/>
      <c r="E188" s="280"/>
      <c r="F188" s="292">
        <v>680</v>
      </c>
      <c r="G188" s="289">
        <v>23</v>
      </c>
      <c r="H188" s="289">
        <v>12</v>
      </c>
      <c r="I188" s="94" t="s">
        <v>386</v>
      </c>
      <c r="K188" s="90"/>
      <c r="L188" s="90"/>
      <c r="M188" s="90"/>
      <c r="O188" s="357"/>
      <c r="P188" s="358"/>
      <c r="Q188" s="358"/>
      <c r="R188" s="359"/>
      <c r="U188" s="4"/>
      <c r="V188" s="4"/>
    </row>
    <row r="189" spans="1:22" s="4" customFormat="1" ht="12.75" x14ac:dyDescent="0.2">
      <c r="A189" s="54"/>
      <c r="D189" s="163"/>
      <c r="E189" s="163"/>
      <c r="F189" s="293"/>
      <c r="G189" s="293"/>
      <c r="H189" s="293"/>
      <c r="K189" s="49"/>
    </row>
    <row r="190" spans="1:22" ht="63.75" x14ac:dyDescent="0.25">
      <c r="A190" s="189">
        <f>A111</f>
        <v>44531</v>
      </c>
      <c r="B190" s="55" t="s">
        <v>55</v>
      </c>
      <c r="C190" s="55" t="s">
        <v>37</v>
      </c>
      <c r="D190" s="169" t="s">
        <v>38</v>
      </c>
      <c r="E190" s="169" t="s">
        <v>39</v>
      </c>
      <c r="F190" s="290" t="s">
        <v>69</v>
      </c>
      <c r="G190" s="290" t="s">
        <v>70</v>
      </c>
      <c r="H190" s="290" t="s">
        <v>71</v>
      </c>
      <c r="I190" s="56" t="s">
        <v>72</v>
      </c>
      <c r="J190" s="71"/>
      <c r="K190" s="56" t="s">
        <v>73</v>
      </c>
      <c r="L190" s="56" t="s">
        <v>74</v>
      </c>
      <c r="M190" s="56" t="s">
        <v>75</v>
      </c>
      <c r="N190" s="71"/>
      <c r="O190" s="351" t="s">
        <v>76</v>
      </c>
      <c r="P190" s="352"/>
      <c r="Q190" s="352"/>
      <c r="R190" s="353"/>
      <c r="U190" s="4"/>
      <c r="V190" s="4"/>
    </row>
    <row r="191" spans="1:22" x14ac:dyDescent="0.25">
      <c r="A191" s="54"/>
      <c r="B191" s="11"/>
      <c r="C191" s="11"/>
      <c r="D191" s="167"/>
      <c r="E191" s="228"/>
      <c r="F191" s="288"/>
      <c r="G191" s="288"/>
      <c r="H191" s="288"/>
      <c r="I191" s="11"/>
      <c r="K191" s="11"/>
      <c r="L191" s="11"/>
      <c r="M191" s="11"/>
      <c r="O191" s="360"/>
      <c r="P191" s="361"/>
      <c r="Q191" s="361"/>
      <c r="R191" s="362"/>
      <c r="U191" s="4"/>
      <c r="V191" s="4"/>
    </row>
    <row r="192" spans="1:22" ht="15.75" thickBot="1" x14ac:dyDescent="0.3">
      <c r="A192" s="54"/>
      <c r="B192" s="11"/>
      <c r="C192" s="11"/>
      <c r="D192" s="167"/>
      <c r="E192" s="228"/>
      <c r="F192" s="288"/>
      <c r="G192" s="288"/>
      <c r="H192" s="288"/>
      <c r="I192" s="11"/>
      <c r="K192" s="11"/>
      <c r="L192" s="11"/>
      <c r="M192" s="11"/>
      <c r="O192" s="238"/>
      <c r="P192" s="239"/>
      <c r="Q192" s="239"/>
      <c r="R192" s="240"/>
      <c r="U192" s="4"/>
      <c r="V192" s="4"/>
    </row>
    <row r="193" spans="1:22" ht="15.75" thickBot="1" x14ac:dyDescent="0.3">
      <c r="A193" s="54"/>
      <c r="B193" s="88" t="s">
        <v>54</v>
      </c>
      <c r="C193" s="89"/>
      <c r="D193" s="278"/>
      <c r="E193" s="278"/>
      <c r="F193" s="289">
        <v>605</v>
      </c>
      <c r="G193" s="289">
        <v>41</v>
      </c>
      <c r="H193" s="289">
        <v>3</v>
      </c>
      <c r="I193" s="94" t="s">
        <v>386</v>
      </c>
      <c r="K193" s="90"/>
      <c r="L193" s="90"/>
      <c r="M193" s="90"/>
      <c r="O193" s="357"/>
      <c r="P193" s="358"/>
      <c r="Q193" s="358"/>
      <c r="R193" s="359"/>
      <c r="U193" s="4"/>
      <c r="V193" s="4"/>
    </row>
    <row r="194" spans="1:22" s="4" customFormat="1" ht="12.75" x14ac:dyDescent="0.2">
      <c r="A194" s="54"/>
      <c r="D194" s="163"/>
      <c r="E194" s="163"/>
      <c r="F194" s="293"/>
      <c r="G194" s="293"/>
      <c r="H194" s="293"/>
      <c r="K194" s="49"/>
    </row>
    <row r="195" spans="1:22" ht="63.75" x14ac:dyDescent="0.25">
      <c r="A195" s="189">
        <f>A116</f>
        <v>43800</v>
      </c>
      <c r="B195" s="55" t="s">
        <v>55</v>
      </c>
      <c r="C195" s="55" t="s">
        <v>37</v>
      </c>
      <c r="D195" s="169" t="s">
        <v>38</v>
      </c>
      <c r="E195" s="169" t="s">
        <v>39</v>
      </c>
      <c r="F195" s="290" t="s">
        <v>69</v>
      </c>
      <c r="G195" s="290" t="s">
        <v>70</v>
      </c>
      <c r="H195" s="290" t="s">
        <v>71</v>
      </c>
      <c r="I195" s="56" t="s">
        <v>72</v>
      </c>
      <c r="J195" s="71"/>
      <c r="K195" s="56" t="s">
        <v>73</v>
      </c>
      <c r="L195" s="56" t="s">
        <v>74</v>
      </c>
      <c r="M195" s="56" t="s">
        <v>75</v>
      </c>
      <c r="N195" s="71"/>
      <c r="O195" s="351" t="s">
        <v>76</v>
      </c>
      <c r="P195" s="352"/>
      <c r="Q195" s="352"/>
      <c r="R195" s="353"/>
      <c r="U195" s="4"/>
      <c r="V195" s="4"/>
    </row>
    <row r="196" spans="1:22" x14ac:dyDescent="0.25">
      <c r="A196" s="54"/>
      <c r="B196" s="11"/>
      <c r="C196" s="11"/>
      <c r="D196" s="167"/>
      <c r="E196" s="167"/>
      <c r="F196" s="288"/>
      <c r="G196" s="288"/>
      <c r="H196" s="288"/>
      <c r="I196" s="11"/>
      <c r="K196" s="11"/>
      <c r="L196" s="11"/>
      <c r="M196" s="11"/>
      <c r="O196" s="360"/>
      <c r="P196" s="361"/>
      <c r="Q196" s="361"/>
      <c r="R196" s="362"/>
      <c r="U196" s="4"/>
      <c r="V196" s="4"/>
    </row>
    <row r="197" spans="1:22" ht="15.75" thickBot="1" x14ac:dyDescent="0.3">
      <c r="A197" s="54"/>
      <c r="B197" s="87"/>
      <c r="C197" s="87"/>
      <c r="D197" s="279"/>
      <c r="E197" s="279"/>
      <c r="F197" s="291"/>
      <c r="G197" s="291"/>
      <c r="H197" s="291"/>
      <c r="I197" s="87"/>
      <c r="K197" s="87"/>
      <c r="L197" s="87"/>
      <c r="M197" s="87"/>
      <c r="O197" s="354"/>
      <c r="P197" s="355"/>
      <c r="Q197" s="355"/>
      <c r="R197" s="356"/>
      <c r="U197" s="4"/>
      <c r="V197" s="4"/>
    </row>
    <row r="198" spans="1:22" ht="15.75" thickBot="1" x14ac:dyDescent="0.3">
      <c r="A198" s="54"/>
      <c r="B198" s="88" t="s">
        <v>54</v>
      </c>
      <c r="C198" s="89"/>
      <c r="D198" s="278"/>
      <c r="E198" s="278"/>
      <c r="F198" s="289" t="s">
        <v>386</v>
      </c>
      <c r="G198" s="289" t="s">
        <v>386</v>
      </c>
      <c r="H198" s="289" t="s">
        <v>386</v>
      </c>
      <c r="I198" s="94" t="s">
        <v>386</v>
      </c>
      <c r="K198" s="92"/>
      <c r="L198" s="90"/>
      <c r="M198" s="91"/>
      <c r="O198" s="357"/>
      <c r="P198" s="358"/>
      <c r="Q198" s="358"/>
      <c r="R198" s="359"/>
      <c r="U198" s="4"/>
      <c r="V198" s="4"/>
    </row>
    <row r="199" spans="1:22" s="4" customFormat="1" ht="12.75" x14ac:dyDescent="0.2">
      <c r="A199" s="54"/>
      <c r="D199" s="163"/>
      <c r="E199" s="163"/>
      <c r="F199" s="293"/>
      <c r="G199" s="293"/>
      <c r="H199" s="293"/>
    </row>
    <row r="200" spans="1:22" s="4" customFormat="1" ht="12.75" hidden="1" x14ac:dyDescent="0.2">
      <c r="D200" s="163"/>
      <c r="E200" s="163"/>
      <c r="F200" s="293"/>
      <c r="G200" s="293"/>
      <c r="H200" s="293"/>
    </row>
    <row r="201" spans="1:22" s="4" customFormat="1" ht="12.75" hidden="1" x14ac:dyDescent="0.2">
      <c r="D201" s="163"/>
      <c r="E201" s="163"/>
      <c r="F201" s="293"/>
      <c r="G201" s="293"/>
      <c r="H201" s="293"/>
      <c r="K201" s="49"/>
      <c r="O201" s="49"/>
    </row>
    <row r="202" spans="1:22" s="4" customFormat="1" ht="12.75" hidden="1" x14ac:dyDescent="0.2">
      <c r="D202" s="163"/>
      <c r="E202" s="163"/>
      <c r="F202" s="293"/>
      <c r="G202" s="293"/>
      <c r="H202" s="293"/>
      <c r="K202" s="49"/>
      <c r="O202" s="49"/>
    </row>
    <row r="203" spans="1:22" s="4" customFormat="1" ht="12.75" hidden="1" x14ac:dyDescent="0.2">
      <c r="D203" s="163"/>
      <c r="E203" s="163"/>
      <c r="F203" s="293"/>
      <c r="G203" s="293"/>
      <c r="H203" s="293"/>
      <c r="K203" s="49"/>
      <c r="O203" s="49"/>
    </row>
    <row r="204" spans="1:22" s="4" customFormat="1" ht="12.75" hidden="1" x14ac:dyDescent="0.2">
      <c r="D204" s="163"/>
      <c r="E204" s="163"/>
      <c r="F204" s="293"/>
      <c r="G204" s="293"/>
      <c r="H204" s="293"/>
      <c r="K204" s="49"/>
      <c r="O204" s="49"/>
    </row>
    <row r="205" spans="1:22" s="4" customFormat="1" ht="12.75" hidden="1" x14ac:dyDescent="0.2">
      <c r="D205" s="163"/>
      <c r="E205" s="163"/>
      <c r="F205" s="293"/>
      <c r="G205" s="293"/>
      <c r="H205" s="293"/>
      <c r="K205" s="49"/>
      <c r="O205" s="49"/>
    </row>
  </sheetData>
  <mergeCells count="8209">
    <mergeCell ref="K2:L5"/>
    <mergeCell ref="O16:R16"/>
    <mergeCell ref="O17:R17"/>
    <mergeCell ref="O2:Q6"/>
    <mergeCell ref="DW112:DZ112"/>
    <mergeCell ref="EA112:ED112"/>
    <mergeCell ref="EE112:EH112"/>
    <mergeCell ref="EI112:EL112"/>
    <mergeCell ref="EM112:EP112"/>
    <mergeCell ref="DC112:DF112"/>
    <mergeCell ref="DG112:DJ112"/>
    <mergeCell ref="DK112:DN112"/>
    <mergeCell ref="DO112:DR112"/>
    <mergeCell ref="DS112:DV112"/>
    <mergeCell ref="CI112:CL112"/>
    <mergeCell ref="CM112:CP112"/>
    <mergeCell ref="CQ112:CT112"/>
    <mergeCell ref="CU112:CX112"/>
    <mergeCell ref="CY112:DB112"/>
    <mergeCell ref="O109:R109"/>
    <mergeCell ref="S112:V112"/>
    <mergeCell ref="W112:Z112"/>
    <mergeCell ref="AA112:AD112"/>
    <mergeCell ref="AE112:AH112"/>
    <mergeCell ref="AI112:AL112"/>
    <mergeCell ref="AM112:AP112"/>
    <mergeCell ref="O112:R112"/>
    <mergeCell ref="GY112:HB112"/>
    <mergeCell ref="HC112:HF112"/>
    <mergeCell ref="HG112:HJ112"/>
    <mergeCell ref="HK112:HN112"/>
    <mergeCell ref="HO112:HR112"/>
    <mergeCell ref="GE112:GH112"/>
    <mergeCell ref="GI112:GL112"/>
    <mergeCell ref="GM112:GP112"/>
    <mergeCell ref="GQ112:GT112"/>
    <mergeCell ref="GU112:GX112"/>
    <mergeCell ref="FK112:FN112"/>
    <mergeCell ref="FO112:FR112"/>
    <mergeCell ref="FS112:FV112"/>
    <mergeCell ref="FW112:FZ112"/>
    <mergeCell ref="GA112:GD112"/>
    <mergeCell ref="EQ112:ET112"/>
    <mergeCell ref="EU112:EX112"/>
    <mergeCell ref="EY112:FB112"/>
    <mergeCell ref="FC112:FF112"/>
    <mergeCell ref="FG112:FJ112"/>
    <mergeCell ref="KA112:KD112"/>
    <mergeCell ref="KE112:KH112"/>
    <mergeCell ref="KI112:KL112"/>
    <mergeCell ref="KM112:KP112"/>
    <mergeCell ref="KQ112:KT112"/>
    <mergeCell ref="AQ112:AT112"/>
    <mergeCell ref="AU112:AX112"/>
    <mergeCell ref="AY112:BB112"/>
    <mergeCell ref="BC112:BF112"/>
    <mergeCell ref="BG112:BJ112"/>
    <mergeCell ref="BK112:BN112"/>
    <mergeCell ref="BO112:BR112"/>
    <mergeCell ref="BS112:BV112"/>
    <mergeCell ref="BW112:BZ112"/>
    <mergeCell ref="CA112:CD112"/>
    <mergeCell ref="CE112:CH112"/>
    <mergeCell ref="O111:R111"/>
    <mergeCell ref="JG112:JJ112"/>
    <mergeCell ref="JK112:JN112"/>
    <mergeCell ref="JO112:JR112"/>
    <mergeCell ref="JS112:JV112"/>
    <mergeCell ref="JW112:JZ112"/>
    <mergeCell ref="IM112:IP112"/>
    <mergeCell ref="IQ112:IT112"/>
    <mergeCell ref="IU112:IX112"/>
    <mergeCell ref="IY112:JB112"/>
    <mergeCell ref="JC112:JF112"/>
    <mergeCell ref="HS112:HV112"/>
    <mergeCell ref="HW112:HZ112"/>
    <mergeCell ref="IA112:ID112"/>
    <mergeCell ref="IE112:IH112"/>
    <mergeCell ref="II112:IL112"/>
    <mergeCell ref="NC112:NF112"/>
    <mergeCell ref="NG112:NJ112"/>
    <mergeCell ref="NK112:NN112"/>
    <mergeCell ref="NO112:NR112"/>
    <mergeCell ref="NS112:NV112"/>
    <mergeCell ref="MI112:ML112"/>
    <mergeCell ref="MM112:MP112"/>
    <mergeCell ref="MQ112:MT112"/>
    <mergeCell ref="MU112:MX112"/>
    <mergeCell ref="MY112:NB112"/>
    <mergeCell ref="LO112:LR112"/>
    <mergeCell ref="LS112:LV112"/>
    <mergeCell ref="LW112:LZ112"/>
    <mergeCell ref="MA112:MD112"/>
    <mergeCell ref="ME112:MH112"/>
    <mergeCell ref="KU112:KX112"/>
    <mergeCell ref="KY112:LB112"/>
    <mergeCell ref="LC112:LF112"/>
    <mergeCell ref="LG112:LJ112"/>
    <mergeCell ref="LK112:LN112"/>
    <mergeCell ref="QE112:QH112"/>
    <mergeCell ref="QI112:QL112"/>
    <mergeCell ref="QM112:QP112"/>
    <mergeCell ref="QQ112:QT112"/>
    <mergeCell ref="QU112:QX112"/>
    <mergeCell ref="PK112:PN112"/>
    <mergeCell ref="PO112:PR112"/>
    <mergeCell ref="PS112:PV112"/>
    <mergeCell ref="PW112:PZ112"/>
    <mergeCell ref="QA112:QD112"/>
    <mergeCell ref="OQ112:OT112"/>
    <mergeCell ref="OU112:OX112"/>
    <mergeCell ref="OY112:PB112"/>
    <mergeCell ref="PC112:PF112"/>
    <mergeCell ref="PG112:PJ112"/>
    <mergeCell ref="NW112:NZ112"/>
    <mergeCell ref="OA112:OD112"/>
    <mergeCell ref="OE112:OH112"/>
    <mergeCell ref="OI112:OL112"/>
    <mergeCell ref="OM112:OP112"/>
    <mergeCell ref="TG112:TJ112"/>
    <mergeCell ref="TK112:TN112"/>
    <mergeCell ref="TO112:TR112"/>
    <mergeCell ref="TS112:TV112"/>
    <mergeCell ref="TW112:TZ112"/>
    <mergeCell ref="SM112:SP112"/>
    <mergeCell ref="SQ112:ST112"/>
    <mergeCell ref="SU112:SX112"/>
    <mergeCell ref="SY112:TB112"/>
    <mergeCell ref="TC112:TF112"/>
    <mergeCell ref="RS112:RV112"/>
    <mergeCell ref="RW112:RZ112"/>
    <mergeCell ref="SA112:SD112"/>
    <mergeCell ref="SE112:SH112"/>
    <mergeCell ref="SI112:SL112"/>
    <mergeCell ref="QY112:RB112"/>
    <mergeCell ref="RC112:RF112"/>
    <mergeCell ref="RG112:RJ112"/>
    <mergeCell ref="RK112:RN112"/>
    <mergeCell ref="RO112:RR112"/>
    <mergeCell ref="WI112:WL112"/>
    <mergeCell ref="WM112:WP112"/>
    <mergeCell ref="WQ112:WT112"/>
    <mergeCell ref="WU112:WX112"/>
    <mergeCell ref="WY112:XB112"/>
    <mergeCell ref="VO112:VR112"/>
    <mergeCell ref="VS112:VV112"/>
    <mergeCell ref="VW112:VZ112"/>
    <mergeCell ref="WA112:WD112"/>
    <mergeCell ref="WE112:WH112"/>
    <mergeCell ref="UU112:UX112"/>
    <mergeCell ref="UY112:VB112"/>
    <mergeCell ref="VC112:VF112"/>
    <mergeCell ref="VG112:VJ112"/>
    <mergeCell ref="VK112:VN112"/>
    <mergeCell ref="UA112:UD112"/>
    <mergeCell ref="UE112:UH112"/>
    <mergeCell ref="UI112:UL112"/>
    <mergeCell ref="UM112:UP112"/>
    <mergeCell ref="UQ112:UT112"/>
    <mergeCell ref="ZK112:ZN112"/>
    <mergeCell ref="ZO112:ZR112"/>
    <mergeCell ref="ZS112:ZV112"/>
    <mergeCell ref="ZW112:ZZ112"/>
    <mergeCell ref="AAA112:AAD112"/>
    <mergeCell ref="YQ112:YT112"/>
    <mergeCell ref="YU112:YX112"/>
    <mergeCell ref="YY112:ZB112"/>
    <mergeCell ref="ZC112:ZF112"/>
    <mergeCell ref="ZG112:ZJ112"/>
    <mergeCell ref="XW112:XZ112"/>
    <mergeCell ref="YA112:YD112"/>
    <mergeCell ref="YE112:YH112"/>
    <mergeCell ref="YI112:YL112"/>
    <mergeCell ref="YM112:YP112"/>
    <mergeCell ref="XC112:XF112"/>
    <mergeCell ref="XG112:XJ112"/>
    <mergeCell ref="XK112:XN112"/>
    <mergeCell ref="XO112:XR112"/>
    <mergeCell ref="XS112:XV112"/>
    <mergeCell ref="ACM112:ACP112"/>
    <mergeCell ref="ACQ112:ACT112"/>
    <mergeCell ref="ACU112:ACX112"/>
    <mergeCell ref="ACY112:ADB112"/>
    <mergeCell ref="ADC112:ADF112"/>
    <mergeCell ref="ABS112:ABV112"/>
    <mergeCell ref="ABW112:ABZ112"/>
    <mergeCell ref="ACA112:ACD112"/>
    <mergeCell ref="ACE112:ACH112"/>
    <mergeCell ref="ACI112:ACL112"/>
    <mergeCell ref="AAY112:ABB112"/>
    <mergeCell ref="ABC112:ABF112"/>
    <mergeCell ref="ABG112:ABJ112"/>
    <mergeCell ref="ABK112:ABN112"/>
    <mergeCell ref="ABO112:ABR112"/>
    <mergeCell ref="AAE112:AAH112"/>
    <mergeCell ref="AAI112:AAL112"/>
    <mergeCell ref="AAM112:AAP112"/>
    <mergeCell ref="AAQ112:AAT112"/>
    <mergeCell ref="AAU112:AAX112"/>
    <mergeCell ref="AFO112:AFR112"/>
    <mergeCell ref="AFS112:AFV112"/>
    <mergeCell ref="AFW112:AFZ112"/>
    <mergeCell ref="AGA112:AGD112"/>
    <mergeCell ref="AGE112:AGH112"/>
    <mergeCell ref="AEU112:AEX112"/>
    <mergeCell ref="AEY112:AFB112"/>
    <mergeCell ref="AFC112:AFF112"/>
    <mergeCell ref="AFG112:AFJ112"/>
    <mergeCell ref="AFK112:AFN112"/>
    <mergeCell ref="AEA112:AED112"/>
    <mergeCell ref="AEE112:AEH112"/>
    <mergeCell ref="AEI112:AEL112"/>
    <mergeCell ref="AEM112:AEP112"/>
    <mergeCell ref="AEQ112:AET112"/>
    <mergeCell ref="ADG112:ADJ112"/>
    <mergeCell ref="ADK112:ADN112"/>
    <mergeCell ref="ADO112:ADR112"/>
    <mergeCell ref="ADS112:ADV112"/>
    <mergeCell ref="ADW112:ADZ112"/>
    <mergeCell ref="AIQ112:AIT112"/>
    <mergeCell ref="AIU112:AIX112"/>
    <mergeCell ref="AIY112:AJB112"/>
    <mergeCell ref="AJC112:AJF112"/>
    <mergeCell ref="AJG112:AJJ112"/>
    <mergeCell ref="AHW112:AHZ112"/>
    <mergeCell ref="AIA112:AID112"/>
    <mergeCell ref="AIE112:AIH112"/>
    <mergeCell ref="AII112:AIL112"/>
    <mergeCell ref="AIM112:AIP112"/>
    <mergeCell ref="AHC112:AHF112"/>
    <mergeCell ref="AHG112:AHJ112"/>
    <mergeCell ref="AHK112:AHN112"/>
    <mergeCell ref="AHO112:AHR112"/>
    <mergeCell ref="AHS112:AHV112"/>
    <mergeCell ref="AGI112:AGL112"/>
    <mergeCell ref="AGM112:AGP112"/>
    <mergeCell ref="AGQ112:AGT112"/>
    <mergeCell ref="AGU112:AGX112"/>
    <mergeCell ref="AGY112:AHB112"/>
    <mergeCell ref="ALS112:ALV112"/>
    <mergeCell ref="ALW112:ALZ112"/>
    <mergeCell ref="AMA112:AMD112"/>
    <mergeCell ref="AME112:AMH112"/>
    <mergeCell ref="AMI112:AML112"/>
    <mergeCell ref="AKY112:ALB112"/>
    <mergeCell ref="ALC112:ALF112"/>
    <mergeCell ref="ALG112:ALJ112"/>
    <mergeCell ref="ALK112:ALN112"/>
    <mergeCell ref="ALO112:ALR112"/>
    <mergeCell ref="AKE112:AKH112"/>
    <mergeCell ref="AKI112:AKL112"/>
    <mergeCell ref="AKM112:AKP112"/>
    <mergeCell ref="AKQ112:AKT112"/>
    <mergeCell ref="AKU112:AKX112"/>
    <mergeCell ref="AJK112:AJN112"/>
    <mergeCell ref="AJO112:AJR112"/>
    <mergeCell ref="AJS112:AJV112"/>
    <mergeCell ref="AJW112:AJZ112"/>
    <mergeCell ref="AKA112:AKD112"/>
    <mergeCell ref="AOU112:AOX112"/>
    <mergeCell ref="AOY112:APB112"/>
    <mergeCell ref="APC112:APF112"/>
    <mergeCell ref="APG112:APJ112"/>
    <mergeCell ref="APK112:APN112"/>
    <mergeCell ref="AOA112:AOD112"/>
    <mergeCell ref="AOE112:AOH112"/>
    <mergeCell ref="AOI112:AOL112"/>
    <mergeCell ref="AOM112:AOP112"/>
    <mergeCell ref="AOQ112:AOT112"/>
    <mergeCell ref="ANG112:ANJ112"/>
    <mergeCell ref="ANK112:ANN112"/>
    <mergeCell ref="ANO112:ANR112"/>
    <mergeCell ref="ANS112:ANV112"/>
    <mergeCell ref="ANW112:ANZ112"/>
    <mergeCell ref="AMM112:AMP112"/>
    <mergeCell ref="AMQ112:AMT112"/>
    <mergeCell ref="AMU112:AMX112"/>
    <mergeCell ref="AMY112:ANB112"/>
    <mergeCell ref="ANC112:ANF112"/>
    <mergeCell ref="ARW112:ARZ112"/>
    <mergeCell ref="ASA112:ASD112"/>
    <mergeCell ref="ASE112:ASH112"/>
    <mergeCell ref="ASI112:ASL112"/>
    <mergeCell ref="ASM112:ASP112"/>
    <mergeCell ref="ARC112:ARF112"/>
    <mergeCell ref="ARG112:ARJ112"/>
    <mergeCell ref="ARK112:ARN112"/>
    <mergeCell ref="ARO112:ARR112"/>
    <mergeCell ref="ARS112:ARV112"/>
    <mergeCell ref="AQI112:AQL112"/>
    <mergeCell ref="AQM112:AQP112"/>
    <mergeCell ref="AQQ112:AQT112"/>
    <mergeCell ref="AQU112:AQX112"/>
    <mergeCell ref="AQY112:ARB112"/>
    <mergeCell ref="APO112:APR112"/>
    <mergeCell ref="APS112:APV112"/>
    <mergeCell ref="APW112:APZ112"/>
    <mergeCell ref="AQA112:AQD112"/>
    <mergeCell ref="AQE112:AQH112"/>
    <mergeCell ref="AUY112:AVB112"/>
    <mergeCell ref="AVC112:AVF112"/>
    <mergeCell ref="AVG112:AVJ112"/>
    <mergeCell ref="AVK112:AVN112"/>
    <mergeCell ref="AVO112:AVR112"/>
    <mergeCell ref="AUE112:AUH112"/>
    <mergeCell ref="AUI112:AUL112"/>
    <mergeCell ref="AUM112:AUP112"/>
    <mergeCell ref="AUQ112:AUT112"/>
    <mergeCell ref="AUU112:AUX112"/>
    <mergeCell ref="ATK112:ATN112"/>
    <mergeCell ref="ATO112:ATR112"/>
    <mergeCell ref="ATS112:ATV112"/>
    <mergeCell ref="ATW112:ATZ112"/>
    <mergeCell ref="AUA112:AUD112"/>
    <mergeCell ref="ASQ112:AST112"/>
    <mergeCell ref="ASU112:ASX112"/>
    <mergeCell ref="ASY112:ATB112"/>
    <mergeCell ref="ATC112:ATF112"/>
    <mergeCell ref="ATG112:ATJ112"/>
    <mergeCell ref="AYA112:AYD112"/>
    <mergeCell ref="AYE112:AYH112"/>
    <mergeCell ref="AYI112:AYL112"/>
    <mergeCell ref="AYM112:AYP112"/>
    <mergeCell ref="AYQ112:AYT112"/>
    <mergeCell ref="AXG112:AXJ112"/>
    <mergeCell ref="AXK112:AXN112"/>
    <mergeCell ref="AXO112:AXR112"/>
    <mergeCell ref="AXS112:AXV112"/>
    <mergeCell ref="AXW112:AXZ112"/>
    <mergeCell ref="AWM112:AWP112"/>
    <mergeCell ref="AWQ112:AWT112"/>
    <mergeCell ref="AWU112:AWX112"/>
    <mergeCell ref="AWY112:AXB112"/>
    <mergeCell ref="AXC112:AXF112"/>
    <mergeCell ref="AVS112:AVV112"/>
    <mergeCell ref="AVW112:AVZ112"/>
    <mergeCell ref="AWA112:AWD112"/>
    <mergeCell ref="AWE112:AWH112"/>
    <mergeCell ref="AWI112:AWL112"/>
    <mergeCell ref="BBC112:BBF112"/>
    <mergeCell ref="BBG112:BBJ112"/>
    <mergeCell ref="BBK112:BBN112"/>
    <mergeCell ref="BBO112:BBR112"/>
    <mergeCell ref="BBS112:BBV112"/>
    <mergeCell ref="BAI112:BAL112"/>
    <mergeCell ref="BAM112:BAP112"/>
    <mergeCell ref="BAQ112:BAT112"/>
    <mergeCell ref="BAU112:BAX112"/>
    <mergeCell ref="BAY112:BBB112"/>
    <mergeCell ref="AZO112:AZR112"/>
    <mergeCell ref="AZS112:AZV112"/>
    <mergeCell ref="AZW112:AZZ112"/>
    <mergeCell ref="BAA112:BAD112"/>
    <mergeCell ref="BAE112:BAH112"/>
    <mergeCell ref="AYU112:AYX112"/>
    <mergeCell ref="AYY112:AZB112"/>
    <mergeCell ref="AZC112:AZF112"/>
    <mergeCell ref="AZG112:AZJ112"/>
    <mergeCell ref="AZK112:AZN112"/>
    <mergeCell ref="BEE112:BEH112"/>
    <mergeCell ref="BEI112:BEL112"/>
    <mergeCell ref="BEM112:BEP112"/>
    <mergeCell ref="BEQ112:BET112"/>
    <mergeCell ref="BEU112:BEX112"/>
    <mergeCell ref="BDK112:BDN112"/>
    <mergeCell ref="BDO112:BDR112"/>
    <mergeCell ref="BDS112:BDV112"/>
    <mergeCell ref="BDW112:BDZ112"/>
    <mergeCell ref="BEA112:BED112"/>
    <mergeCell ref="BCQ112:BCT112"/>
    <mergeCell ref="BCU112:BCX112"/>
    <mergeCell ref="BCY112:BDB112"/>
    <mergeCell ref="BDC112:BDF112"/>
    <mergeCell ref="BDG112:BDJ112"/>
    <mergeCell ref="BBW112:BBZ112"/>
    <mergeCell ref="BCA112:BCD112"/>
    <mergeCell ref="BCE112:BCH112"/>
    <mergeCell ref="BCI112:BCL112"/>
    <mergeCell ref="BCM112:BCP112"/>
    <mergeCell ref="BHG112:BHJ112"/>
    <mergeCell ref="BHK112:BHN112"/>
    <mergeCell ref="BHO112:BHR112"/>
    <mergeCell ref="BHS112:BHV112"/>
    <mergeCell ref="BHW112:BHZ112"/>
    <mergeCell ref="BGM112:BGP112"/>
    <mergeCell ref="BGQ112:BGT112"/>
    <mergeCell ref="BGU112:BGX112"/>
    <mergeCell ref="BGY112:BHB112"/>
    <mergeCell ref="BHC112:BHF112"/>
    <mergeCell ref="BFS112:BFV112"/>
    <mergeCell ref="BFW112:BFZ112"/>
    <mergeCell ref="BGA112:BGD112"/>
    <mergeCell ref="BGE112:BGH112"/>
    <mergeCell ref="BGI112:BGL112"/>
    <mergeCell ref="BEY112:BFB112"/>
    <mergeCell ref="BFC112:BFF112"/>
    <mergeCell ref="BFG112:BFJ112"/>
    <mergeCell ref="BFK112:BFN112"/>
    <mergeCell ref="BFO112:BFR112"/>
    <mergeCell ref="BKI112:BKL112"/>
    <mergeCell ref="BKM112:BKP112"/>
    <mergeCell ref="BKQ112:BKT112"/>
    <mergeCell ref="BKU112:BKX112"/>
    <mergeCell ref="BKY112:BLB112"/>
    <mergeCell ref="BJO112:BJR112"/>
    <mergeCell ref="BJS112:BJV112"/>
    <mergeCell ref="BJW112:BJZ112"/>
    <mergeCell ref="BKA112:BKD112"/>
    <mergeCell ref="BKE112:BKH112"/>
    <mergeCell ref="BIU112:BIX112"/>
    <mergeCell ref="BIY112:BJB112"/>
    <mergeCell ref="BJC112:BJF112"/>
    <mergeCell ref="BJG112:BJJ112"/>
    <mergeCell ref="BJK112:BJN112"/>
    <mergeCell ref="BIA112:BID112"/>
    <mergeCell ref="BIE112:BIH112"/>
    <mergeCell ref="BII112:BIL112"/>
    <mergeCell ref="BIM112:BIP112"/>
    <mergeCell ref="BIQ112:BIT112"/>
    <mergeCell ref="BNK112:BNN112"/>
    <mergeCell ref="BNO112:BNR112"/>
    <mergeCell ref="BNS112:BNV112"/>
    <mergeCell ref="BNW112:BNZ112"/>
    <mergeCell ref="BOA112:BOD112"/>
    <mergeCell ref="BMQ112:BMT112"/>
    <mergeCell ref="BMU112:BMX112"/>
    <mergeCell ref="BMY112:BNB112"/>
    <mergeCell ref="BNC112:BNF112"/>
    <mergeCell ref="BNG112:BNJ112"/>
    <mergeCell ref="BLW112:BLZ112"/>
    <mergeCell ref="BMA112:BMD112"/>
    <mergeCell ref="BME112:BMH112"/>
    <mergeCell ref="BMI112:BML112"/>
    <mergeCell ref="BMM112:BMP112"/>
    <mergeCell ref="BLC112:BLF112"/>
    <mergeCell ref="BLG112:BLJ112"/>
    <mergeCell ref="BLK112:BLN112"/>
    <mergeCell ref="BLO112:BLR112"/>
    <mergeCell ref="BLS112:BLV112"/>
    <mergeCell ref="BQM112:BQP112"/>
    <mergeCell ref="BQQ112:BQT112"/>
    <mergeCell ref="BQU112:BQX112"/>
    <mergeCell ref="BQY112:BRB112"/>
    <mergeCell ref="BRC112:BRF112"/>
    <mergeCell ref="BPS112:BPV112"/>
    <mergeCell ref="BPW112:BPZ112"/>
    <mergeCell ref="BQA112:BQD112"/>
    <mergeCell ref="BQE112:BQH112"/>
    <mergeCell ref="BQI112:BQL112"/>
    <mergeCell ref="BOY112:BPB112"/>
    <mergeCell ref="BPC112:BPF112"/>
    <mergeCell ref="BPG112:BPJ112"/>
    <mergeCell ref="BPK112:BPN112"/>
    <mergeCell ref="BPO112:BPR112"/>
    <mergeCell ref="BOE112:BOH112"/>
    <mergeCell ref="BOI112:BOL112"/>
    <mergeCell ref="BOM112:BOP112"/>
    <mergeCell ref="BOQ112:BOT112"/>
    <mergeCell ref="BOU112:BOX112"/>
    <mergeCell ref="BTO112:BTR112"/>
    <mergeCell ref="BTS112:BTV112"/>
    <mergeCell ref="BTW112:BTZ112"/>
    <mergeCell ref="BUA112:BUD112"/>
    <mergeCell ref="BUE112:BUH112"/>
    <mergeCell ref="BSU112:BSX112"/>
    <mergeCell ref="BSY112:BTB112"/>
    <mergeCell ref="BTC112:BTF112"/>
    <mergeCell ref="BTG112:BTJ112"/>
    <mergeCell ref="BTK112:BTN112"/>
    <mergeCell ref="BSA112:BSD112"/>
    <mergeCell ref="BSE112:BSH112"/>
    <mergeCell ref="BSI112:BSL112"/>
    <mergeCell ref="BSM112:BSP112"/>
    <mergeCell ref="BSQ112:BST112"/>
    <mergeCell ref="BRG112:BRJ112"/>
    <mergeCell ref="BRK112:BRN112"/>
    <mergeCell ref="BRO112:BRR112"/>
    <mergeCell ref="BRS112:BRV112"/>
    <mergeCell ref="BRW112:BRZ112"/>
    <mergeCell ref="BWQ112:BWT112"/>
    <mergeCell ref="BWU112:BWX112"/>
    <mergeCell ref="BWY112:BXB112"/>
    <mergeCell ref="BXC112:BXF112"/>
    <mergeCell ref="BXG112:BXJ112"/>
    <mergeCell ref="BVW112:BVZ112"/>
    <mergeCell ref="BWA112:BWD112"/>
    <mergeCell ref="BWE112:BWH112"/>
    <mergeCell ref="BWI112:BWL112"/>
    <mergeCell ref="BWM112:BWP112"/>
    <mergeCell ref="BVC112:BVF112"/>
    <mergeCell ref="BVG112:BVJ112"/>
    <mergeCell ref="BVK112:BVN112"/>
    <mergeCell ref="BVO112:BVR112"/>
    <mergeCell ref="BVS112:BVV112"/>
    <mergeCell ref="BUI112:BUL112"/>
    <mergeCell ref="BUM112:BUP112"/>
    <mergeCell ref="BUQ112:BUT112"/>
    <mergeCell ref="BUU112:BUX112"/>
    <mergeCell ref="BUY112:BVB112"/>
    <mergeCell ref="BZS112:BZV112"/>
    <mergeCell ref="BZW112:BZZ112"/>
    <mergeCell ref="CAA112:CAD112"/>
    <mergeCell ref="CAE112:CAH112"/>
    <mergeCell ref="CAI112:CAL112"/>
    <mergeCell ref="BYY112:BZB112"/>
    <mergeCell ref="BZC112:BZF112"/>
    <mergeCell ref="BZG112:BZJ112"/>
    <mergeCell ref="BZK112:BZN112"/>
    <mergeCell ref="BZO112:BZR112"/>
    <mergeCell ref="BYE112:BYH112"/>
    <mergeCell ref="BYI112:BYL112"/>
    <mergeCell ref="BYM112:BYP112"/>
    <mergeCell ref="BYQ112:BYT112"/>
    <mergeCell ref="BYU112:BYX112"/>
    <mergeCell ref="BXK112:BXN112"/>
    <mergeCell ref="BXO112:BXR112"/>
    <mergeCell ref="BXS112:BXV112"/>
    <mergeCell ref="BXW112:BXZ112"/>
    <mergeCell ref="BYA112:BYD112"/>
    <mergeCell ref="CCU112:CCX112"/>
    <mergeCell ref="CCY112:CDB112"/>
    <mergeCell ref="CDC112:CDF112"/>
    <mergeCell ref="CDG112:CDJ112"/>
    <mergeCell ref="CDK112:CDN112"/>
    <mergeCell ref="CCA112:CCD112"/>
    <mergeCell ref="CCE112:CCH112"/>
    <mergeCell ref="CCI112:CCL112"/>
    <mergeCell ref="CCM112:CCP112"/>
    <mergeCell ref="CCQ112:CCT112"/>
    <mergeCell ref="CBG112:CBJ112"/>
    <mergeCell ref="CBK112:CBN112"/>
    <mergeCell ref="CBO112:CBR112"/>
    <mergeCell ref="CBS112:CBV112"/>
    <mergeCell ref="CBW112:CBZ112"/>
    <mergeCell ref="CAM112:CAP112"/>
    <mergeCell ref="CAQ112:CAT112"/>
    <mergeCell ref="CAU112:CAX112"/>
    <mergeCell ref="CAY112:CBB112"/>
    <mergeCell ref="CBC112:CBF112"/>
    <mergeCell ref="CFW112:CFZ112"/>
    <mergeCell ref="CGA112:CGD112"/>
    <mergeCell ref="CGE112:CGH112"/>
    <mergeCell ref="CGI112:CGL112"/>
    <mergeCell ref="CGM112:CGP112"/>
    <mergeCell ref="CFC112:CFF112"/>
    <mergeCell ref="CFG112:CFJ112"/>
    <mergeCell ref="CFK112:CFN112"/>
    <mergeCell ref="CFO112:CFR112"/>
    <mergeCell ref="CFS112:CFV112"/>
    <mergeCell ref="CEI112:CEL112"/>
    <mergeCell ref="CEM112:CEP112"/>
    <mergeCell ref="CEQ112:CET112"/>
    <mergeCell ref="CEU112:CEX112"/>
    <mergeCell ref="CEY112:CFB112"/>
    <mergeCell ref="CDO112:CDR112"/>
    <mergeCell ref="CDS112:CDV112"/>
    <mergeCell ref="CDW112:CDZ112"/>
    <mergeCell ref="CEA112:CED112"/>
    <mergeCell ref="CEE112:CEH112"/>
    <mergeCell ref="CIY112:CJB112"/>
    <mergeCell ref="CJC112:CJF112"/>
    <mergeCell ref="CJG112:CJJ112"/>
    <mergeCell ref="CJK112:CJN112"/>
    <mergeCell ref="CJO112:CJR112"/>
    <mergeCell ref="CIE112:CIH112"/>
    <mergeCell ref="CII112:CIL112"/>
    <mergeCell ref="CIM112:CIP112"/>
    <mergeCell ref="CIQ112:CIT112"/>
    <mergeCell ref="CIU112:CIX112"/>
    <mergeCell ref="CHK112:CHN112"/>
    <mergeCell ref="CHO112:CHR112"/>
    <mergeCell ref="CHS112:CHV112"/>
    <mergeCell ref="CHW112:CHZ112"/>
    <mergeCell ref="CIA112:CID112"/>
    <mergeCell ref="CGQ112:CGT112"/>
    <mergeCell ref="CGU112:CGX112"/>
    <mergeCell ref="CGY112:CHB112"/>
    <mergeCell ref="CHC112:CHF112"/>
    <mergeCell ref="CHG112:CHJ112"/>
    <mergeCell ref="CMA112:CMD112"/>
    <mergeCell ref="CME112:CMH112"/>
    <mergeCell ref="CMI112:CML112"/>
    <mergeCell ref="CMM112:CMP112"/>
    <mergeCell ref="CMQ112:CMT112"/>
    <mergeCell ref="CLG112:CLJ112"/>
    <mergeCell ref="CLK112:CLN112"/>
    <mergeCell ref="CLO112:CLR112"/>
    <mergeCell ref="CLS112:CLV112"/>
    <mergeCell ref="CLW112:CLZ112"/>
    <mergeCell ref="CKM112:CKP112"/>
    <mergeCell ref="CKQ112:CKT112"/>
    <mergeCell ref="CKU112:CKX112"/>
    <mergeCell ref="CKY112:CLB112"/>
    <mergeCell ref="CLC112:CLF112"/>
    <mergeCell ref="CJS112:CJV112"/>
    <mergeCell ref="CJW112:CJZ112"/>
    <mergeCell ref="CKA112:CKD112"/>
    <mergeCell ref="CKE112:CKH112"/>
    <mergeCell ref="CKI112:CKL112"/>
    <mergeCell ref="CPC112:CPF112"/>
    <mergeCell ref="CPG112:CPJ112"/>
    <mergeCell ref="CPK112:CPN112"/>
    <mergeCell ref="CPO112:CPR112"/>
    <mergeCell ref="CPS112:CPV112"/>
    <mergeCell ref="COI112:COL112"/>
    <mergeCell ref="COM112:COP112"/>
    <mergeCell ref="COQ112:COT112"/>
    <mergeCell ref="COU112:COX112"/>
    <mergeCell ref="COY112:CPB112"/>
    <mergeCell ref="CNO112:CNR112"/>
    <mergeCell ref="CNS112:CNV112"/>
    <mergeCell ref="CNW112:CNZ112"/>
    <mergeCell ref="COA112:COD112"/>
    <mergeCell ref="COE112:COH112"/>
    <mergeCell ref="CMU112:CMX112"/>
    <mergeCell ref="CMY112:CNB112"/>
    <mergeCell ref="CNC112:CNF112"/>
    <mergeCell ref="CNG112:CNJ112"/>
    <mergeCell ref="CNK112:CNN112"/>
    <mergeCell ref="CSE112:CSH112"/>
    <mergeCell ref="CSI112:CSL112"/>
    <mergeCell ref="CSM112:CSP112"/>
    <mergeCell ref="CSQ112:CST112"/>
    <mergeCell ref="CSU112:CSX112"/>
    <mergeCell ref="CRK112:CRN112"/>
    <mergeCell ref="CRO112:CRR112"/>
    <mergeCell ref="CRS112:CRV112"/>
    <mergeCell ref="CRW112:CRZ112"/>
    <mergeCell ref="CSA112:CSD112"/>
    <mergeCell ref="CQQ112:CQT112"/>
    <mergeCell ref="CQU112:CQX112"/>
    <mergeCell ref="CQY112:CRB112"/>
    <mergeCell ref="CRC112:CRF112"/>
    <mergeCell ref="CRG112:CRJ112"/>
    <mergeCell ref="CPW112:CPZ112"/>
    <mergeCell ref="CQA112:CQD112"/>
    <mergeCell ref="CQE112:CQH112"/>
    <mergeCell ref="CQI112:CQL112"/>
    <mergeCell ref="CQM112:CQP112"/>
    <mergeCell ref="CVG112:CVJ112"/>
    <mergeCell ref="CVK112:CVN112"/>
    <mergeCell ref="CVO112:CVR112"/>
    <mergeCell ref="CVS112:CVV112"/>
    <mergeCell ref="CVW112:CVZ112"/>
    <mergeCell ref="CUM112:CUP112"/>
    <mergeCell ref="CUQ112:CUT112"/>
    <mergeCell ref="CUU112:CUX112"/>
    <mergeCell ref="CUY112:CVB112"/>
    <mergeCell ref="CVC112:CVF112"/>
    <mergeCell ref="CTS112:CTV112"/>
    <mergeCell ref="CTW112:CTZ112"/>
    <mergeCell ref="CUA112:CUD112"/>
    <mergeCell ref="CUE112:CUH112"/>
    <mergeCell ref="CUI112:CUL112"/>
    <mergeCell ref="CSY112:CTB112"/>
    <mergeCell ref="CTC112:CTF112"/>
    <mergeCell ref="CTG112:CTJ112"/>
    <mergeCell ref="CTK112:CTN112"/>
    <mergeCell ref="CTO112:CTR112"/>
    <mergeCell ref="CYI112:CYL112"/>
    <mergeCell ref="CYM112:CYP112"/>
    <mergeCell ref="CYQ112:CYT112"/>
    <mergeCell ref="CYU112:CYX112"/>
    <mergeCell ref="CYY112:CZB112"/>
    <mergeCell ref="CXO112:CXR112"/>
    <mergeCell ref="CXS112:CXV112"/>
    <mergeCell ref="CXW112:CXZ112"/>
    <mergeCell ref="CYA112:CYD112"/>
    <mergeCell ref="CYE112:CYH112"/>
    <mergeCell ref="CWU112:CWX112"/>
    <mergeCell ref="CWY112:CXB112"/>
    <mergeCell ref="CXC112:CXF112"/>
    <mergeCell ref="CXG112:CXJ112"/>
    <mergeCell ref="CXK112:CXN112"/>
    <mergeCell ref="CWA112:CWD112"/>
    <mergeCell ref="CWE112:CWH112"/>
    <mergeCell ref="CWI112:CWL112"/>
    <mergeCell ref="CWM112:CWP112"/>
    <mergeCell ref="CWQ112:CWT112"/>
    <mergeCell ref="DBK112:DBN112"/>
    <mergeCell ref="DBO112:DBR112"/>
    <mergeCell ref="DBS112:DBV112"/>
    <mergeCell ref="DBW112:DBZ112"/>
    <mergeCell ref="DCA112:DCD112"/>
    <mergeCell ref="DAQ112:DAT112"/>
    <mergeCell ref="DAU112:DAX112"/>
    <mergeCell ref="DAY112:DBB112"/>
    <mergeCell ref="DBC112:DBF112"/>
    <mergeCell ref="DBG112:DBJ112"/>
    <mergeCell ref="CZW112:CZZ112"/>
    <mergeCell ref="DAA112:DAD112"/>
    <mergeCell ref="DAE112:DAH112"/>
    <mergeCell ref="DAI112:DAL112"/>
    <mergeCell ref="DAM112:DAP112"/>
    <mergeCell ref="CZC112:CZF112"/>
    <mergeCell ref="CZG112:CZJ112"/>
    <mergeCell ref="CZK112:CZN112"/>
    <mergeCell ref="CZO112:CZR112"/>
    <mergeCell ref="CZS112:CZV112"/>
    <mergeCell ref="DEM112:DEP112"/>
    <mergeCell ref="DEQ112:DET112"/>
    <mergeCell ref="DEU112:DEX112"/>
    <mergeCell ref="DEY112:DFB112"/>
    <mergeCell ref="DFC112:DFF112"/>
    <mergeCell ref="DDS112:DDV112"/>
    <mergeCell ref="DDW112:DDZ112"/>
    <mergeCell ref="DEA112:DED112"/>
    <mergeCell ref="DEE112:DEH112"/>
    <mergeCell ref="DEI112:DEL112"/>
    <mergeCell ref="DCY112:DDB112"/>
    <mergeCell ref="DDC112:DDF112"/>
    <mergeCell ref="DDG112:DDJ112"/>
    <mergeCell ref="DDK112:DDN112"/>
    <mergeCell ref="DDO112:DDR112"/>
    <mergeCell ref="DCE112:DCH112"/>
    <mergeCell ref="DCI112:DCL112"/>
    <mergeCell ref="DCM112:DCP112"/>
    <mergeCell ref="DCQ112:DCT112"/>
    <mergeCell ref="DCU112:DCX112"/>
    <mergeCell ref="DHO112:DHR112"/>
    <mergeCell ref="DHS112:DHV112"/>
    <mergeCell ref="DHW112:DHZ112"/>
    <mergeCell ref="DIA112:DID112"/>
    <mergeCell ref="DIE112:DIH112"/>
    <mergeCell ref="DGU112:DGX112"/>
    <mergeCell ref="DGY112:DHB112"/>
    <mergeCell ref="DHC112:DHF112"/>
    <mergeCell ref="DHG112:DHJ112"/>
    <mergeCell ref="DHK112:DHN112"/>
    <mergeCell ref="DGA112:DGD112"/>
    <mergeCell ref="DGE112:DGH112"/>
    <mergeCell ref="DGI112:DGL112"/>
    <mergeCell ref="DGM112:DGP112"/>
    <mergeCell ref="DGQ112:DGT112"/>
    <mergeCell ref="DFG112:DFJ112"/>
    <mergeCell ref="DFK112:DFN112"/>
    <mergeCell ref="DFO112:DFR112"/>
    <mergeCell ref="DFS112:DFV112"/>
    <mergeCell ref="DFW112:DFZ112"/>
    <mergeCell ref="DKQ112:DKT112"/>
    <mergeCell ref="DKU112:DKX112"/>
    <mergeCell ref="DKY112:DLB112"/>
    <mergeCell ref="DLC112:DLF112"/>
    <mergeCell ref="DLG112:DLJ112"/>
    <mergeCell ref="DJW112:DJZ112"/>
    <mergeCell ref="DKA112:DKD112"/>
    <mergeCell ref="DKE112:DKH112"/>
    <mergeCell ref="DKI112:DKL112"/>
    <mergeCell ref="DKM112:DKP112"/>
    <mergeCell ref="DJC112:DJF112"/>
    <mergeCell ref="DJG112:DJJ112"/>
    <mergeCell ref="DJK112:DJN112"/>
    <mergeCell ref="DJO112:DJR112"/>
    <mergeCell ref="DJS112:DJV112"/>
    <mergeCell ref="DII112:DIL112"/>
    <mergeCell ref="DIM112:DIP112"/>
    <mergeCell ref="DIQ112:DIT112"/>
    <mergeCell ref="DIU112:DIX112"/>
    <mergeCell ref="DIY112:DJB112"/>
    <mergeCell ref="DNS112:DNV112"/>
    <mergeCell ref="DNW112:DNZ112"/>
    <mergeCell ref="DOA112:DOD112"/>
    <mergeCell ref="DOE112:DOH112"/>
    <mergeCell ref="DOI112:DOL112"/>
    <mergeCell ref="DMY112:DNB112"/>
    <mergeCell ref="DNC112:DNF112"/>
    <mergeCell ref="DNG112:DNJ112"/>
    <mergeCell ref="DNK112:DNN112"/>
    <mergeCell ref="DNO112:DNR112"/>
    <mergeCell ref="DME112:DMH112"/>
    <mergeCell ref="DMI112:DML112"/>
    <mergeCell ref="DMM112:DMP112"/>
    <mergeCell ref="DMQ112:DMT112"/>
    <mergeCell ref="DMU112:DMX112"/>
    <mergeCell ref="DLK112:DLN112"/>
    <mergeCell ref="DLO112:DLR112"/>
    <mergeCell ref="DLS112:DLV112"/>
    <mergeCell ref="DLW112:DLZ112"/>
    <mergeCell ref="DMA112:DMD112"/>
    <mergeCell ref="DQU112:DQX112"/>
    <mergeCell ref="DQY112:DRB112"/>
    <mergeCell ref="DRC112:DRF112"/>
    <mergeCell ref="DRG112:DRJ112"/>
    <mergeCell ref="DRK112:DRN112"/>
    <mergeCell ref="DQA112:DQD112"/>
    <mergeCell ref="DQE112:DQH112"/>
    <mergeCell ref="DQI112:DQL112"/>
    <mergeCell ref="DQM112:DQP112"/>
    <mergeCell ref="DQQ112:DQT112"/>
    <mergeCell ref="DPG112:DPJ112"/>
    <mergeCell ref="DPK112:DPN112"/>
    <mergeCell ref="DPO112:DPR112"/>
    <mergeCell ref="DPS112:DPV112"/>
    <mergeCell ref="DPW112:DPZ112"/>
    <mergeCell ref="DOM112:DOP112"/>
    <mergeCell ref="DOQ112:DOT112"/>
    <mergeCell ref="DOU112:DOX112"/>
    <mergeCell ref="DOY112:DPB112"/>
    <mergeCell ref="DPC112:DPF112"/>
    <mergeCell ref="DTW112:DTZ112"/>
    <mergeCell ref="DUA112:DUD112"/>
    <mergeCell ref="DUE112:DUH112"/>
    <mergeCell ref="DUI112:DUL112"/>
    <mergeCell ref="DUM112:DUP112"/>
    <mergeCell ref="DTC112:DTF112"/>
    <mergeCell ref="DTG112:DTJ112"/>
    <mergeCell ref="DTK112:DTN112"/>
    <mergeCell ref="DTO112:DTR112"/>
    <mergeCell ref="DTS112:DTV112"/>
    <mergeCell ref="DSI112:DSL112"/>
    <mergeCell ref="DSM112:DSP112"/>
    <mergeCell ref="DSQ112:DST112"/>
    <mergeCell ref="DSU112:DSX112"/>
    <mergeCell ref="DSY112:DTB112"/>
    <mergeCell ref="DRO112:DRR112"/>
    <mergeCell ref="DRS112:DRV112"/>
    <mergeCell ref="DRW112:DRZ112"/>
    <mergeCell ref="DSA112:DSD112"/>
    <mergeCell ref="DSE112:DSH112"/>
    <mergeCell ref="DWY112:DXB112"/>
    <mergeCell ref="DXC112:DXF112"/>
    <mergeCell ref="DXG112:DXJ112"/>
    <mergeCell ref="DXK112:DXN112"/>
    <mergeCell ref="DXO112:DXR112"/>
    <mergeCell ref="DWE112:DWH112"/>
    <mergeCell ref="DWI112:DWL112"/>
    <mergeCell ref="DWM112:DWP112"/>
    <mergeCell ref="DWQ112:DWT112"/>
    <mergeCell ref="DWU112:DWX112"/>
    <mergeCell ref="DVK112:DVN112"/>
    <mergeCell ref="DVO112:DVR112"/>
    <mergeCell ref="DVS112:DVV112"/>
    <mergeCell ref="DVW112:DVZ112"/>
    <mergeCell ref="DWA112:DWD112"/>
    <mergeCell ref="DUQ112:DUT112"/>
    <mergeCell ref="DUU112:DUX112"/>
    <mergeCell ref="DUY112:DVB112"/>
    <mergeCell ref="DVC112:DVF112"/>
    <mergeCell ref="DVG112:DVJ112"/>
    <mergeCell ref="EAA112:EAD112"/>
    <mergeCell ref="EAE112:EAH112"/>
    <mergeCell ref="EAI112:EAL112"/>
    <mergeCell ref="EAM112:EAP112"/>
    <mergeCell ref="EAQ112:EAT112"/>
    <mergeCell ref="DZG112:DZJ112"/>
    <mergeCell ref="DZK112:DZN112"/>
    <mergeCell ref="DZO112:DZR112"/>
    <mergeCell ref="DZS112:DZV112"/>
    <mergeCell ref="DZW112:DZZ112"/>
    <mergeCell ref="DYM112:DYP112"/>
    <mergeCell ref="DYQ112:DYT112"/>
    <mergeCell ref="DYU112:DYX112"/>
    <mergeCell ref="DYY112:DZB112"/>
    <mergeCell ref="DZC112:DZF112"/>
    <mergeCell ref="DXS112:DXV112"/>
    <mergeCell ref="DXW112:DXZ112"/>
    <mergeCell ref="DYA112:DYD112"/>
    <mergeCell ref="DYE112:DYH112"/>
    <mergeCell ref="DYI112:DYL112"/>
    <mergeCell ref="EDC112:EDF112"/>
    <mergeCell ref="EDG112:EDJ112"/>
    <mergeCell ref="EDK112:EDN112"/>
    <mergeCell ref="EDO112:EDR112"/>
    <mergeCell ref="EDS112:EDV112"/>
    <mergeCell ref="ECI112:ECL112"/>
    <mergeCell ref="ECM112:ECP112"/>
    <mergeCell ref="ECQ112:ECT112"/>
    <mergeCell ref="ECU112:ECX112"/>
    <mergeCell ref="ECY112:EDB112"/>
    <mergeCell ref="EBO112:EBR112"/>
    <mergeCell ref="EBS112:EBV112"/>
    <mergeCell ref="EBW112:EBZ112"/>
    <mergeCell ref="ECA112:ECD112"/>
    <mergeCell ref="ECE112:ECH112"/>
    <mergeCell ref="EAU112:EAX112"/>
    <mergeCell ref="EAY112:EBB112"/>
    <mergeCell ref="EBC112:EBF112"/>
    <mergeCell ref="EBG112:EBJ112"/>
    <mergeCell ref="EBK112:EBN112"/>
    <mergeCell ref="EGE112:EGH112"/>
    <mergeCell ref="EGI112:EGL112"/>
    <mergeCell ref="EGM112:EGP112"/>
    <mergeCell ref="EGQ112:EGT112"/>
    <mergeCell ref="EGU112:EGX112"/>
    <mergeCell ref="EFK112:EFN112"/>
    <mergeCell ref="EFO112:EFR112"/>
    <mergeCell ref="EFS112:EFV112"/>
    <mergeCell ref="EFW112:EFZ112"/>
    <mergeCell ref="EGA112:EGD112"/>
    <mergeCell ref="EEQ112:EET112"/>
    <mergeCell ref="EEU112:EEX112"/>
    <mergeCell ref="EEY112:EFB112"/>
    <mergeCell ref="EFC112:EFF112"/>
    <mergeCell ref="EFG112:EFJ112"/>
    <mergeCell ref="EDW112:EDZ112"/>
    <mergeCell ref="EEA112:EED112"/>
    <mergeCell ref="EEE112:EEH112"/>
    <mergeCell ref="EEI112:EEL112"/>
    <mergeCell ref="EEM112:EEP112"/>
    <mergeCell ref="EJG112:EJJ112"/>
    <mergeCell ref="EJK112:EJN112"/>
    <mergeCell ref="EJO112:EJR112"/>
    <mergeCell ref="EJS112:EJV112"/>
    <mergeCell ref="EJW112:EJZ112"/>
    <mergeCell ref="EIM112:EIP112"/>
    <mergeCell ref="EIQ112:EIT112"/>
    <mergeCell ref="EIU112:EIX112"/>
    <mergeCell ref="EIY112:EJB112"/>
    <mergeCell ref="EJC112:EJF112"/>
    <mergeCell ref="EHS112:EHV112"/>
    <mergeCell ref="EHW112:EHZ112"/>
    <mergeCell ref="EIA112:EID112"/>
    <mergeCell ref="EIE112:EIH112"/>
    <mergeCell ref="EII112:EIL112"/>
    <mergeCell ref="EGY112:EHB112"/>
    <mergeCell ref="EHC112:EHF112"/>
    <mergeCell ref="EHG112:EHJ112"/>
    <mergeCell ref="EHK112:EHN112"/>
    <mergeCell ref="EHO112:EHR112"/>
    <mergeCell ref="EMI112:EML112"/>
    <mergeCell ref="EMM112:EMP112"/>
    <mergeCell ref="EMQ112:EMT112"/>
    <mergeCell ref="EMU112:EMX112"/>
    <mergeCell ref="EMY112:ENB112"/>
    <mergeCell ref="ELO112:ELR112"/>
    <mergeCell ref="ELS112:ELV112"/>
    <mergeCell ref="ELW112:ELZ112"/>
    <mergeCell ref="EMA112:EMD112"/>
    <mergeCell ref="EME112:EMH112"/>
    <mergeCell ref="EKU112:EKX112"/>
    <mergeCell ref="EKY112:ELB112"/>
    <mergeCell ref="ELC112:ELF112"/>
    <mergeCell ref="ELG112:ELJ112"/>
    <mergeCell ref="ELK112:ELN112"/>
    <mergeCell ref="EKA112:EKD112"/>
    <mergeCell ref="EKE112:EKH112"/>
    <mergeCell ref="EKI112:EKL112"/>
    <mergeCell ref="EKM112:EKP112"/>
    <mergeCell ref="EKQ112:EKT112"/>
    <mergeCell ref="EPK112:EPN112"/>
    <mergeCell ref="EPO112:EPR112"/>
    <mergeCell ref="EPS112:EPV112"/>
    <mergeCell ref="EPW112:EPZ112"/>
    <mergeCell ref="EQA112:EQD112"/>
    <mergeCell ref="EOQ112:EOT112"/>
    <mergeCell ref="EOU112:EOX112"/>
    <mergeCell ref="EOY112:EPB112"/>
    <mergeCell ref="EPC112:EPF112"/>
    <mergeCell ref="EPG112:EPJ112"/>
    <mergeCell ref="ENW112:ENZ112"/>
    <mergeCell ref="EOA112:EOD112"/>
    <mergeCell ref="EOE112:EOH112"/>
    <mergeCell ref="EOI112:EOL112"/>
    <mergeCell ref="EOM112:EOP112"/>
    <mergeCell ref="ENC112:ENF112"/>
    <mergeCell ref="ENG112:ENJ112"/>
    <mergeCell ref="ENK112:ENN112"/>
    <mergeCell ref="ENO112:ENR112"/>
    <mergeCell ref="ENS112:ENV112"/>
    <mergeCell ref="ESM112:ESP112"/>
    <mergeCell ref="ESQ112:EST112"/>
    <mergeCell ref="ESU112:ESX112"/>
    <mergeCell ref="ESY112:ETB112"/>
    <mergeCell ref="ETC112:ETF112"/>
    <mergeCell ref="ERS112:ERV112"/>
    <mergeCell ref="ERW112:ERZ112"/>
    <mergeCell ref="ESA112:ESD112"/>
    <mergeCell ref="ESE112:ESH112"/>
    <mergeCell ref="ESI112:ESL112"/>
    <mergeCell ref="EQY112:ERB112"/>
    <mergeCell ref="ERC112:ERF112"/>
    <mergeCell ref="ERG112:ERJ112"/>
    <mergeCell ref="ERK112:ERN112"/>
    <mergeCell ref="ERO112:ERR112"/>
    <mergeCell ref="EQE112:EQH112"/>
    <mergeCell ref="EQI112:EQL112"/>
    <mergeCell ref="EQM112:EQP112"/>
    <mergeCell ref="EQQ112:EQT112"/>
    <mergeCell ref="EQU112:EQX112"/>
    <mergeCell ref="EVO112:EVR112"/>
    <mergeCell ref="EVS112:EVV112"/>
    <mergeCell ref="EVW112:EVZ112"/>
    <mergeCell ref="EWA112:EWD112"/>
    <mergeCell ref="EWE112:EWH112"/>
    <mergeCell ref="EUU112:EUX112"/>
    <mergeCell ref="EUY112:EVB112"/>
    <mergeCell ref="EVC112:EVF112"/>
    <mergeCell ref="EVG112:EVJ112"/>
    <mergeCell ref="EVK112:EVN112"/>
    <mergeCell ref="EUA112:EUD112"/>
    <mergeCell ref="EUE112:EUH112"/>
    <mergeCell ref="EUI112:EUL112"/>
    <mergeCell ref="EUM112:EUP112"/>
    <mergeCell ref="EUQ112:EUT112"/>
    <mergeCell ref="ETG112:ETJ112"/>
    <mergeCell ref="ETK112:ETN112"/>
    <mergeCell ref="ETO112:ETR112"/>
    <mergeCell ref="ETS112:ETV112"/>
    <mergeCell ref="ETW112:ETZ112"/>
    <mergeCell ref="EYQ112:EYT112"/>
    <mergeCell ref="EYU112:EYX112"/>
    <mergeCell ref="EYY112:EZB112"/>
    <mergeCell ref="EZC112:EZF112"/>
    <mergeCell ref="EZG112:EZJ112"/>
    <mergeCell ref="EXW112:EXZ112"/>
    <mergeCell ref="EYA112:EYD112"/>
    <mergeCell ref="EYE112:EYH112"/>
    <mergeCell ref="EYI112:EYL112"/>
    <mergeCell ref="EYM112:EYP112"/>
    <mergeCell ref="EXC112:EXF112"/>
    <mergeCell ref="EXG112:EXJ112"/>
    <mergeCell ref="EXK112:EXN112"/>
    <mergeCell ref="EXO112:EXR112"/>
    <mergeCell ref="EXS112:EXV112"/>
    <mergeCell ref="EWI112:EWL112"/>
    <mergeCell ref="EWM112:EWP112"/>
    <mergeCell ref="EWQ112:EWT112"/>
    <mergeCell ref="EWU112:EWX112"/>
    <mergeCell ref="EWY112:EXB112"/>
    <mergeCell ref="FBS112:FBV112"/>
    <mergeCell ref="FBW112:FBZ112"/>
    <mergeCell ref="FCA112:FCD112"/>
    <mergeCell ref="FCE112:FCH112"/>
    <mergeCell ref="FCI112:FCL112"/>
    <mergeCell ref="FAY112:FBB112"/>
    <mergeCell ref="FBC112:FBF112"/>
    <mergeCell ref="FBG112:FBJ112"/>
    <mergeCell ref="FBK112:FBN112"/>
    <mergeCell ref="FBO112:FBR112"/>
    <mergeCell ref="FAE112:FAH112"/>
    <mergeCell ref="FAI112:FAL112"/>
    <mergeCell ref="FAM112:FAP112"/>
    <mergeCell ref="FAQ112:FAT112"/>
    <mergeCell ref="FAU112:FAX112"/>
    <mergeCell ref="EZK112:EZN112"/>
    <mergeCell ref="EZO112:EZR112"/>
    <mergeCell ref="EZS112:EZV112"/>
    <mergeCell ref="EZW112:EZZ112"/>
    <mergeCell ref="FAA112:FAD112"/>
    <mergeCell ref="FEU112:FEX112"/>
    <mergeCell ref="FEY112:FFB112"/>
    <mergeCell ref="FFC112:FFF112"/>
    <mergeCell ref="FFG112:FFJ112"/>
    <mergeCell ref="FFK112:FFN112"/>
    <mergeCell ref="FEA112:FED112"/>
    <mergeCell ref="FEE112:FEH112"/>
    <mergeCell ref="FEI112:FEL112"/>
    <mergeCell ref="FEM112:FEP112"/>
    <mergeCell ref="FEQ112:FET112"/>
    <mergeCell ref="FDG112:FDJ112"/>
    <mergeCell ref="FDK112:FDN112"/>
    <mergeCell ref="FDO112:FDR112"/>
    <mergeCell ref="FDS112:FDV112"/>
    <mergeCell ref="FDW112:FDZ112"/>
    <mergeCell ref="FCM112:FCP112"/>
    <mergeCell ref="FCQ112:FCT112"/>
    <mergeCell ref="FCU112:FCX112"/>
    <mergeCell ref="FCY112:FDB112"/>
    <mergeCell ref="FDC112:FDF112"/>
    <mergeCell ref="FHW112:FHZ112"/>
    <mergeCell ref="FIA112:FID112"/>
    <mergeCell ref="FIE112:FIH112"/>
    <mergeCell ref="FII112:FIL112"/>
    <mergeCell ref="FIM112:FIP112"/>
    <mergeCell ref="FHC112:FHF112"/>
    <mergeCell ref="FHG112:FHJ112"/>
    <mergeCell ref="FHK112:FHN112"/>
    <mergeCell ref="FHO112:FHR112"/>
    <mergeCell ref="FHS112:FHV112"/>
    <mergeCell ref="FGI112:FGL112"/>
    <mergeCell ref="FGM112:FGP112"/>
    <mergeCell ref="FGQ112:FGT112"/>
    <mergeCell ref="FGU112:FGX112"/>
    <mergeCell ref="FGY112:FHB112"/>
    <mergeCell ref="FFO112:FFR112"/>
    <mergeCell ref="FFS112:FFV112"/>
    <mergeCell ref="FFW112:FFZ112"/>
    <mergeCell ref="FGA112:FGD112"/>
    <mergeCell ref="FGE112:FGH112"/>
    <mergeCell ref="FKY112:FLB112"/>
    <mergeCell ref="FLC112:FLF112"/>
    <mergeCell ref="FLG112:FLJ112"/>
    <mergeCell ref="FLK112:FLN112"/>
    <mergeCell ref="FLO112:FLR112"/>
    <mergeCell ref="FKE112:FKH112"/>
    <mergeCell ref="FKI112:FKL112"/>
    <mergeCell ref="FKM112:FKP112"/>
    <mergeCell ref="FKQ112:FKT112"/>
    <mergeCell ref="FKU112:FKX112"/>
    <mergeCell ref="FJK112:FJN112"/>
    <mergeCell ref="FJO112:FJR112"/>
    <mergeCell ref="FJS112:FJV112"/>
    <mergeCell ref="FJW112:FJZ112"/>
    <mergeCell ref="FKA112:FKD112"/>
    <mergeCell ref="FIQ112:FIT112"/>
    <mergeCell ref="FIU112:FIX112"/>
    <mergeCell ref="FIY112:FJB112"/>
    <mergeCell ref="FJC112:FJF112"/>
    <mergeCell ref="FJG112:FJJ112"/>
    <mergeCell ref="FOA112:FOD112"/>
    <mergeCell ref="FOE112:FOH112"/>
    <mergeCell ref="FOI112:FOL112"/>
    <mergeCell ref="FOM112:FOP112"/>
    <mergeCell ref="FOQ112:FOT112"/>
    <mergeCell ref="FNG112:FNJ112"/>
    <mergeCell ref="FNK112:FNN112"/>
    <mergeCell ref="FNO112:FNR112"/>
    <mergeCell ref="FNS112:FNV112"/>
    <mergeCell ref="FNW112:FNZ112"/>
    <mergeCell ref="FMM112:FMP112"/>
    <mergeCell ref="FMQ112:FMT112"/>
    <mergeCell ref="FMU112:FMX112"/>
    <mergeCell ref="FMY112:FNB112"/>
    <mergeCell ref="FNC112:FNF112"/>
    <mergeCell ref="FLS112:FLV112"/>
    <mergeCell ref="FLW112:FLZ112"/>
    <mergeCell ref="FMA112:FMD112"/>
    <mergeCell ref="FME112:FMH112"/>
    <mergeCell ref="FMI112:FML112"/>
    <mergeCell ref="FRC112:FRF112"/>
    <mergeCell ref="FRG112:FRJ112"/>
    <mergeCell ref="FRK112:FRN112"/>
    <mergeCell ref="FRO112:FRR112"/>
    <mergeCell ref="FRS112:FRV112"/>
    <mergeCell ref="FQI112:FQL112"/>
    <mergeCell ref="FQM112:FQP112"/>
    <mergeCell ref="FQQ112:FQT112"/>
    <mergeCell ref="FQU112:FQX112"/>
    <mergeCell ref="FQY112:FRB112"/>
    <mergeCell ref="FPO112:FPR112"/>
    <mergeCell ref="FPS112:FPV112"/>
    <mergeCell ref="FPW112:FPZ112"/>
    <mergeCell ref="FQA112:FQD112"/>
    <mergeCell ref="FQE112:FQH112"/>
    <mergeCell ref="FOU112:FOX112"/>
    <mergeCell ref="FOY112:FPB112"/>
    <mergeCell ref="FPC112:FPF112"/>
    <mergeCell ref="FPG112:FPJ112"/>
    <mergeCell ref="FPK112:FPN112"/>
    <mergeCell ref="FUE112:FUH112"/>
    <mergeCell ref="FUI112:FUL112"/>
    <mergeCell ref="FUM112:FUP112"/>
    <mergeCell ref="FUQ112:FUT112"/>
    <mergeCell ref="FUU112:FUX112"/>
    <mergeCell ref="FTK112:FTN112"/>
    <mergeCell ref="FTO112:FTR112"/>
    <mergeCell ref="FTS112:FTV112"/>
    <mergeCell ref="FTW112:FTZ112"/>
    <mergeCell ref="FUA112:FUD112"/>
    <mergeCell ref="FSQ112:FST112"/>
    <mergeCell ref="FSU112:FSX112"/>
    <mergeCell ref="FSY112:FTB112"/>
    <mergeCell ref="FTC112:FTF112"/>
    <mergeCell ref="FTG112:FTJ112"/>
    <mergeCell ref="FRW112:FRZ112"/>
    <mergeCell ref="FSA112:FSD112"/>
    <mergeCell ref="FSE112:FSH112"/>
    <mergeCell ref="FSI112:FSL112"/>
    <mergeCell ref="FSM112:FSP112"/>
    <mergeCell ref="FXG112:FXJ112"/>
    <mergeCell ref="FXK112:FXN112"/>
    <mergeCell ref="FXO112:FXR112"/>
    <mergeCell ref="FXS112:FXV112"/>
    <mergeCell ref="FXW112:FXZ112"/>
    <mergeCell ref="FWM112:FWP112"/>
    <mergeCell ref="FWQ112:FWT112"/>
    <mergeCell ref="FWU112:FWX112"/>
    <mergeCell ref="FWY112:FXB112"/>
    <mergeCell ref="FXC112:FXF112"/>
    <mergeCell ref="FVS112:FVV112"/>
    <mergeCell ref="FVW112:FVZ112"/>
    <mergeCell ref="FWA112:FWD112"/>
    <mergeCell ref="FWE112:FWH112"/>
    <mergeCell ref="FWI112:FWL112"/>
    <mergeCell ref="FUY112:FVB112"/>
    <mergeCell ref="FVC112:FVF112"/>
    <mergeCell ref="FVG112:FVJ112"/>
    <mergeCell ref="FVK112:FVN112"/>
    <mergeCell ref="FVO112:FVR112"/>
    <mergeCell ref="GAI112:GAL112"/>
    <mergeCell ref="GAM112:GAP112"/>
    <mergeCell ref="GAQ112:GAT112"/>
    <mergeCell ref="GAU112:GAX112"/>
    <mergeCell ref="GAY112:GBB112"/>
    <mergeCell ref="FZO112:FZR112"/>
    <mergeCell ref="FZS112:FZV112"/>
    <mergeCell ref="FZW112:FZZ112"/>
    <mergeCell ref="GAA112:GAD112"/>
    <mergeCell ref="GAE112:GAH112"/>
    <mergeCell ref="FYU112:FYX112"/>
    <mergeCell ref="FYY112:FZB112"/>
    <mergeCell ref="FZC112:FZF112"/>
    <mergeCell ref="FZG112:FZJ112"/>
    <mergeCell ref="FZK112:FZN112"/>
    <mergeCell ref="FYA112:FYD112"/>
    <mergeCell ref="FYE112:FYH112"/>
    <mergeCell ref="FYI112:FYL112"/>
    <mergeCell ref="FYM112:FYP112"/>
    <mergeCell ref="FYQ112:FYT112"/>
    <mergeCell ref="GDK112:GDN112"/>
    <mergeCell ref="GDO112:GDR112"/>
    <mergeCell ref="GDS112:GDV112"/>
    <mergeCell ref="GDW112:GDZ112"/>
    <mergeCell ref="GEA112:GED112"/>
    <mergeCell ref="GCQ112:GCT112"/>
    <mergeCell ref="GCU112:GCX112"/>
    <mergeCell ref="GCY112:GDB112"/>
    <mergeCell ref="GDC112:GDF112"/>
    <mergeCell ref="GDG112:GDJ112"/>
    <mergeCell ref="GBW112:GBZ112"/>
    <mergeCell ref="GCA112:GCD112"/>
    <mergeCell ref="GCE112:GCH112"/>
    <mergeCell ref="GCI112:GCL112"/>
    <mergeCell ref="GCM112:GCP112"/>
    <mergeCell ref="GBC112:GBF112"/>
    <mergeCell ref="GBG112:GBJ112"/>
    <mergeCell ref="GBK112:GBN112"/>
    <mergeCell ref="GBO112:GBR112"/>
    <mergeCell ref="GBS112:GBV112"/>
    <mergeCell ref="GGM112:GGP112"/>
    <mergeCell ref="GGQ112:GGT112"/>
    <mergeCell ref="GGU112:GGX112"/>
    <mergeCell ref="GGY112:GHB112"/>
    <mergeCell ref="GHC112:GHF112"/>
    <mergeCell ref="GFS112:GFV112"/>
    <mergeCell ref="GFW112:GFZ112"/>
    <mergeCell ref="GGA112:GGD112"/>
    <mergeCell ref="GGE112:GGH112"/>
    <mergeCell ref="GGI112:GGL112"/>
    <mergeCell ref="GEY112:GFB112"/>
    <mergeCell ref="GFC112:GFF112"/>
    <mergeCell ref="GFG112:GFJ112"/>
    <mergeCell ref="GFK112:GFN112"/>
    <mergeCell ref="GFO112:GFR112"/>
    <mergeCell ref="GEE112:GEH112"/>
    <mergeCell ref="GEI112:GEL112"/>
    <mergeCell ref="GEM112:GEP112"/>
    <mergeCell ref="GEQ112:GET112"/>
    <mergeCell ref="GEU112:GEX112"/>
    <mergeCell ref="GJO112:GJR112"/>
    <mergeCell ref="GJS112:GJV112"/>
    <mergeCell ref="GJW112:GJZ112"/>
    <mergeCell ref="GKA112:GKD112"/>
    <mergeCell ref="GKE112:GKH112"/>
    <mergeCell ref="GIU112:GIX112"/>
    <mergeCell ref="GIY112:GJB112"/>
    <mergeCell ref="GJC112:GJF112"/>
    <mergeCell ref="GJG112:GJJ112"/>
    <mergeCell ref="GJK112:GJN112"/>
    <mergeCell ref="GIA112:GID112"/>
    <mergeCell ref="GIE112:GIH112"/>
    <mergeCell ref="GII112:GIL112"/>
    <mergeCell ref="GIM112:GIP112"/>
    <mergeCell ref="GIQ112:GIT112"/>
    <mergeCell ref="GHG112:GHJ112"/>
    <mergeCell ref="GHK112:GHN112"/>
    <mergeCell ref="GHO112:GHR112"/>
    <mergeCell ref="GHS112:GHV112"/>
    <mergeCell ref="GHW112:GHZ112"/>
    <mergeCell ref="GMQ112:GMT112"/>
    <mergeCell ref="GMU112:GMX112"/>
    <mergeCell ref="GMY112:GNB112"/>
    <mergeCell ref="GNC112:GNF112"/>
    <mergeCell ref="GNG112:GNJ112"/>
    <mergeCell ref="GLW112:GLZ112"/>
    <mergeCell ref="GMA112:GMD112"/>
    <mergeCell ref="GME112:GMH112"/>
    <mergeCell ref="GMI112:GML112"/>
    <mergeCell ref="GMM112:GMP112"/>
    <mergeCell ref="GLC112:GLF112"/>
    <mergeCell ref="GLG112:GLJ112"/>
    <mergeCell ref="GLK112:GLN112"/>
    <mergeCell ref="GLO112:GLR112"/>
    <mergeCell ref="GLS112:GLV112"/>
    <mergeCell ref="GKI112:GKL112"/>
    <mergeCell ref="GKM112:GKP112"/>
    <mergeCell ref="GKQ112:GKT112"/>
    <mergeCell ref="GKU112:GKX112"/>
    <mergeCell ref="GKY112:GLB112"/>
    <mergeCell ref="GPS112:GPV112"/>
    <mergeCell ref="GPW112:GPZ112"/>
    <mergeCell ref="GQA112:GQD112"/>
    <mergeCell ref="GQE112:GQH112"/>
    <mergeCell ref="GQI112:GQL112"/>
    <mergeCell ref="GOY112:GPB112"/>
    <mergeCell ref="GPC112:GPF112"/>
    <mergeCell ref="GPG112:GPJ112"/>
    <mergeCell ref="GPK112:GPN112"/>
    <mergeCell ref="GPO112:GPR112"/>
    <mergeCell ref="GOE112:GOH112"/>
    <mergeCell ref="GOI112:GOL112"/>
    <mergeCell ref="GOM112:GOP112"/>
    <mergeCell ref="GOQ112:GOT112"/>
    <mergeCell ref="GOU112:GOX112"/>
    <mergeCell ref="GNK112:GNN112"/>
    <mergeCell ref="GNO112:GNR112"/>
    <mergeCell ref="GNS112:GNV112"/>
    <mergeCell ref="GNW112:GNZ112"/>
    <mergeCell ref="GOA112:GOD112"/>
    <mergeCell ref="GSU112:GSX112"/>
    <mergeCell ref="GSY112:GTB112"/>
    <mergeCell ref="GTC112:GTF112"/>
    <mergeCell ref="GTG112:GTJ112"/>
    <mergeCell ref="GTK112:GTN112"/>
    <mergeCell ref="GSA112:GSD112"/>
    <mergeCell ref="GSE112:GSH112"/>
    <mergeCell ref="GSI112:GSL112"/>
    <mergeCell ref="GSM112:GSP112"/>
    <mergeCell ref="GSQ112:GST112"/>
    <mergeCell ref="GRG112:GRJ112"/>
    <mergeCell ref="GRK112:GRN112"/>
    <mergeCell ref="GRO112:GRR112"/>
    <mergeCell ref="GRS112:GRV112"/>
    <mergeCell ref="GRW112:GRZ112"/>
    <mergeCell ref="GQM112:GQP112"/>
    <mergeCell ref="GQQ112:GQT112"/>
    <mergeCell ref="GQU112:GQX112"/>
    <mergeCell ref="GQY112:GRB112"/>
    <mergeCell ref="GRC112:GRF112"/>
    <mergeCell ref="GVW112:GVZ112"/>
    <mergeCell ref="GWA112:GWD112"/>
    <mergeCell ref="GWE112:GWH112"/>
    <mergeCell ref="GWI112:GWL112"/>
    <mergeCell ref="GWM112:GWP112"/>
    <mergeCell ref="GVC112:GVF112"/>
    <mergeCell ref="GVG112:GVJ112"/>
    <mergeCell ref="GVK112:GVN112"/>
    <mergeCell ref="GVO112:GVR112"/>
    <mergeCell ref="GVS112:GVV112"/>
    <mergeCell ref="GUI112:GUL112"/>
    <mergeCell ref="GUM112:GUP112"/>
    <mergeCell ref="GUQ112:GUT112"/>
    <mergeCell ref="GUU112:GUX112"/>
    <mergeCell ref="GUY112:GVB112"/>
    <mergeCell ref="GTO112:GTR112"/>
    <mergeCell ref="GTS112:GTV112"/>
    <mergeCell ref="GTW112:GTZ112"/>
    <mergeCell ref="GUA112:GUD112"/>
    <mergeCell ref="GUE112:GUH112"/>
    <mergeCell ref="GYY112:GZB112"/>
    <mergeCell ref="GZC112:GZF112"/>
    <mergeCell ref="GZG112:GZJ112"/>
    <mergeCell ref="GZK112:GZN112"/>
    <mergeCell ref="GZO112:GZR112"/>
    <mergeCell ref="GYE112:GYH112"/>
    <mergeCell ref="GYI112:GYL112"/>
    <mergeCell ref="GYM112:GYP112"/>
    <mergeCell ref="GYQ112:GYT112"/>
    <mergeCell ref="GYU112:GYX112"/>
    <mergeCell ref="GXK112:GXN112"/>
    <mergeCell ref="GXO112:GXR112"/>
    <mergeCell ref="GXS112:GXV112"/>
    <mergeCell ref="GXW112:GXZ112"/>
    <mergeCell ref="GYA112:GYD112"/>
    <mergeCell ref="GWQ112:GWT112"/>
    <mergeCell ref="GWU112:GWX112"/>
    <mergeCell ref="GWY112:GXB112"/>
    <mergeCell ref="GXC112:GXF112"/>
    <mergeCell ref="GXG112:GXJ112"/>
    <mergeCell ref="HCA112:HCD112"/>
    <mergeCell ref="HCE112:HCH112"/>
    <mergeCell ref="HCI112:HCL112"/>
    <mergeCell ref="HCM112:HCP112"/>
    <mergeCell ref="HCQ112:HCT112"/>
    <mergeCell ref="HBG112:HBJ112"/>
    <mergeCell ref="HBK112:HBN112"/>
    <mergeCell ref="HBO112:HBR112"/>
    <mergeCell ref="HBS112:HBV112"/>
    <mergeCell ref="HBW112:HBZ112"/>
    <mergeCell ref="HAM112:HAP112"/>
    <mergeCell ref="HAQ112:HAT112"/>
    <mergeCell ref="HAU112:HAX112"/>
    <mergeCell ref="HAY112:HBB112"/>
    <mergeCell ref="HBC112:HBF112"/>
    <mergeCell ref="GZS112:GZV112"/>
    <mergeCell ref="GZW112:GZZ112"/>
    <mergeCell ref="HAA112:HAD112"/>
    <mergeCell ref="HAE112:HAH112"/>
    <mergeCell ref="HAI112:HAL112"/>
    <mergeCell ref="HFC112:HFF112"/>
    <mergeCell ref="HFG112:HFJ112"/>
    <mergeCell ref="HFK112:HFN112"/>
    <mergeCell ref="HFO112:HFR112"/>
    <mergeCell ref="HFS112:HFV112"/>
    <mergeCell ref="HEI112:HEL112"/>
    <mergeCell ref="HEM112:HEP112"/>
    <mergeCell ref="HEQ112:HET112"/>
    <mergeCell ref="HEU112:HEX112"/>
    <mergeCell ref="HEY112:HFB112"/>
    <mergeCell ref="HDO112:HDR112"/>
    <mergeCell ref="HDS112:HDV112"/>
    <mergeCell ref="HDW112:HDZ112"/>
    <mergeCell ref="HEA112:HED112"/>
    <mergeCell ref="HEE112:HEH112"/>
    <mergeCell ref="HCU112:HCX112"/>
    <mergeCell ref="HCY112:HDB112"/>
    <mergeCell ref="HDC112:HDF112"/>
    <mergeCell ref="HDG112:HDJ112"/>
    <mergeCell ref="HDK112:HDN112"/>
    <mergeCell ref="HIE112:HIH112"/>
    <mergeCell ref="HII112:HIL112"/>
    <mergeCell ref="HIM112:HIP112"/>
    <mergeCell ref="HIQ112:HIT112"/>
    <mergeCell ref="HIU112:HIX112"/>
    <mergeCell ref="HHK112:HHN112"/>
    <mergeCell ref="HHO112:HHR112"/>
    <mergeCell ref="HHS112:HHV112"/>
    <mergeCell ref="HHW112:HHZ112"/>
    <mergeCell ref="HIA112:HID112"/>
    <mergeCell ref="HGQ112:HGT112"/>
    <mergeCell ref="HGU112:HGX112"/>
    <mergeCell ref="HGY112:HHB112"/>
    <mergeCell ref="HHC112:HHF112"/>
    <mergeCell ref="HHG112:HHJ112"/>
    <mergeCell ref="HFW112:HFZ112"/>
    <mergeCell ref="HGA112:HGD112"/>
    <mergeCell ref="HGE112:HGH112"/>
    <mergeCell ref="HGI112:HGL112"/>
    <mergeCell ref="HGM112:HGP112"/>
    <mergeCell ref="HLG112:HLJ112"/>
    <mergeCell ref="HLK112:HLN112"/>
    <mergeCell ref="HLO112:HLR112"/>
    <mergeCell ref="HLS112:HLV112"/>
    <mergeCell ref="HLW112:HLZ112"/>
    <mergeCell ref="HKM112:HKP112"/>
    <mergeCell ref="HKQ112:HKT112"/>
    <mergeCell ref="HKU112:HKX112"/>
    <mergeCell ref="HKY112:HLB112"/>
    <mergeCell ref="HLC112:HLF112"/>
    <mergeCell ref="HJS112:HJV112"/>
    <mergeCell ref="HJW112:HJZ112"/>
    <mergeCell ref="HKA112:HKD112"/>
    <mergeCell ref="HKE112:HKH112"/>
    <mergeCell ref="HKI112:HKL112"/>
    <mergeCell ref="HIY112:HJB112"/>
    <mergeCell ref="HJC112:HJF112"/>
    <mergeCell ref="HJG112:HJJ112"/>
    <mergeCell ref="HJK112:HJN112"/>
    <mergeCell ref="HJO112:HJR112"/>
    <mergeCell ref="HOI112:HOL112"/>
    <mergeCell ref="HOM112:HOP112"/>
    <mergeCell ref="HOQ112:HOT112"/>
    <mergeCell ref="HOU112:HOX112"/>
    <mergeCell ref="HOY112:HPB112"/>
    <mergeCell ref="HNO112:HNR112"/>
    <mergeCell ref="HNS112:HNV112"/>
    <mergeCell ref="HNW112:HNZ112"/>
    <mergeCell ref="HOA112:HOD112"/>
    <mergeCell ref="HOE112:HOH112"/>
    <mergeCell ref="HMU112:HMX112"/>
    <mergeCell ref="HMY112:HNB112"/>
    <mergeCell ref="HNC112:HNF112"/>
    <mergeCell ref="HNG112:HNJ112"/>
    <mergeCell ref="HNK112:HNN112"/>
    <mergeCell ref="HMA112:HMD112"/>
    <mergeCell ref="HME112:HMH112"/>
    <mergeCell ref="HMI112:HML112"/>
    <mergeCell ref="HMM112:HMP112"/>
    <mergeCell ref="HMQ112:HMT112"/>
    <mergeCell ref="HRK112:HRN112"/>
    <mergeCell ref="HRO112:HRR112"/>
    <mergeCell ref="HRS112:HRV112"/>
    <mergeCell ref="HRW112:HRZ112"/>
    <mergeCell ref="HSA112:HSD112"/>
    <mergeCell ref="HQQ112:HQT112"/>
    <mergeCell ref="HQU112:HQX112"/>
    <mergeCell ref="HQY112:HRB112"/>
    <mergeCell ref="HRC112:HRF112"/>
    <mergeCell ref="HRG112:HRJ112"/>
    <mergeCell ref="HPW112:HPZ112"/>
    <mergeCell ref="HQA112:HQD112"/>
    <mergeCell ref="HQE112:HQH112"/>
    <mergeCell ref="HQI112:HQL112"/>
    <mergeCell ref="HQM112:HQP112"/>
    <mergeCell ref="HPC112:HPF112"/>
    <mergeCell ref="HPG112:HPJ112"/>
    <mergeCell ref="HPK112:HPN112"/>
    <mergeCell ref="HPO112:HPR112"/>
    <mergeCell ref="HPS112:HPV112"/>
    <mergeCell ref="HUM112:HUP112"/>
    <mergeCell ref="HUQ112:HUT112"/>
    <mergeCell ref="HUU112:HUX112"/>
    <mergeCell ref="HUY112:HVB112"/>
    <mergeCell ref="HVC112:HVF112"/>
    <mergeCell ref="HTS112:HTV112"/>
    <mergeCell ref="HTW112:HTZ112"/>
    <mergeCell ref="HUA112:HUD112"/>
    <mergeCell ref="HUE112:HUH112"/>
    <mergeCell ref="HUI112:HUL112"/>
    <mergeCell ref="HSY112:HTB112"/>
    <mergeCell ref="HTC112:HTF112"/>
    <mergeCell ref="HTG112:HTJ112"/>
    <mergeCell ref="HTK112:HTN112"/>
    <mergeCell ref="HTO112:HTR112"/>
    <mergeCell ref="HSE112:HSH112"/>
    <mergeCell ref="HSI112:HSL112"/>
    <mergeCell ref="HSM112:HSP112"/>
    <mergeCell ref="HSQ112:HST112"/>
    <mergeCell ref="HSU112:HSX112"/>
    <mergeCell ref="HXO112:HXR112"/>
    <mergeCell ref="HXS112:HXV112"/>
    <mergeCell ref="HXW112:HXZ112"/>
    <mergeCell ref="HYA112:HYD112"/>
    <mergeCell ref="HYE112:HYH112"/>
    <mergeCell ref="HWU112:HWX112"/>
    <mergeCell ref="HWY112:HXB112"/>
    <mergeCell ref="HXC112:HXF112"/>
    <mergeCell ref="HXG112:HXJ112"/>
    <mergeCell ref="HXK112:HXN112"/>
    <mergeCell ref="HWA112:HWD112"/>
    <mergeCell ref="HWE112:HWH112"/>
    <mergeCell ref="HWI112:HWL112"/>
    <mergeCell ref="HWM112:HWP112"/>
    <mergeCell ref="HWQ112:HWT112"/>
    <mergeCell ref="HVG112:HVJ112"/>
    <mergeCell ref="HVK112:HVN112"/>
    <mergeCell ref="HVO112:HVR112"/>
    <mergeCell ref="HVS112:HVV112"/>
    <mergeCell ref="HVW112:HVZ112"/>
    <mergeCell ref="IAQ112:IAT112"/>
    <mergeCell ref="IAU112:IAX112"/>
    <mergeCell ref="IAY112:IBB112"/>
    <mergeCell ref="IBC112:IBF112"/>
    <mergeCell ref="IBG112:IBJ112"/>
    <mergeCell ref="HZW112:HZZ112"/>
    <mergeCell ref="IAA112:IAD112"/>
    <mergeCell ref="IAE112:IAH112"/>
    <mergeCell ref="IAI112:IAL112"/>
    <mergeCell ref="IAM112:IAP112"/>
    <mergeCell ref="HZC112:HZF112"/>
    <mergeCell ref="HZG112:HZJ112"/>
    <mergeCell ref="HZK112:HZN112"/>
    <mergeCell ref="HZO112:HZR112"/>
    <mergeCell ref="HZS112:HZV112"/>
    <mergeCell ref="HYI112:HYL112"/>
    <mergeCell ref="HYM112:HYP112"/>
    <mergeCell ref="HYQ112:HYT112"/>
    <mergeCell ref="HYU112:HYX112"/>
    <mergeCell ref="HYY112:HZB112"/>
    <mergeCell ref="IDS112:IDV112"/>
    <mergeCell ref="IDW112:IDZ112"/>
    <mergeCell ref="IEA112:IED112"/>
    <mergeCell ref="IEE112:IEH112"/>
    <mergeCell ref="IEI112:IEL112"/>
    <mergeCell ref="ICY112:IDB112"/>
    <mergeCell ref="IDC112:IDF112"/>
    <mergeCell ref="IDG112:IDJ112"/>
    <mergeCell ref="IDK112:IDN112"/>
    <mergeCell ref="IDO112:IDR112"/>
    <mergeCell ref="ICE112:ICH112"/>
    <mergeCell ref="ICI112:ICL112"/>
    <mergeCell ref="ICM112:ICP112"/>
    <mergeCell ref="ICQ112:ICT112"/>
    <mergeCell ref="ICU112:ICX112"/>
    <mergeCell ref="IBK112:IBN112"/>
    <mergeCell ref="IBO112:IBR112"/>
    <mergeCell ref="IBS112:IBV112"/>
    <mergeCell ref="IBW112:IBZ112"/>
    <mergeCell ref="ICA112:ICD112"/>
    <mergeCell ref="IGU112:IGX112"/>
    <mergeCell ref="IGY112:IHB112"/>
    <mergeCell ref="IHC112:IHF112"/>
    <mergeCell ref="IHG112:IHJ112"/>
    <mergeCell ref="IHK112:IHN112"/>
    <mergeCell ref="IGA112:IGD112"/>
    <mergeCell ref="IGE112:IGH112"/>
    <mergeCell ref="IGI112:IGL112"/>
    <mergeCell ref="IGM112:IGP112"/>
    <mergeCell ref="IGQ112:IGT112"/>
    <mergeCell ref="IFG112:IFJ112"/>
    <mergeCell ref="IFK112:IFN112"/>
    <mergeCell ref="IFO112:IFR112"/>
    <mergeCell ref="IFS112:IFV112"/>
    <mergeCell ref="IFW112:IFZ112"/>
    <mergeCell ref="IEM112:IEP112"/>
    <mergeCell ref="IEQ112:IET112"/>
    <mergeCell ref="IEU112:IEX112"/>
    <mergeCell ref="IEY112:IFB112"/>
    <mergeCell ref="IFC112:IFF112"/>
    <mergeCell ref="IJW112:IJZ112"/>
    <mergeCell ref="IKA112:IKD112"/>
    <mergeCell ref="IKE112:IKH112"/>
    <mergeCell ref="IKI112:IKL112"/>
    <mergeCell ref="IKM112:IKP112"/>
    <mergeCell ref="IJC112:IJF112"/>
    <mergeCell ref="IJG112:IJJ112"/>
    <mergeCell ref="IJK112:IJN112"/>
    <mergeCell ref="IJO112:IJR112"/>
    <mergeCell ref="IJS112:IJV112"/>
    <mergeCell ref="III112:IIL112"/>
    <mergeCell ref="IIM112:IIP112"/>
    <mergeCell ref="IIQ112:IIT112"/>
    <mergeCell ref="IIU112:IIX112"/>
    <mergeCell ref="IIY112:IJB112"/>
    <mergeCell ref="IHO112:IHR112"/>
    <mergeCell ref="IHS112:IHV112"/>
    <mergeCell ref="IHW112:IHZ112"/>
    <mergeCell ref="IIA112:IID112"/>
    <mergeCell ref="IIE112:IIH112"/>
    <mergeCell ref="IMY112:INB112"/>
    <mergeCell ref="INC112:INF112"/>
    <mergeCell ref="ING112:INJ112"/>
    <mergeCell ref="INK112:INN112"/>
    <mergeCell ref="INO112:INR112"/>
    <mergeCell ref="IME112:IMH112"/>
    <mergeCell ref="IMI112:IML112"/>
    <mergeCell ref="IMM112:IMP112"/>
    <mergeCell ref="IMQ112:IMT112"/>
    <mergeCell ref="IMU112:IMX112"/>
    <mergeCell ref="ILK112:ILN112"/>
    <mergeCell ref="ILO112:ILR112"/>
    <mergeCell ref="ILS112:ILV112"/>
    <mergeCell ref="ILW112:ILZ112"/>
    <mergeCell ref="IMA112:IMD112"/>
    <mergeCell ref="IKQ112:IKT112"/>
    <mergeCell ref="IKU112:IKX112"/>
    <mergeCell ref="IKY112:ILB112"/>
    <mergeCell ref="ILC112:ILF112"/>
    <mergeCell ref="ILG112:ILJ112"/>
    <mergeCell ref="IQA112:IQD112"/>
    <mergeCell ref="IQE112:IQH112"/>
    <mergeCell ref="IQI112:IQL112"/>
    <mergeCell ref="IQM112:IQP112"/>
    <mergeCell ref="IQQ112:IQT112"/>
    <mergeCell ref="IPG112:IPJ112"/>
    <mergeCell ref="IPK112:IPN112"/>
    <mergeCell ref="IPO112:IPR112"/>
    <mergeCell ref="IPS112:IPV112"/>
    <mergeCell ref="IPW112:IPZ112"/>
    <mergeCell ref="IOM112:IOP112"/>
    <mergeCell ref="IOQ112:IOT112"/>
    <mergeCell ref="IOU112:IOX112"/>
    <mergeCell ref="IOY112:IPB112"/>
    <mergeCell ref="IPC112:IPF112"/>
    <mergeCell ref="INS112:INV112"/>
    <mergeCell ref="INW112:INZ112"/>
    <mergeCell ref="IOA112:IOD112"/>
    <mergeCell ref="IOE112:IOH112"/>
    <mergeCell ref="IOI112:IOL112"/>
    <mergeCell ref="ITC112:ITF112"/>
    <mergeCell ref="ITG112:ITJ112"/>
    <mergeCell ref="ITK112:ITN112"/>
    <mergeCell ref="ITO112:ITR112"/>
    <mergeCell ref="ITS112:ITV112"/>
    <mergeCell ref="ISI112:ISL112"/>
    <mergeCell ref="ISM112:ISP112"/>
    <mergeCell ref="ISQ112:IST112"/>
    <mergeCell ref="ISU112:ISX112"/>
    <mergeCell ref="ISY112:ITB112"/>
    <mergeCell ref="IRO112:IRR112"/>
    <mergeCell ref="IRS112:IRV112"/>
    <mergeCell ref="IRW112:IRZ112"/>
    <mergeCell ref="ISA112:ISD112"/>
    <mergeCell ref="ISE112:ISH112"/>
    <mergeCell ref="IQU112:IQX112"/>
    <mergeCell ref="IQY112:IRB112"/>
    <mergeCell ref="IRC112:IRF112"/>
    <mergeCell ref="IRG112:IRJ112"/>
    <mergeCell ref="IRK112:IRN112"/>
    <mergeCell ref="IWE112:IWH112"/>
    <mergeCell ref="IWI112:IWL112"/>
    <mergeCell ref="IWM112:IWP112"/>
    <mergeCell ref="IWQ112:IWT112"/>
    <mergeCell ref="IWU112:IWX112"/>
    <mergeCell ref="IVK112:IVN112"/>
    <mergeCell ref="IVO112:IVR112"/>
    <mergeCell ref="IVS112:IVV112"/>
    <mergeCell ref="IVW112:IVZ112"/>
    <mergeCell ref="IWA112:IWD112"/>
    <mergeCell ref="IUQ112:IUT112"/>
    <mergeCell ref="IUU112:IUX112"/>
    <mergeCell ref="IUY112:IVB112"/>
    <mergeCell ref="IVC112:IVF112"/>
    <mergeCell ref="IVG112:IVJ112"/>
    <mergeCell ref="ITW112:ITZ112"/>
    <mergeCell ref="IUA112:IUD112"/>
    <mergeCell ref="IUE112:IUH112"/>
    <mergeCell ref="IUI112:IUL112"/>
    <mergeCell ref="IUM112:IUP112"/>
    <mergeCell ref="IZG112:IZJ112"/>
    <mergeCell ref="IZK112:IZN112"/>
    <mergeCell ref="IZO112:IZR112"/>
    <mergeCell ref="IZS112:IZV112"/>
    <mergeCell ref="IZW112:IZZ112"/>
    <mergeCell ref="IYM112:IYP112"/>
    <mergeCell ref="IYQ112:IYT112"/>
    <mergeCell ref="IYU112:IYX112"/>
    <mergeCell ref="IYY112:IZB112"/>
    <mergeCell ref="IZC112:IZF112"/>
    <mergeCell ref="IXS112:IXV112"/>
    <mergeCell ref="IXW112:IXZ112"/>
    <mergeCell ref="IYA112:IYD112"/>
    <mergeCell ref="IYE112:IYH112"/>
    <mergeCell ref="IYI112:IYL112"/>
    <mergeCell ref="IWY112:IXB112"/>
    <mergeCell ref="IXC112:IXF112"/>
    <mergeCell ref="IXG112:IXJ112"/>
    <mergeCell ref="IXK112:IXN112"/>
    <mergeCell ref="IXO112:IXR112"/>
    <mergeCell ref="JCI112:JCL112"/>
    <mergeCell ref="JCM112:JCP112"/>
    <mergeCell ref="JCQ112:JCT112"/>
    <mergeCell ref="JCU112:JCX112"/>
    <mergeCell ref="JCY112:JDB112"/>
    <mergeCell ref="JBO112:JBR112"/>
    <mergeCell ref="JBS112:JBV112"/>
    <mergeCell ref="JBW112:JBZ112"/>
    <mergeCell ref="JCA112:JCD112"/>
    <mergeCell ref="JCE112:JCH112"/>
    <mergeCell ref="JAU112:JAX112"/>
    <mergeCell ref="JAY112:JBB112"/>
    <mergeCell ref="JBC112:JBF112"/>
    <mergeCell ref="JBG112:JBJ112"/>
    <mergeCell ref="JBK112:JBN112"/>
    <mergeCell ref="JAA112:JAD112"/>
    <mergeCell ref="JAE112:JAH112"/>
    <mergeCell ref="JAI112:JAL112"/>
    <mergeCell ref="JAM112:JAP112"/>
    <mergeCell ref="JAQ112:JAT112"/>
    <mergeCell ref="JFK112:JFN112"/>
    <mergeCell ref="JFO112:JFR112"/>
    <mergeCell ref="JFS112:JFV112"/>
    <mergeCell ref="JFW112:JFZ112"/>
    <mergeCell ref="JGA112:JGD112"/>
    <mergeCell ref="JEQ112:JET112"/>
    <mergeCell ref="JEU112:JEX112"/>
    <mergeCell ref="JEY112:JFB112"/>
    <mergeCell ref="JFC112:JFF112"/>
    <mergeCell ref="JFG112:JFJ112"/>
    <mergeCell ref="JDW112:JDZ112"/>
    <mergeCell ref="JEA112:JED112"/>
    <mergeCell ref="JEE112:JEH112"/>
    <mergeCell ref="JEI112:JEL112"/>
    <mergeCell ref="JEM112:JEP112"/>
    <mergeCell ref="JDC112:JDF112"/>
    <mergeCell ref="JDG112:JDJ112"/>
    <mergeCell ref="JDK112:JDN112"/>
    <mergeCell ref="JDO112:JDR112"/>
    <mergeCell ref="JDS112:JDV112"/>
    <mergeCell ref="JIM112:JIP112"/>
    <mergeCell ref="JIQ112:JIT112"/>
    <mergeCell ref="JIU112:JIX112"/>
    <mergeCell ref="JIY112:JJB112"/>
    <mergeCell ref="JJC112:JJF112"/>
    <mergeCell ref="JHS112:JHV112"/>
    <mergeCell ref="JHW112:JHZ112"/>
    <mergeCell ref="JIA112:JID112"/>
    <mergeCell ref="JIE112:JIH112"/>
    <mergeCell ref="JII112:JIL112"/>
    <mergeCell ref="JGY112:JHB112"/>
    <mergeCell ref="JHC112:JHF112"/>
    <mergeCell ref="JHG112:JHJ112"/>
    <mergeCell ref="JHK112:JHN112"/>
    <mergeCell ref="JHO112:JHR112"/>
    <mergeCell ref="JGE112:JGH112"/>
    <mergeCell ref="JGI112:JGL112"/>
    <mergeCell ref="JGM112:JGP112"/>
    <mergeCell ref="JGQ112:JGT112"/>
    <mergeCell ref="JGU112:JGX112"/>
    <mergeCell ref="JLO112:JLR112"/>
    <mergeCell ref="JLS112:JLV112"/>
    <mergeCell ref="JLW112:JLZ112"/>
    <mergeCell ref="JMA112:JMD112"/>
    <mergeCell ref="JME112:JMH112"/>
    <mergeCell ref="JKU112:JKX112"/>
    <mergeCell ref="JKY112:JLB112"/>
    <mergeCell ref="JLC112:JLF112"/>
    <mergeCell ref="JLG112:JLJ112"/>
    <mergeCell ref="JLK112:JLN112"/>
    <mergeCell ref="JKA112:JKD112"/>
    <mergeCell ref="JKE112:JKH112"/>
    <mergeCell ref="JKI112:JKL112"/>
    <mergeCell ref="JKM112:JKP112"/>
    <mergeCell ref="JKQ112:JKT112"/>
    <mergeCell ref="JJG112:JJJ112"/>
    <mergeCell ref="JJK112:JJN112"/>
    <mergeCell ref="JJO112:JJR112"/>
    <mergeCell ref="JJS112:JJV112"/>
    <mergeCell ref="JJW112:JJZ112"/>
    <mergeCell ref="JOQ112:JOT112"/>
    <mergeCell ref="JOU112:JOX112"/>
    <mergeCell ref="JOY112:JPB112"/>
    <mergeCell ref="JPC112:JPF112"/>
    <mergeCell ref="JPG112:JPJ112"/>
    <mergeCell ref="JNW112:JNZ112"/>
    <mergeCell ref="JOA112:JOD112"/>
    <mergeCell ref="JOE112:JOH112"/>
    <mergeCell ref="JOI112:JOL112"/>
    <mergeCell ref="JOM112:JOP112"/>
    <mergeCell ref="JNC112:JNF112"/>
    <mergeCell ref="JNG112:JNJ112"/>
    <mergeCell ref="JNK112:JNN112"/>
    <mergeCell ref="JNO112:JNR112"/>
    <mergeCell ref="JNS112:JNV112"/>
    <mergeCell ref="JMI112:JML112"/>
    <mergeCell ref="JMM112:JMP112"/>
    <mergeCell ref="JMQ112:JMT112"/>
    <mergeCell ref="JMU112:JMX112"/>
    <mergeCell ref="JMY112:JNB112"/>
    <mergeCell ref="JRS112:JRV112"/>
    <mergeCell ref="JRW112:JRZ112"/>
    <mergeCell ref="JSA112:JSD112"/>
    <mergeCell ref="JSE112:JSH112"/>
    <mergeCell ref="JSI112:JSL112"/>
    <mergeCell ref="JQY112:JRB112"/>
    <mergeCell ref="JRC112:JRF112"/>
    <mergeCell ref="JRG112:JRJ112"/>
    <mergeCell ref="JRK112:JRN112"/>
    <mergeCell ref="JRO112:JRR112"/>
    <mergeCell ref="JQE112:JQH112"/>
    <mergeCell ref="JQI112:JQL112"/>
    <mergeCell ref="JQM112:JQP112"/>
    <mergeCell ref="JQQ112:JQT112"/>
    <mergeCell ref="JQU112:JQX112"/>
    <mergeCell ref="JPK112:JPN112"/>
    <mergeCell ref="JPO112:JPR112"/>
    <mergeCell ref="JPS112:JPV112"/>
    <mergeCell ref="JPW112:JPZ112"/>
    <mergeCell ref="JQA112:JQD112"/>
    <mergeCell ref="JUU112:JUX112"/>
    <mergeCell ref="JUY112:JVB112"/>
    <mergeCell ref="JVC112:JVF112"/>
    <mergeCell ref="JVG112:JVJ112"/>
    <mergeCell ref="JVK112:JVN112"/>
    <mergeCell ref="JUA112:JUD112"/>
    <mergeCell ref="JUE112:JUH112"/>
    <mergeCell ref="JUI112:JUL112"/>
    <mergeCell ref="JUM112:JUP112"/>
    <mergeCell ref="JUQ112:JUT112"/>
    <mergeCell ref="JTG112:JTJ112"/>
    <mergeCell ref="JTK112:JTN112"/>
    <mergeCell ref="JTO112:JTR112"/>
    <mergeCell ref="JTS112:JTV112"/>
    <mergeCell ref="JTW112:JTZ112"/>
    <mergeCell ref="JSM112:JSP112"/>
    <mergeCell ref="JSQ112:JST112"/>
    <mergeCell ref="JSU112:JSX112"/>
    <mergeCell ref="JSY112:JTB112"/>
    <mergeCell ref="JTC112:JTF112"/>
    <mergeCell ref="JXW112:JXZ112"/>
    <mergeCell ref="JYA112:JYD112"/>
    <mergeCell ref="JYE112:JYH112"/>
    <mergeCell ref="JYI112:JYL112"/>
    <mergeCell ref="JYM112:JYP112"/>
    <mergeCell ref="JXC112:JXF112"/>
    <mergeCell ref="JXG112:JXJ112"/>
    <mergeCell ref="JXK112:JXN112"/>
    <mergeCell ref="JXO112:JXR112"/>
    <mergeCell ref="JXS112:JXV112"/>
    <mergeCell ref="JWI112:JWL112"/>
    <mergeCell ref="JWM112:JWP112"/>
    <mergeCell ref="JWQ112:JWT112"/>
    <mergeCell ref="JWU112:JWX112"/>
    <mergeCell ref="JWY112:JXB112"/>
    <mergeCell ref="JVO112:JVR112"/>
    <mergeCell ref="JVS112:JVV112"/>
    <mergeCell ref="JVW112:JVZ112"/>
    <mergeCell ref="JWA112:JWD112"/>
    <mergeCell ref="JWE112:JWH112"/>
    <mergeCell ref="KAY112:KBB112"/>
    <mergeCell ref="KBC112:KBF112"/>
    <mergeCell ref="KBG112:KBJ112"/>
    <mergeCell ref="KBK112:KBN112"/>
    <mergeCell ref="KBO112:KBR112"/>
    <mergeCell ref="KAE112:KAH112"/>
    <mergeCell ref="KAI112:KAL112"/>
    <mergeCell ref="KAM112:KAP112"/>
    <mergeCell ref="KAQ112:KAT112"/>
    <mergeCell ref="KAU112:KAX112"/>
    <mergeCell ref="JZK112:JZN112"/>
    <mergeCell ref="JZO112:JZR112"/>
    <mergeCell ref="JZS112:JZV112"/>
    <mergeCell ref="JZW112:JZZ112"/>
    <mergeCell ref="KAA112:KAD112"/>
    <mergeCell ref="JYQ112:JYT112"/>
    <mergeCell ref="JYU112:JYX112"/>
    <mergeCell ref="JYY112:JZB112"/>
    <mergeCell ref="JZC112:JZF112"/>
    <mergeCell ref="JZG112:JZJ112"/>
    <mergeCell ref="KEA112:KED112"/>
    <mergeCell ref="KEE112:KEH112"/>
    <mergeCell ref="KEI112:KEL112"/>
    <mergeCell ref="KEM112:KEP112"/>
    <mergeCell ref="KEQ112:KET112"/>
    <mergeCell ref="KDG112:KDJ112"/>
    <mergeCell ref="KDK112:KDN112"/>
    <mergeCell ref="KDO112:KDR112"/>
    <mergeCell ref="KDS112:KDV112"/>
    <mergeCell ref="KDW112:KDZ112"/>
    <mergeCell ref="KCM112:KCP112"/>
    <mergeCell ref="KCQ112:KCT112"/>
    <mergeCell ref="KCU112:KCX112"/>
    <mergeCell ref="KCY112:KDB112"/>
    <mergeCell ref="KDC112:KDF112"/>
    <mergeCell ref="KBS112:KBV112"/>
    <mergeCell ref="KBW112:KBZ112"/>
    <mergeCell ref="KCA112:KCD112"/>
    <mergeCell ref="KCE112:KCH112"/>
    <mergeCell ref="KCI112:KCL112"/>
    <mergeCell ref="KHC112:KHF112"/>
    <mergeCell ref="KHG112:KHJ112"/>
    <mergeCell ref="KHK112:KHN112"/>
    <mergeCell ref="KHO112:KHR112"/>
    <mergeCell ref="KHS112:KHV112"/>
    <mergeCell ref="KGI112:KGL112"/>
    <mergeCell ref="KGM112:KGP112"/>
    <mergeCell ref="KGQ112:KGT112"/>
    <mergeCell ref="KGU112:KGX112"/>
    <mergeCell ref="KGY112:KHB112"/>
    <mergeCell ref="KFO112:KFR112"/>
    <mergeCell ref="KFS112:KFV112"/>
    <mergeCell ref="KFW112:KFZ112"/>
    <mergeCell ref="KGA112:KGD112"/>
    <mergeCell ref="KGE112:KGH112"/>
    <mergeCell ref="KEU112:KEX112"/>
    <mergeCell ref="KEY112:KFB112"/>
    <mergeCell ref="KFC112:KFF112"/>
    <mergeCell ref="KFG112:KFJ112"/>
    <mergeCell ref="KFK112:KFN112"/>
    <mergeCell ref="KKE112:KKH112"/>
    <mergeCell ref="KKI112:KKL112"/>
    <mergeCell ref="KKM112:KKP112"/>
    <mergeCell ref="KKQ112:KKT112"/>
    <mergeCell ref="KKU112:KKX112"/>
    <mergeCell ref="KJK112:KJN112"/>
    <mergeCell ref="KJO112:KJR112"/>
    <mergeCell ref="KJS112:KJV112"/>
    <mergeCell ref="KJW112:KJZ112"/>
    <mergeCell ref="KKA112:KKD112"/>
    <mergeCell ref="KIQ112:KIT112"/>
    <mergeCell ref="KIU112:KIX112"/>
    <mergeCell ref="KIY112:KJB112"/>
    <mergeCell ref="KJC112:KJF112"/>
    <mergeCell ref="KJG112:KJJ112"/>
    <mergeCell ref="KHW112:KHZ112"/>
    <mergeCell ref="KIA112:KID112"/>
    <mergeCell ref="KIE112:KIH112"/>
    <mergeCell ref="KII112:KIL112"/>
    <mergeCell ref="KIM112:KIP112"/>
    <mergeCell ref="KNG112:KNJ112"/>
    <mergeCell ref="KNK112:KNN112"/>
    <mergeCell ref="KNO112:KNR112"/>
    <mergeCell ref="KNS112:KNV112"/>
    <mergeCell ref="KNW112:KNZ112"/>
    <mergeCell ref="KMM112:KMP112"/>
    <mergeCell ref="KMQ112:KMT112"/>
    <mergeCell ref="KMU112:KMX112"/>
    <mergeCell ref="KMY112:KNB112"/>
    <mergeCell ref="KNC112:KNF112"/>
    <mergeCell ref="KLS112:KLV112"/>
    <mergeCell ref="KLW112:KLZ112"/>
    <mergeCell ref="KMA112:KMD112"/>
    <mergeCell ref="KME112:KMH112"/>
    <mergeCell ref="KMI112:KML112"/>
    <mergeCell ref="KKY112:KLB112"/>
    <mergeCell ref="KLC112:KLF112"/>
    <mergeCell ref="KLG112:KLJ112"/>
    <mergeCell ref="KLK112:KLN112"/>
    <mergeCell ref="KLO112:KLR112"/>
    <mergeCell ref="KQI112:KQL112"/>
    <mergeCell ref="KQM112:KQP112"/>
    <mergeCell ref="KQQ112:KQT112"/>
    <mergeCell ref="KQU112:KQX112"/>
    <mergeCell ref="KQY112:KRB112"/>
    <mergeCell ref="KPO112:KPR112"/>
    <mergeCell ref="KPS112:KPV112"/>
    <mergeCell ref="KPW112:KPZ112"/>
    <mergeCell ref="KQA112:KQD112"/>
    <mergeCell ref="KQE112:KQH112"/>
    <mergeCell ref="KOU112:KOX112"/>
    <mergeCell ref="KOY112:KPB112"/>
    <mergeCell ref="KPC112:KPF112"/>
    <mergeCell ref="KPG112:KPJ112"/>
    <mergeCell ref="KPK112:KPN112"/>
    <mergeCell ref="KOA112:KOD112"/>
    <mergeCell ref="KOE112:KOH112"/>
    <mergeCell ref="KOI112:KOL112"/>
    <mergeCell ref="KOM112:KOP112"/>
    <mergeCell ref="KOQ112:KOT112"/>
    <mergeCell ref="KTK112:KTN112"/>
    <mergeCell ref="KTO112:KTR112"/>
    <mergeCell ref="KTS112:KTV112"/>
    <mergeCell ref="KTW112:KTZ112"/>
    <mergeCell ref="KUA112:KUD112"/>
    <mergeCell ref="KSQ112:KST112"/>
    <mergeCell ref="KSU112:KSX112"/>
    <mergeCell ref="KSY112:KTB112"/>
    <mergeCell ref="KTC112:KTF112"/>
    <mergeCell ref="KTG112:KTJ112"/>
    <mergeCell ref="KRW112:KRZ112"/>
    <mergeCell ref="KSA112:KSD112"/>
    <mergeCell ref="KSE112:KSH112"/>
    <mergeCell ref="KSI112:KSL112"/>
    <mergeCell ref="KSM112:KSP112"/>
    <mergeCell ref="KRC112:KRF112"/>
    <mergeCell ref="KRG112:KRJ112"/>
    <mergeCell ref="KRK112:KRN112"/>
    <mergeCell ref="KRO112:KRR112"/>
    <mergeCell ref="KRS112:KRV112"/>
    <mergeCell ref="KWM112:KWP112"/>
    <mergeCell ref="KWQ112:KWT112"/>
    <mergeCell ref="KWU112:KWX112"/>
    <mergeCell ref="KWY112:KXB112"/>
    <mergeCell ref="KXC112:KXF112"/>
    <mergeCell ref="KVS112:KVV112"/>
    <mergeCell ref="KVW112:KVZ112"/>
    <mergeCell ref="KWA112:KWD112"/>
    <mergeCell ref="KWE112:KWH112"/>
    <mergeCell ref="KWI112:KWL112"/>
    <mergeCell ref="KUY112:KVB112"/>
    <mergeCell ref="KVC112:KVF112"/>
    <mergeCell ref="KVG112:KVJ112"/>
    <mergeCell ref="KVK112:KVN112"/>
    <mergeCell ref="KVO112:KVR112"/>
    <mergeCell ref="KUE112:KUH112"/>
    <mergeCell ref="KUI112:KUL112"/>
    <mergeCell ref="KUM112:KUP112"/>
    <mergeCell ref="KUQ112:KUT112"/>
    <mergeCell ref="KUU112:KUX112"/>
    <mergeCell ref="KZO112:KZR112"/>
    <mergeCell ref="KZS112:KZV112"/>
    <mergeCell ref="KZW112:KZZ112"/>
    <mergeCell ref="LAA112:LAD112"/>
    <mergeCell ref="LAE112:LAH112"/>
    <mergeCell ref="KYU112:KYX112"/>
    <mergeCell ref="KYY112:KZB112"/>
    <mergeCell ref="KZC112:KZF112"/>
    <mergeCell ref="KZG112:KZJ112"/>
    <mergeCell ref="KZK112:KZN112"/>
    <mergeCell ref="KYA112:KYD112"/>
    <mergeCell ref="KYE112:KYH112"/>
    <mergeCell ref="KYI112:KYL112"/>
    <mergeCell ref="KYM112:KYP112"/>
    <mergeCell ref="KYQ112:KYT112"/>
    <mergeCell ref="KXG112:KXJ112"/>
    <mergeCell ref="KXK112:KXN112"/>
    <mergeCell ref="KXO112:KXR112"/>
    <mergeCell ref="KXS112:KXV112"/>
    <mergeCell ref="KXW112:KXZ112"/>
    <mergeCell ref="LCQ112:LCT112"/>
    <mergeCell ref="LCU112:LCX112"/>
    <mergeCell ref="LCY112:LDB112"/>
    <mergeCell ref="LDC112:LDF112"/>
    <mergeCell ref="LDG112:LDJ112"/>
    <mergeCell ref="LBW112:LBZ112"/>
    <mergeCell ref="LCA112:LCD112"/>
    <mergeCell ref="LCE112:LCH112"/>
    <mergeCell ref="LCI112:LCL112"/>
    <mergeCell ref="LCM112:LCP112"/>
    <mergeCell ref="LBC112:LBF112"/>
    <mergeCell ref="LBG112:LBJ112"/>
    <mergeCell ref="LBK112:LBN112"/>
    <mergeCell ref="LBO112:LBR112"/>
    <mergeCell ref="LBS112:LBV112"/>
    <mergeCell ref="LAI112:LAL112"/>
    <mergeCell ref="LAM112:LAP112"/>
    <mergeCell ref="LAQ112:LAT112"/>
    <mergeCell ref="LAU112:LAX112"/>
    <mergeCell ref="LAY112:LBB112"/>
    <mergeCell ref="LFS112:LFV112"/>
    <mergeCell ref="LFW112:LFZ112"/>
    <mergeCell ref="LGA112:LGD112"/>
    <mergeCell ref="LGE112:LGH112"/>
    <mergeCell ref="LGI112:LGL112"/>
    <mergeCell ref="LEY112:LFB112"/>
    <mergeCell ref="LFC112:LFF112"/>
    <mergeCell ref="LFG112:LFJ112"/>
    <mergeCell ref="LFK112:LFN112"/>
    <mergeCell ref="LFO112:LFR112"/>
    <mergeCell ref="LEE112:LEH112"/>
    <mergeCell ref="LEI112:LEL112"/>
    <mergeCell ref="LEM112:LEP112"/>
    <mergeCell ref="LEQ112:LET112"/>
    <mergeCell ref="LEU112:LEX112"/>
    <mergeCell ref="LDK112:LDN112"/>
    <mergeCell ref="LDO112:LDR112"/>
    <mergeCell ref="LDS112:LDV112"/>
    <mergeCell ref="LDW112:LDZ112"/>
    <mergeCell ref="LEA112:LED112"/>
    <mergeCell ref="LIU112:LIX112"/>
    <mergeCell ref="LIY112:LJB112"/>
    <mergeCell ref="LJC112:LJF112"/>
    <mergeCell ref="LJG112:LJJ112"/>
    <mergeCell ref="LJK112:LJN112"/>
    <mergeCell ref="LIA112:LID112"/>
    <mergeCell ref="LIE112:LIH112"/>
    <mergeCell ref="LII112:LIL112"/>
    <mergeCell ref="LIM112:LIP112"/>
    <mergeCell ref="LIQ112:LIT112"/>
    <mergeCell ref="LHG112:LHJ112"/>
    <mergeCell ref="LHK112:LHN112"/>
    <mergeCell ref="LHO112:LHR112"/>
    <mergeCell ref="LHS112:LHV112"/>
    <mergeCell ref="LHW112:LHZ112"/>
    <mergeCell ref="LGM112:LGP112"/>
    <mergeCell ref="LGQ112:LGT112"/>
    <mergeCell ref="LGU112:LGX112"/>
    <mergeCell ref="LGY112:LHB112"/>
    <mergeCell ref="LHC112:LHF112"/>
    <mergeCell ref="LLW112:LLZ112"/>
    <mergeCell ref="LMA112:LMD112"/>
    <mergeCell ref="LME112:LMH112"/>
    <mergeCell ref="LMI112:LML112"/>
    <mergeCell ref="LMM112:LMP112"/>
    <mergeCell ref="LLC112:LLF112"/>
    <mergeCell ref="LLG112:LLJ112"/>
    <mergeCell ref="LLK112:LLN112"/>
    <mergeCell ref="LLO112:LLR112"/>
    <mergeCell ref="LLS112:LLV112"/>
    <mergeCell ref="LKI112:LKL112"/>
    <mergeCell ref="LKM112:LKP112"/>
    <mergeCell ref="LKQ112:LKT112"/>
    <mergeCell ref="LKU112:LKX112"/>
    <mergeCell ref="LKY112:LLB112"/>
    <mergeCell ref="LJO112:LJR112"/>
    <mergeCell ref="LJS112:LJV112"/>
    <mergeCell ref="LJW112:LJZ112"/>
    <mergeCell ref="LKA112:LKD112"/>
    <mergeCell ref="LKE112:LKH112"/>
    <mergeCell ref="LOY112:LPB112"/>
    <mergeCell ref="LPC112:LPF112"/>
    <mergeCell ref="LPG112:LPJ112"/>
    <mergeCell ref="LPK112:LPN112"/>
    <mergeCell ref="LPO112:LPR112"/>
    <mergeCell ref="LOE112:LOH112"/>
    <mergeCell ref="LOI112:LOL112"/>
    <mergeCell ref="LOM112:LOP112"/>
    <mergeCell ref="LOQ112:LOT112"/>
    <mergeCell ref="LOU112:LOX112"/>
    <mergeCell ref="LNK112:LNN112"/>
    <mergeCell ref="LNO112:LNR112"/>
    <mergeCell ref="LNS112:LNV112"/>
    <mergeCell ref="LNW112:LNZ112"/>
    <mergeCell ref="LOA112:LOD112"/>
    <mergeCell ref="LMQ112:LMT112"/>
    <mergeCell ref="LMU112:LMX112"/>
    <mergeCell ref="LMY112:LNB112"/>
    <mergeCell ref="LNC112:LNF112"/>
    <mergeCell ref="LNG112:LNJ112"/>
    <mergeCell ref="LSA112:LSD112"/>
    <mergeCell ref="LSE112:LSH112"/>
    <mergeCell ref="LSI112:LSL112"/>
    <mergeCell ref="LSM112:LSP112"/>
    <mergeCell ref="LSQ112:LST112"/>
    <mergeCell ref="LRG112:LRJ112"/>
    <mergeCell ref="LRK112:LRN112"/>
    <mergeCell ref="LRO112:LRR112"/>
    <mergeCell ref="LRS112:LRV112"/>
    <mergeCell ref="LRW112:LRZ112"/>
    <mergeCell ref="LQM112:LQP112"/>
    <mergeCell ref="LQQ112:LQT112"/>
    <mergeCell ref="LQU112:LQX112"/>
    <mergeCell ref="LQY112:LRB112"/>
    <mergeCell ref="LRC112:LRF112"/>
    <mergeCell ref="LPS112:LPV112"/>
    <mergeCell ref="LPW112:LPZ112"/>
    <mergeCell ref="LQA112:LQD112"/>
    <mergeCell ref="LQE112:LQH112"/>
    <mergeCell ref="LQI112:LQL112"/>
    <mergeCell ref="LVC112:LVF112"/>
    <mergeCell ref="LVG112:LVJ112"/>
    <mergeCell ref="LVK112:LVN112"/>
    <mergeCell ref="LVO112:LVR112"/>
    <mergeCell ref="LVS112:LVV112"/>
    <mergeCell ref="LUI112:LUL112"/>
    <mergeCell ref="LUM112:LUP112"/>
    <mergeCell ref="LUQ112:LUT112"/>
    <mergeCell ref="LUU112:LUX112"/>
    <mergeCell ref="LUY112:LVB112"/>
    <mergeCell ref="LTO112:LTR112"/>
    <mergeCell ref="LTS112:LTV112"/>
    <mergeCell ref="LTW112:LTZ112"/>
    <mergeCell ref="LUA112:LUD112"/>
    <mergeCell ref="LUE112:LUH112"/>
    <mergeCell ref="LSU112:LSX112"/>
    <mergeCell ref="LSY112:LTB112"/>
    <mergeCell ref="LTC112:LTF112"/>
    <mergeCell ref="LTG112:LTJ112"/>
    <mergeCell ref="LTK112:LTN112"/>
    <mergeCell ref="LYE112:LYH112"/>
    <mergeCell ref="LYI112:LYL112"/>
    <mergeCell ref="LYM112:LYP112"/>
    <mergeCell ref="LYQ112:LYT112"/>
    <mergeCell ref="LYU112:LYX112"/>
    <mergeCell ref="LXK112:LXN112"/>
    <mergeCell ref="LXO112:LXR112"/>
    <mergeCell ref="LXS112:LXV112"/>
    <mergeCell ref="LXW112:LXZ112"/>
    <mergeCell ref="LYA112:LYD112"/>
    <mergeCell ref="LWQ112:LWT112"/>
    <mergeCell ref="LWU112:LWX112"/>
    <mergeCell ref="LWY112:LXB112"/>
    <mergeCell ref="LXC112:LXF112"/>
    <mergeCell ref="LXG112:LXJ112"/>
    <mergeCell ref="LVW112:LVZ112"/>
    <mergeCell ref="LWA112:LWD112"/>
    <mergeCell ref="LWE112:LWH112"/>
    <mergeCell ref="LWI112:LWL112"/>
    <mergeCell ref="LWM112:LWP112"/>
    <mergeCell ref="MBG112:MBJ112"/>
    <mergeCell ref="MBK112:MBN112"/>
    <mergeCell ref="MBO112:MBR112"/>
    <mergeCell ref="MBS112:MBV112"/>
    <mergeCell ref="MBW112:MBZ112"/>
    <mergeCell ref="MAM112:MAP112"/>
    <mergeCell ref="MAQ112:MAT112"/>
    <mergeCell ref="MAU112:MAX112"/>
    <mergeCell ref="MAY112:MBB112"/>
    <mergeCell ref="MBC112:MBF112"/>
    <mergeCell ref="LZS112:LZV112"/>
    <mergeCell ref="LZW112:LZZ112"/>
    <mergeCell ref="MAA112:MAD112"/>
    <mergeCell ref="MAE112:MAH112"/>
    <mergeCell ref="MAI112:MAL112"/>
    <mergeCell ref="LYY112:LZB112"/>
    <mergeCell ref="LZC112:LZF112"/>
    <mergeCell ref="LZG112:LZJ112"/>
    <mergeCell ref="LZK112:LZN112"/>
    <mergeCell ref="LZO112:LZR112"/>
    <mergeCell ref="MEI112:MEL112"/>
    <mergeCell ref="MEM112:MEP112"/>
    <mergeCell ref="MEQ112:MET112"/>
    <mergeCell ref="MEU112:MEX112"/>
    <mergeCell ref="MEY112:MFB112"/>
    <mergeCell ref="MDO112:MDR112"/>
    <mergeCell ref="MDS112:MDV112"/>
    <mergeCell ref="MDW112:MDZ112"/>
    <mergeCell ref="MEA112:MED112"/>
    <mergeCell ref="MEE112:MEH112"/>
    <mergeCell ref="MCU112:MCX112"/>
    <mergeCell ref="MCY112:MDB112"/>
    <mergeCell ref="MDC112:MDF112"/>
    <mergeCell ref="MDG112:MDJ112"/>
    <mergeCell ref="MDK112:MDN112"/>
    <mergeCell ref="MCA112:MCD112"/>
    <mergeCell ref="MCE112:MCH112"/>
    <mergeCell ref="MCI112:MCL112"/>
    <mergeCell ref="MCM112:MCP112"/>
    <mergeCell ref="MCQ112:MCT112"/>
    <mergeCell ref="MHK112:MHN112"/>
    <mergeCell ref="MHO112:MHR112"/>
    <mergeCell ref="MHS112:MHV112"/>
    <mergeCell ref="MHW112:MHZ112"/>
    <mergeCell ref="MIA112:MID112"/>
    <mergeCell ref="MGQ112:MGT112"/>
    <mergeCell ref="MGU112:MGX112"/>
    <mergeCell ref="MGY112:MHB112"/>
    <mergeCell ref="MHC112:MHF112"/>
    <mergeCell ref="MHG112:MHJ112"/>
    <mergeCell ref="MFW112:MFZ112"/>
    <mergeCell ref="MGA112:MGD112"/>
    <mergeCell ref="MGE112:MGH112"/>
    <mergeCell ref="MGI112:MGL112"/>
    <mergeCell ref="MGM112:MGP112"/>
    <mergeCell ref="MFC112:MFF112"/>
    <mergeCell ref="MFG112:MFJ112"/>
    <mergeCell ref="MFK112:MFN112"/>
    <mergeCell ref="MFO112:MFR112"/>
    <mergeCell ref="MFS112:MFV112"/>
    <mergeCell ref="MKM112:MKP112"/>
    <mergeCell ref="MKQ112:MKT112"/>
    <mergeCell ref="MKU112:MKX112"/>
    <mergeCell ref="MKY112:MLB112"/>
    <mergeCell ref="MLC112:MLF112"/>
    <mergeCell ref="MJS112:MJV112"/>
    <mergeCell ref="MJW112:MJZ112"/>
    <mergeCell ref="MKA112:MKD112"/>
    <mergeCell ref="MKE112:MKH112"/>
    <mergeCell ref="MKI112:MKL112"/>
    <mergeCell ref="MIY112:MJB112"/>
    <mergeCell ref="MJC112:MJF112"/>
    <mergeCell ref="MJG112:MJJ112"/>
    <mergeCell ref="MJK112:MJN112"/>
    <mergeCell ref="MJO112:MJR112"/>
    <mergeCell ref="MIE112:MIH112"/>
    <mergeCell ref="MII112:MIL112"/>
    <mergeCell ref="MIM112:MIP112"/>
    <mergeCell ref="MIQ112:MIT112"/>
    <mergeCell ref="MIU112:MIX112"/>
    <mergeCell ref="MNO112:MNR112"/>
    <mergeCell ref="MNS112:MNV112"/>
    <mergeCell ref="MNW112:MNZ112"/>
    <mergeCell ref="MOA112:MOD112"/>
    <mergeCell ref="MOE112:MOH112"/>
    <mergeCell ref="MMU112:MMX112"/>
    <mergeCell ref="MMY112:MNB112"/>
    <mergeCell ref="MNC112:MNF112"/>
    <mergeCell ref="MNG112:MNJ112"/>
    <mergeCell ref="MNK112:MNN112"/>
    <mergeCell ref="MMA112:MMD112"/>
    <mergeCell ref="MME112:MMH112"/>
    <mergeCell ref="MMI112:MML112"/>
    <mergeCell ref="MMM112:MMP112"/>
    <mergeCell ref="MMQ112:MMT112"/>
    <mergeCell ref="MLG112:MLJ112"/>
    <mergeCell ref="MLK112:MLN112"/>
    <mergeCell ref="MLO112:MLR112"/>
    <mergeCell ref="MLS112:MLV112"/>
    <mergeCell ref="MLW112:MLZ112"/>
    <mergeCell ref="MQQ112:MQT112"/>
    <mergeCell ref="MQU112:MQX112"/>
    <mergeCell ref="MQY112:MRB112"/>
    <mergeCell ref="MRC112:MRF112"/>
    <mergeCell ref="MRG112:MRJ112"/>
    <mergeCell ref="MPW112:MPZ112"/>
    <mergeCell ref="MQA112:MQD112"/>
    <mergeCell ref="MQE112:MQH112"/>
    <mergeCell ref="MQI112:MQL112"/>
    <mergeCell ref="MQM112:MQP112"/>
    <mergeCell ref="MPC112:MPF112"/>
    <mergeCell ref="MPG112:MPJ112"/>
    <mergeCell ref="MPK112:MPN112"/>
    <mergeCell ref="MPO112:MPR112"/>
    <mergeCell ref="MPS112:MPV112"/>
    <mergeCell ref="MOI112:MOL112"/>
    <mergeCell ref="MOM112:MOP112"/>
    <mergeCell ref="MOQ112:MOT112"/>
    <mergeCell ref="MOU112:MOX112"/>
    <mergeCell ref="MOY112:MPB112"/>
    <mergeCell ref="MTS112:MTV112"/>
    <mergeCell ref="MTW112:MTZ112"/>
    <mergeCell ref="MUA112:MUD112"/>
    <mergeCell ref="MUE112:MUH112"/>
    <mergeCell ref="MUI112:MUL112"/>
    <mergeCell ref="MSY112:MTB112"/>
    <mergeCell ref="MTC112:MTF112"/>
    <mergeCell ref="MTG112:MTJ112"/>
    <mergeCell ref="MTK112:MTN112"/>
    <mergeCell ref="MTO112:MTR112"/>
    <mergeCell ref="MSE112:MSH112"/>
    <mergeCell ref="MSI112:MSL112"/>
    <mergeCell ref="MSM112:MSP112"/>
    <mergeCell ref="MSQ112:MST112"/>
    <mergeCell ref="MSU112:MSX112"/>
    <mergeCell ref="MRK112:MRN112"/>
    <mergeCell ref="MRO112:MRR112"/>
    <mergeCell ref="MRS112:MRV112"/>
    <mergeCell ref="MRW112:MRZ112"/>
    <mergeCell ref="MSA112:MSD112"/>
    <mergeCell ref="MWU112:MWX112"/>
    <mergeCell ref="MWY112:MXB112"/>
    <mergeCell ref="MXC112:MXF112"/>
    <mergeCell ref="MXG112:MXJ112"/>
    <mergeCell ref="MXK112:MXN112"/>
    <mergeCell ref="MWA112:MWD112"/>
    <mergeCell ref="MWE112:MWH112"/>
    <mergeCell ref="MWI112:MWL112"/>
    <mergeCell ref="MWM112:MWP112"/>
    <mergeCell ref="MWQ112:MWT112"/>
    <mergeCell ref="MVG112:MVJ112"/>
    <mergeCell ref="MVK112:MVN112"/>
    <mergeCell ref="MVO112:MVR112"/>
    <mergeCell ref="MVS112:MVV112"/>
    <mergeCell ref="MVW112:MVZ112"/>
    <mergeCell ref="MUM112:MUP112"/>
    <mergeCell ref="MUQ112:MUT112"/>
    <mergeCell ref="MUU112:MUX112"/>
    <mergeCell ref="MUY112:MVB112"/>
    <mergeCell ref="MVC112:MVF112"/>
    <mergeCell ref="MZW112:MZZ112"/>
    <mergeCell ref="NAA112:NAD112"/>
    <mergeCell ref="NAE112:NAH112"/>
    <mergeCell ref="NAI112:NAL112"/>
    <mergeCell ref="NAM112:NAP112"/>
    <mergeCell ref="MZC112:MZF112"/>
    <mergeCell ref="MZG112:MZJ112"/>
    <mergeCell ref="MZK112:MZN112"/>
    <mergeCell ref="MZO112:MZR112"/>
    <mergeCell ref="MZS112:MZV112"/>
    <mergeCell ref="MYI112:MYL112"/>
    <mergeCell ref="MYM112:MYP112"/>
    <mergeCell ref="MYQ112:MYT112"/>
    <mergeCell ref="MYU112:MYX112"/>
    <mergeCell ref="MYY112:MZB112"/>
    <mergeCell ref="MXO112:MXR112"/>
    <mergeCell ref="MXS112:MXV112"/>
    <mergeCell ref="MXW112:MXZ112"/>
    <mergeCell ref="MYA112:MYD112"/>
    <mergeCell ref="MYE112:MYH112"/>
    <mergeCell ref="NCY112:NDB112"/>
    <mergeCell ref="NDC112:NDF112"/>
    <mergeCell ref="NDG112:NDJ112"/>
    <mergeCell ref="NDK112:NDN112"/>
    <mergeCell ref="NDO112:NDR112"/>
    <mergeCell ref="NCE112:NCH112"/>
    <mergeCell ref="NCI112:NCL112"/>
    <mergeCell ref="NCM112:NCP112"/>
    <mergeCell ref="NCQ112:NCT112"/>
    <mergeCell ref="NCU112:NCX112"/>
    <mergeCell ref="NBK112:NBN112"/>
    <mergeCell ref="NBO112:NBR112"/>
    <mergeCell ref="NBS112:NBV112"/>
    <mergeCell ref="NBW112:NBZ112"/>
    <mergeCell ref="NCA112:NCD112"/>
    <mergeCell ref="NAQ112:NAT112"/>
    <mergeCell ref="NAU112:NAX112"/>
    <mergeCell ref="NAY112:NBB112"/>
    <mergeCell ref="NBC112:NBF112"/>
    <mergeCell ref="NBG112:NBJ112"/>
    <mergeCell ref="NGA112:NGD112"/>
    <mergeCell ref="NGE112:NGH112"/>
    <mergeCell ref="NGI112:NGL112"/>
    <mergeCell ref="NGM112:NGP112"/>
    <mergeCell ref="NGQ112:NGT112"/>
    <mergeCell ref="NFG112:NFJ112"/>
    <mergeCell ref="NFK112:NFN112"/>
    <mergeCell ref="NFO112:NFR112"/>
    <mergeCell ref="NFS112:NFV112"/>
    <mergeCell ref="NFW112:NFZ112"/>
    <mergeCell ref="NEM112:NEP112"/>
    <mergeCell ref="NEQ112:NET112"/>
    <mergeCell ref="NEU112:NEX112"/>
    <mergeCell ref="NEY112:NFB112"/>
    <mergeCell ref="NFC112:NFF112"/>
    <mergeCell ref="NDS112:NDV112"/>
    <mergeCell ref="NDW112:NDZ112"/>
    <mergeCell ref="NEA112:NED112"/>
    <mergeCell ref="NEE112:NEH112"/>
    <mergeCell ref="NEI112:NEL112"/>
    <mergeCell ref="NJC112:NJF112"/>
    <mergeCell ref="NJG112:NJJ112"/>
    <mergeCell ref="NJK112:NJN112"/>
    <mergeCell ref="NJO112:NJR112"/>
    <mergeCell ref="NJS112:NJV112"/>
    <mergeCell ref="NII112:NIL112"/>
    <mergeCell ref="NIM112:NIP112"/>
    <mergeCell ref="NIQ112:NIT112"/>
    <mergeCell ref="NIU112:NIX112"/>
    <mergeCell ref="NIY112:NJB112"/>
    <mergeCell ref="NHO112:NHR112"/>
    <mergeCell ref="NHS112:NHV112"/>
    <mergeCell ref="NHW112:NHZ112"/>
    <mergeCell ref="NIA112:NID112"/>
    <mergeCell ref="NIE112:NIH112"/>
    <mergeCell ref="NGU112:NGX112"/>
    <mergeCell ref="NGY112:NHB112"/>
    <mergeCell ref="NHC112:NHF112"/>
    <mergeCell ref="NHG112:NHJ112"/>
    <mergeCell ref="NHK112:NHN112"/>
    <mergeCell ref="NME112:NMH112"/>
    <mergeCell ref="NMI112:NML112"/>
    <mergeCell ref="NMM112:NMP112"/>
    <mergeCell ref="NMQ112:NMT112"/>
    <mergeCell ref="NMU112:NMX112"/>
    <mergeCell ref="NLK112:NLN112"/>
    <mergeCell ref="NLO112:NLR112"/>
    <mergeCell ref="NLS112:NLV112"/>
    <mergeCell ref="NLW112:NLZ112"/>
    <mergeCell ref="NMA112:NMD112"/>
    <mergeCell ref="NKQ112:NKT112"/>
    <mergeCell ref="NKU112:NKX112"/>
    <mergeCell ref="NKY112:NLB112"/>
    <mergeCell ref="NLC112:NLF112"/>
    <mergeCell ref="NLG112:NLJ112"/>
    <mergeCell ref="NJW112:NJZ112"/>
    <mergeCell ref="NKA112:NKD112"/>
    <mergeCell ref="NKE112:NKH112"/>
    <mergeCell ref="NKI112:NKL112"/>
    <mergeCell ref="NKM112:NKP112"/>
    <mergeCell ref="NPG112:NPJ112"/>
    <mergeCell ref="NPK112:NPN112"/>
    <mergeCell ref="NPO112:NPR112"/>
    <mergeCell ref="NPS112:NPV112"/>
    <mergeCell ref="NPW112:NPZ112"/>
    <mergeCell ref="NOM112:NOP112"/>
    <mergeCell ref="NOQ112:NOT112"/>
    <mergeCell ref="NOU112:NOX112"/>
    <mergeCell ref="NOY112:NPB112"/>
    <mergeCell ref="NPC112:NPF112"/>
    <mergeCell ref="NNS112:NNV112"/>
    <mergeCell ref="NNW112:NNZ112"/>
    <mergeCell ref="NOA112:NOD112"/>
    <mergeCell ref="NOE112:NOH112"/>
    <mergeCell ref="NOI112:NOL112"/>
    <mergeCell ref="NMY112:NNB112"/>
    <mergeCell ref="NNC112:NNF112"/>
    <mergeCell ref="NNG112:NNJ112"/>
    <mergeCell ref="NNK112:NNN112"/>
    <mergeCell ref="NNO112:NNR112"/>
    <mergeCell ref="NSI112:NSL112"/>
    <mergeCell ref="NSM112:NSP112"/>
    <mergeCell ref="NSQ112:NST112"/>
    <mergeCell ref="NSU112:NSX112"/>
    <mergeCell ref="NSY112:NTB112"/>
    <mergeCell ref="NRO112:NRR112"/>
    <mergeCell ref="NRS112:NRV112"/>
    <mergeCell ref="NRW112:NRZ112"/>
    <mergeCell ref="NSA112:NSD112"/>
    <mergeCell ref="NSE112:NSH112"/>
    <mergeCell ref="NQU112:NQX112"/>
    <mergeCell ref="NQY112:NRB112"/>
    <mergeCell ref="NRC112:NRF112"/>
    <mergeCell ref="NRG112:NRJ112"/>
    <mergeCell ref="NRK112:NRN112"/>
    <mergeCell ref="NQA112:NQD112"/>
    <mergeCell ref="NQE112:NQH112"/>
    <mergeCell ref="NQI112:NQL112"/>
    <mergeCell ref="NQM112:NQP112"/>
    <mergeCell ref="NQQ112:NQT112"/>
    <mergeCell ref="NVK112:NVN112"/>
    <mergeCell ref="NVO112:NVR112"/>
    <mergeCell ref="NVS112:NVV112"/>
    <mergeCell ref="NVW112:NVZ112"/>
    <mergeCell ref="NWA112:NWD112"/>
    <mergeCell ref="NUQ112:NUT112"/>
    <mergeCell ref="NUU112:NUX112"/>
    <mergeCell ref="NUY112:NVB112"/>
    <mergeCell ref="NVC112:NVF112"/>
    <mergeCell ref="NVG112:NVJ112"/>
    <mergeCell ref="NTW112:NTZ112"/>
    <mergeCell ref="NUA112:NUD112"/>
    <mergeCell ref="NUE112:NUH112"/>
    <mergeCell ref="NUI112:NUL112"/>
    <mergeCell ref="NUM112:NUP112"/>
    <mergeCell ref="NTC112:NTF112"/>
    <mergeCell ref="NTG112:NTJ112"/>
    <mergeCell ref="NTK112:NTN112"/>
    <mergeCell ref="NTO112:NTR112"/>
    <mergeCell ref="NTS112:NTV112"/>
    <mergeCell ref="NYM112:NYP112"/>
    <mergeCell ref="NYQ112:NYT112"/>
    <mergeCell ref="NYU112:NYX112"/>
    <mergeCell ref="NYY112:NZB112"/>
    <mergeCell ref="NZC112:NZF112"/>
    <mergeCell ref="NXS112:NXV112"/>
    <mergeCell ref="NXW112:NXZ112"/>
    <mergeCell ref="NYA112:NYD112"/>
    <mergeCell ref="NYE112:NYH112"/>
    <mergeCell ref="NYI112:NYL112"/>
    <mergeCell ref="NWY112:NXB112"/>
    <mergeCell ref="NXC112:NXF112"/>
    <mergeCell ref="NXG112:NXJ112"/>
    <mergeCell ref="NXK112:NXN112"/>
    <mergeCell ref="NXO112:NXR112"/>
    <mergeCell ref="NWE112:NWH112"/>
    <mergeCell ref="NWI112:NWL112"/>
    <mergeCell ref="NWM112:NWP112"/>
    <mergeCell ref="NWQ112:NWT112"/>
    <mergeCell ref="NWU112:NWX112"/>
    <mergeCell ref="OBO112:OBR112"/>
    <mergeCell ref="OBS112:OBV112"/>
    <mergeCell ref="OBW112:OBZ112"/>
    <mergeCell ref="OCA112:OCD112"/>
    <mergeCell ref="OCE112:OCH112"/>
    <mergeCell ref="OAU112:OAX112"/>
    <mergeCell ref="OAY112:OBB112"/>
    <mergeCell ref="OBC112:OBF112"/>
    <mergeCell ref="OBG112:OBJ112"/>
    <mergeCell ref="OBK112:OBN112"/>
    <mergeCell ref="OAA112:OAD112"/>
    <mergeCell ref="OAE112:OAH112"/>
    <mergeCell ref="OAI112:OAL112"/>
    <mergeCell ref="OAM112:OAP112"/>
    <mergeCell ref="OAQ112:OAT112"/>
    <mergeCell ref="NZG112:NZJ112"/>
    <mergeCell ref="NZK112:NZN112"/>
    <mergeCell ref="NZO112:NZR112"/>
    <mergeCell ref="NZS112:NZV112"/>
    <mergeCell ref="NZW112:NZZ112"/>
    <mergeCell ref="OEQ112:OET112"/>
    <mergeCell ref="OEU112:OEX112"/>
    <mergeCell ref="OEY112:OFB112"/>
    <mergeCell ref="OFC112:OFF112"/>
    <mergeCell ref="OFG112:OFJ112"/>
    <mergeCell ref="ODW112:ODZ112"/>
    <mergeCell ref="OEA112:OED112"/>
    <mergeCell ref="OEE112:OEH112"/>
    <mergeCell ref="OEI112:OEL112"/>
    <mergeCell ref="OEM112:OEP112"/>
    <mergeCell ref="ODC112:ODF112"/>
    <mergeCell ref="ODG112:ODJ112"/>
    <mergeCell ref="ODK112:ODN112"/>
    <mergeCell ref="ODO112:ODR112"/>
    <mergeCell ref="ODS112:ODV112"/>
    <mergeCell ref="OCI112:OCL112"/>
    <mergeCell ref="OCM112:OCP112"/>
    <mergeCell ref="OCQ112:OCT112"/>
    <mergeCell ref="OCU112:OCX112"/>
    <mergeCell ref="OCY112:ODB112"/>
    <mergeCell ref="OHS112:OHV112"/>
    <mergeCell ref="OHW112:OHZ112"/>
    <mergeCell ref="OIA112:OID112"/>
    <mergeCell ref="OIE112:OIH112"/>
    <mergeCell ref="OII112:OIL112"/>
    <mergeCell ref="OGY112:OHB112"/>
    <mergeCell ref="OHC112:OHF112"/>
    <mergeCell ref="OHG112:OHJ112"/>
    <mergeCell ref="OHK112:OHN112"/>
    <mergeCell ref="OHO112:OHR112"/>
    <mergeCell ref="OGE112:OGH112"/>
    <mergeCell ref="OGI112:OGL112"/>
    <mergeCell ref="OGM112:OGP112"/>
    <mergeCell ref="OGQ112:OGT112"/>
    <mergeCell ref="OGU112:OGX112"/>
    <mergeCell ref="OFK112:OFN112"/>
    <mergeCell ref="OFO112:OFR112"/>
    <mergeCell ref="OFS112:OFV112"/>
    <mergeCell ref="OFW112:OFZ112"/>
    <mergeCell ref="OGA112:OGD112"/>
    <mergeCell ref="OKU112:OKX112"/>
    <mergeCell ref="OKY112:OLB112"/>
    <mergeCell ref="OLC112:OLF112"/>
    <mergeCell ref="OLG112:OLJ112"/>
    <mergeCell ref="OLK112:OLN112"/>
    <mergeCell ref="OKA112:OKD112"/>
    <mergeCell ref="OKE112:OKH112"/>
    <mergeCell ref="OKI112:OKL112"/>
    <mergeCell ref="OKM112:OKP112"/>
    <mergeCell ref="OKQ112:OKT112"/>
    <mergeCell ref="OJG112:OJJ112"/>
    <mergeCell ref="OJK112:OJN112"/>
    <mergeCell ref="OJO112:OJR112"/>
    <mergeCell ref="OJS112:OJV112"/>
    <mergeCell ref="OJW112:OJZ112"/>
    <mergeCell ref="OIM112:OIP112"/>
    <mergeCell ref="OIQ112:OIT112"/>
    <mergeCell ref="OIU112:OIX112"/>
    <mergeCell ref="OIY112:OJB112"/>
    <mergeCell ref="OJC112:OJF112"/>
    <mergeCell ref="ONW112:ONZ112"/>
    <mergeCell ref="OOA112:OOD112"/>
    <mergeCell ref="OOE112:OOH112"/>
    <mergeCell ref="OOI112:OOL112"/>
    <mergeCell ref="OOM112:OOP112"/>
    <mergeCell ref="ONC112:ONF112"/>
    <mergeCell ref="ONG112:ONJ112"/>
    <mergeCell ref="ONK112:ONN112"/>
    <mergeCell ref="ONO112:ONR112"/>
    <mergeCell ref="ONS112:ONV112"/>
    <mergeCell ref="OMI112:OML112"/>
    <mergeCell ref="OMM112:OMP112"/>
    <mergeCell ref="OMQ112:OMT112"/>
    <mergeCell ref="OMU112:OMX112"/>
    <mergeCell ref="OMY112:ONB112"/>
    <mergeCell ref="OLO112:OLR112"/>
    <mergeCell ref="OLS112:OLV112"/>
    <mergeCell ref="OLW112:OLZ112"/>
    <mergeCell ref="OMA112:OMD112"/>
    <mergeCell ref="OME112:OMH112"/>
    <mergeCell ref="OQY112:ORB112"/>
    <mergeCell ref="ORC112:ORF112"/>
    <mergeCell ref="ORG112:ORJ112"/>
    <mergeCell ref="ORK112:ORN112"/>
    <mergeCell ref="ORO112:ORR112"/>
    <mergeCell ref="OQE112:OQH112"/>
    <mergeCell ref="OQI112:OQL112"/>
    <mergeCell ref="OQM112:OQP112"/>
    <mergeCell ref="OQQ112:OQT112"/>
    <mergeCell ref="OQU112:OQX112"/>
    <mergeCell ref="OPK112:OPN112"/>
    <mergeCell ref="OPO112:OPR112"/>
    <mergeCell ref="OPS112:OPV112"/>
    <mergeCell ref="OPW112:OPZ112"/>
    <mergeCell ref="OQA112:OQD112"/>
    <mergeCell ref="OOQ112:OOT112"/>
    <mergeCell ref="OOU112:OOX112"/>
    <mergeCell ref="OOY112:OPB112"/>
    <mergeCell ref="OPC112:OPF112"/>
    <mergeCell ref="OPG112:OPJ112"/>
    <mergeCell ref="OUA112:OUD112"/>
    <mergeCell ref="OUE112:OUH112"/>
    <mergeCell ref="OUI112:OUL112"/>
    <mergeCell ref="OUM112:OUP112"/>
    <mergeCell ref="OUQ112:OUT112"/>
    <mergeCell ref="OTG112:OTJ112"/>
    <mergeCell ref="OTK112:OTN112"/>
    <mergeCell ref="OTO112:OTR112"/>
    <mergeCell ref="OTS112:OTV112"/>
    <mergeCell ref="OTW112:OTZ112"/>
    <mergeCell ref="OSM112:OSP112"/>
    <mergeCell ref="OSQ112:OST112"/>
    <mergeCell ref="OSU112:OSX112"/>
    <mergeCell ref="OSY112:OTB112"/>
    <mergeCell ref="OTC112:OTF112"/>
    <mergeCell ref="ORS112:ORV112"/>
    <mergeCell ref="ORW112:ORZ112"/>
    <mergeCell ref="OSA112:OSD112"/>
    <mergeCell ref="OSE112:OSH112"/>
    <mergeCell ref="OSI112:OSL112"/>
    <mergeCell ref="OXC112:OXF112"/>
    <mergeCell ref="OXG112:OXJ112"/>
    <mergeCell ref="OXK112:OXN112"/>
    <mergeCell ref="OXO112:OXR112"/>
    <mergeCell ref="OXS112:OXV112"/>
    <mergeCell ref="OWI112:OWL112"/>
    <mergeCell ref="OWM112:OWP112"/>
    <mergeCell ref="OWQ112:OWT112"/>
    <mergeCell ref="OWU112:OWX112"/>
    <mergeCell ref="OWY112:OXB112"/>
    <mergeCell ref="OVO112:OVR112"/>
    <mergeCell ref="OVS112:OVV112"/>
    <mergeCell ref="OVW112:OVZ112"/>
    <mergeCell ref="OWA112:OWD112"/>
    <mergeCell ref="OWE112:OWH112"/>
    <mergeCell ref="OUU112:OUX112"/>
    <mergeCell ref="OUY112:OVB112"/>
    <mergeCell ref="OVC112:OVF112"/>
    <mergeCell ref="OVG112:OVJ112"/>
    <mergeCell ref="OVK112:OVN112"/>
    <mergeCell ref="PAE112:PAH112"/>
    <mergeCell ref="PAI112:PAL112"/>
    <mergeCell ref="PAM112:PAP112"/>
    <mergeCell ref="PAQ112:PAT112"/>
    <mergeCell ref="PAU112:PAX112"/>
    <mergeCell ref="OZK112:OZN112"/>
    <mergeCell ref="OZO112:OZR112"/>
    <mergeCell ref="OZS112:OZV112"/>
    <mergeCell ref="OZW112:OZZ112"/>
    <mergeCell ref="PAA112:PAD112"/>
    <mergeCell ref="OYQ112:OYT112"/>
    <mergeCell ref="OYU112:OYX112"/>
    <mergeCell ref="OYY112:OZB112"/>
    <mergeCell ref="OZC112:OZF112"/>
    <mergeCell ref="OZG112:OZJ112"/>
    <mergeCell ref="OXW112:OXZ112"/>
    <mergeCell ref="OYA112:OYD112"/>
    <mergeCell ref="OYE112:OYH112"/>
    <mergeCell ref="OYI112:OYL112"/>
    <mergeCell ref="OYM112:OYP112"/>
    <mergeCell ref="PDG112:PDJ112"/>
    <mergeCell ref="PDK112:PDN112"/>
    <mergeCell ref="PDO112:PDR112"/>
    <mergeCell ref="PDS112:PDV112"/>
    <mergeCell ref="PDW112:PDZ112"/>
    <mergeCell ref="PCM112:PCP112"/>
    <mergeCell ref="PCQ112:PCT112"/>
    <mergeCell ref="PCU112:PCX112"/>
    <mergeCell ref="PCY112:PDB112"/>
    <mergeCell ref="PDC112:PDF112"/>
    <mergeCell ref="PBS112:PBV112"/>
    <mergeCell ref="PBW112:PBZ112"/>
    <mergeCell ref="PCA112:PCD112"/>
    <mergeCell ref="PCE112:PCH112"/>
    <mergeCell ref="PCI112:PCL112"/>
    <mergeCell ref="PAY112:PBB112"/>
    <mergeCell ref="PBC112:PBF112"/>
    <mergeCell ref="PBG112:PBJ112"/>
    <mergeCell ref="PBK112:PBN112"/>
    <mergeCell ref="PBO112:PBR112"/>
    <mergeCell ref="PGI112:PGL112"/>
    <mergeCell ref="PGM112:PGP112"/>
    <mergeCell ref="PGQ112:PGT112"/>
    <mergeCell ref="PGU112:PGX112"/>
    <mergeCell ref="PGY112:PHB112"/>
    <mergeCell ref="PFO112:PFR112"/>
    <mergeCell ref="PFS112:PFV112"/>
    <mergeCell ref="PFW112:PFZ112"/>
    <mergeCell ref="PGA112:PGD112"/>
    <mergeCell ref="PGE112:PGH112"/>
    <mergeCell ref="PEU112:PEX112"/>
    <mergeCell ref="PEY112:PFB112"/>
    <mergeCell ref="PFC112:PFF112"/>
    <mergeCell ref="PFG112:PFJ112"/>
    <mergeCell ref="PFK112:PFN112"/>
    <mergeCell ref="PEA112:PED112"/>
    <mergeCell ref="PEE112:PEH112"/>
    <mergeCell ref="PEI112:PEL112"/>
    <mergeCell ref="PEM112:PEP112"/>
    <mergeCell ref="PEQ112:PET112"/>
    <mergeCell ref="PJK112:PJN112"/>
    <mergeCell ref="PJO112:PJR112"/>
    <mergeCell ref="PJS112:PJV112"/>
    <mergeCell ref="PJW112:PJZ112"/>
    <mergeCell ref="PKA112:PKD112"/>
    <mergeCell ref="PIQ112:PIT112"/>
    <mergeCell ref="PIU112:PIX112"/>
    <mergeCell ref="PIY112:PJB112"/>
    <mergeCell ref="PJC112:PJF112"/>
    <mergeCell ref="PJG112:PJJ112"/>
    <mergeCell ref="PHW112:PHZ112"/>
    <mergeCell ref="PIA112:PID112"/>
    <mergeCell ref="PIE112:PIH112"/>
    <mergeCell ref="PII112:PIL112"/>
    <mergeCell ref="PIM112:PIP112"/>
    <mergeCell ref="PHC112:PHF112"/>
    <mergeCell ref="PHG112:PHJ112"/>
    <mergeCell ref="PHK112:PHN112"/>
    <mergeCell ref="PHO112:PHR112"/>
    <mergeCell ref="PHS112:PHV112"/>
    <mergeCell ref="PMM112:PMP112"/>
    <mergeCell ref="PMQ112:PMT112"/>
    <mergeCell ref="PMU112:PMX112"/>
    <mergeCell ref="PMY112:PNB112"/>
    <mergeCell ref="PNC112:PNF112"/>
    <mergeCell ref="PLS112:PLV112"/>
    <mergeCell ref="PLW112:PLZ112"/>
    <mergeCell ref="PMA112:PMD112"/>
    <mergeCell ref="PME112:PMH112"/>
    <mergeCell ref="PMI112:PML112"/>
    <mergeCell ref="PKY112:PLB112"/>
    <mergeCell ref="PLC112:PLF112"/>
    <mergeCell ref="PLG112:PLJ112"/>
    <mergeCell ref="PLK112:PLN112"/>
    <mergeCell ref="PLO112:PLR112"/>
    <mergeCell ref="PKE112:PKH112"/>
    <mergeCell ref="PKI112:PKL112"/>
    <mergeCell ref="PKM112:PKP112"/>
    <mergeCell ref="PKQ112:PKT112"/>
    <mergeCell ref="PKU112:PKX112"/>
    <mergeCell ref="PPO112:PPR112"/>
    <mergeCell ref="PPS112:PPV112"/>
    <mergeCell ref="PPW112:PPZ112"/>
    <mergeCell ref="PQA112:PQD112"/>
    <mergeCell ref="PQE112:PQH112"/>
    <mergeCell ref="POU112:POX112"/>
    <mergeCell ref="POY112:PPB112"/>
    <mergeCell ref="PPC112:PPF112"/>
    <mergeCell ref="PPG112:PPJ112"/>
    <mergeCell ref="PPK112:PPN112"/>
    <mergeCell ref="POA112:POD112"/>
    <mergeCell ref="POE112:POH112"/>
    <mergeCell ref="POI112:POL112"/>
    <mergeCell ref="POM112:POP112"/>
    <mergeCell ref="POQ112:POT112"/>
    <mergeCell ref="PNG112:PNJ112"/>
    <mergeCell ref="PNK112:PNN112"/>
    <mergeCell ref="PNO112:PNR112"/>
    <mergeCell ref="PNS112:PNV112"/>
    <mergeCell ref="PNW112:PNZ112"/>
    <mergeCell ref="PSQ112:PST112"/>
    <mergeCell ref="PSU112:PSX112"/>
    <mergeCell ref="PSY112:PTB112"/>
    <mergeCell ref="PTC112:PTF112"/>
    <mergeCell ref="PTG112:PTJ112"/>
    <mergeCell ref="PRW112:PRZ112"/>
    <mergeCell ref="PSA112:PSD112"/>
    <mergeCell ref="PSE112:PSH112"/>
    <mergeCell ref="PSI112:PSL112"/>
    <mergeCell ref="PSM112:PSP112"/>
    <mergeCell ref="PRC112:PRF112"/>
    <mergeCell ref="PRG112:PRJ112"/>
    <mergeCell ref="PRK112:PRN112"/>
    <mergeCell ref="PRO112:PRR112"/>
    <mergeCell ref="PRS112:PRV112"/>
    <mergeCell ref="PQI112:PQL112"/>
    <mergeCell ref="PQM112:PQP112"/>
    <mergeCell ref="PQQ112:PQT112"/>
    <mergeCell ref="PQU112:PQX112"/>
    <mergeCell ref="PQY112:PRB112"/>
    <mergeCell ref="PVS112:PVV112"/>
    <mergeCell ref="PVW112:PVZ112"/>
    <mergeCell ref="PWA112:PWD112"/>
    <mergeCell ref="PWE112:PWH112"/>
    <mergeCell ref="PWI112:PWL112"/>
    <mergeCell ref="PUY112:PVB112"/>
    <mergeCell ref="PVC112:PVF112"/>
    <mergeCell ref="PVG112:PVJ112"/>
    <mergeCell ref="PVK112:PVN112"/>
    <mergeCell ref="PVO112:PVR112"/>
    <mergeCell ref="PUE112:PUH112"/>
    <mergeCell ref="PUI112:PUL112"/>
    <mergeCell ref="PUM112:PUP112"/>
    <mergeCell ref="PUQ112:PUT112"/>
    <mergeCell ref="PUU112:PUX112"/>
    <mergeCell ref="PTK112:PTN112"/>
    <mergeCell ref="PTO112:PTR112"/>
    <mergeCell ref="PTS112:PTV112"/>
    <mergeCell ref="PTW112:PTZ112"/>
    <mergeCell ref="PUA112:PUD112"/>
    <mergeCell ref="PYU112:PYX112"/>
    <mergeCell ref="PYY112:PZB112"/>
    <mergeCell ref="PZC112:PZF112"/>
    <mergeCell ref="PZG112:PZJ112"/>
    <mergeCell ref="PZK112:PZN112"/>
    <mergeCell ref="PYA112:PYD112"/>
    <mergeCell ref="PYE112:PYH112"/>
    <mergeCell ref="PYI112:PYL112"/>
    <mergeCell ref="PYM112:PYP112"/>
    <mergeCell ref="PYQ112:PYT112"/>
    <mergeCell ref="PXG112:PXJ112"/>
    <mergeCell ref="PXK112:PXN112"/>
    <mergeCell ref="PXO112:PXR112"/>
    <mergeCell ref="PXS112:PXV112"/>
    <mergeCell ref="PXW112:PXZ112"/>
    <mergeCell ref="PWM112:PWP112"/>
    <mergeCell ref="PWQ112:PWT112"/>
    <mergeCell ref="PWU112:PWX112"/>
    <mergeCell ref="PWY112:PXB112"/>
    <mergeCell ref="PXC112:PXF112"/>
    <mergeCell ref="QBW112:QBZ112"/>
    <mergeCell ref="QCA112:QCD112"/>
    <mergeCell ref="QCE112:QCH112"/>
    <mergeCell ref="QCI112:QCL112"/>
    <mergeCell ref="QCM112:QCP112"/>
    <mergeCell ref="QBC112:QBF112"/>
    <mergeCell ref="QBG112:QBJ112"/>
    <mergeCell ref="QBK112:QBN112"/>
    <mergeCell ref="QBO112:QBR112"/>
    <mergeCell ref="QBS112:QBV112"/>
    <mergeCell ref="QAI112:QAL112"/>
    <mergeCell ref="QAM112:QAP112"/>
    <mergeCell ref="QAQ112:QAT112"/>
    <mergeCell ref="QAU112:QAX112"/>
    <mergeCell ref="QAY112:QBB112"/>
    <mergeCell ref="PZO112:PZR112"/>
    <mergeCell ref="PZS112:PZV112"/>
    <mergeCell ref="PZW112:PZZ112"/>
    <mergeCell ref="QAA112:QAD112"/>
    <mergeCell ref="QAE112:QAH112"/>
    <mergeCell ref="QEY112:QFB112"/>
    <mergeCell ref="QFC112:QFF112"/>
    <mergeCell ref="QFG112:QFJ112"/>
    <mergeCell ref="QFK112:QFN112"/>
    <mergeCell ref="QFO112:QFR112"/>
    <mergeCell ref="QEE112:QEH112"/>
    <mergeCell ref="QEI112:QEL112"/>
    <mergeCell ref="QEM112:QEP112"/>
    <mergeCell ref="QEQ112:QET112"/>
    <mergeCell ref="QEU112:QEX112"/>
    <mergeCell ref="QDK112:QDN112"/>
    <mergeCell ref="QDO112:QDR112"/>
    <mergeCell ref="QDS112:QDV112"/>
    <mergeCell ref="QDW112:QDZ112"/>
    <mergeCell ref="QEA112:QED112"/>
    <mergeCell ref="QCQ112:QCT112"/>
    <mergeCell ref="QCU112:QCX112"/>
    <mergeCell ref="QCY112:QDB112"/>
    <mergeCell ref="QDC112:QDF112"/>
    <mergeCell ref="QDG112:QDJ112"/>
    <mergeCell ref="QIA112:QID112"/>
    <mergeCell ref="QIE112:QIH112"/>
    <mergeCell ref="QII112:QIL112"/>
    <mergeCell ref="QIM112:QIP112"/>
    <mergeCell ref="QIQ112:QIT112"/>
    <mergeCell ref="QHG112:QHJ112"/>
    <mergeCell ref="QHK112:QHN112"/>
    <mergeCell ref="QHO112:QHR112"/>
    <mergeCell ref="QHS112:QHV112"/>
    <mergeCell ref="QHW112:QHZ112"/>
    <mergeCell ref="QGM112:QGP112"/>
    <mergeCell ref="QGQ112:QGT112"/>
    <mergeCell ref="QGU112:QGX112"/>
    <mergeCell ref="QGY112:QHB112"/>
    <mergeCell ref="QHC112:QHF112"/>
    <mergeCell ref="QFS112:QFV112"/>
    <mergeCell ref="QFW112:QFZ112"/>
    <mergeCell ref="QGA112:QGD112"/>
    <mergeCell ref="QGE112:QGH112"/>
    <mergeCell ref="QGI112:QGL112"/>
    <mergeCell ref="QLC112:QLF112"/>
    <mergeCell ref="QLG112:QLJ112"/>
    <mergeCell ref="QLK112:QLN112"/>
    <mergeCell ref="QLO112:QLR112"/>
    <mergeCell ref="QLS112:QLV112"/>
    <mergeCell ref="QKI112:QKL112"/>
    <mergeCell ref="QKM112:QKP112"/>
    <mergeCell ref="QKQ112:QKT112"/>
    <mergeCell ref="QKU112:QKX112"/>
    <mergeCell ref="QKY112:QLB112"/>
    <mergeCell ref="QJO112:QJR112"/>
    <mergeCell ref="QJS112:QJV112"/>
    <mergeCell ref="QJW112:QJZ112"/>
    <mergeCell ref="QKA112:QKD112"/>
    <mergeCell ref="QKE112:QKH112"/>
    <mergeCell ref="QIU112:QIX112"/>
    <mergeCell ref="QIY112:QJB112"/>
    <mergeCell ref="QJC112:QJF112"/>
    <mergeCell ref="QJG112:QJJ112"/>
    <mergeCell ref="QJK112:QJN112"/>
    <mergeCell ref="QOE112:QOH112"/>
    <mergeCell ref="QOI112:QOL112"/>
    <mergeCell ref="QOM112:QOP112"/>
    <mergeCell ref="QOQ112:QOT112"/>
    <mergeCell ref="QOU112:QOX112"/>
    <mergeCell ref="QNK112:QNN112"/>
    <mergeCell ref="QNO112:QNR112"/>
    <mergeCell ref="QNS112:QNV112"/>
    <mergeCell ref="QNW112:QNZ112"/>
    <mergeCell ref="QOA112:QOD112"/>
    <mergeCell ref="QMQ112:QMT112"/>
    <mergeCell ref="QMU112:QMX112"/>
    <mergeCell ref="QMY112:QNB112"/>
    <mergeCell ref="QNC112:QNF112"/>
    <mergeCell ref="QNG112:QNJ112"/>
    <mergeCell ref="QLW112:QLZ112"/>
    <mergeCell ref="QMA112:QMD112"/>
    <mergeCell ref="QME112:QMH112"/>
    <mergeCell ref="QMI112:QML112"/>
    <mergeCell ref="QMM112:QMP112"/>
    <mergeCell ref="QRG112:QRJ112"/>
    <mergeCell ref="QRK112:QRN112"/>
    <mergeCell ref="QRO112:QRR112"/>
    <mergeCell ref="QRS112:QRV112"/>
    <mergeCell ref="QRW112:QRZ112"/>
    <mergeCell ref="QQM112:QQP112"/>
    <mergeCell ref="QQQ112:QQT112"/>
    <mergeCell ref="QQU112:QQX112"/>
    <mergeCell ref="QQY112:QRB112"/>
    <mergeCell ref="QRC112:QRF112"/>
    <mergeCell ref="QPS112:QPV112"/>
    <mergeCell ref="QPW112:QPZ112"/>
    <mergeCell ref="QQA112:QQD112"/>
    <mergeCell ref="QQE112:QQH112"/>
    <mergeCell ref="QQI112:QQL112"/>
    <mergeCell ref="QOY112:QPB112"/>
    <mergeCell ref="QPC112:QPF112"/>
    <mergeCell ref="QPG112:QPJ112"/>
    <mergeCell ref="QPK112:QPN112"/>
    <mergeCell ref="QPO112:QPR112"/>
    <mergeCell ref="QUI112:QUL112"/>
    <mergeCell ref="QUM112:QUP112"/>
    <mergeCell ref="QUQ112:QUT112"/>
    <mergeCell ref="QUU112:QUX112"/>
    <mergeCell ref="QUY112:QVB112"/>
    <mergeCell ref="QTO112:QTR112"/>
    <mergeCell ref="QTS112:QTV112"/>
    <mergeCell ref="QTW112:QTZ112"/>
    <mergeCell ref="QUA112:QUD112"/>
    <mergeCell ref="QUE112:QUH112"/>
    <mergeCell ref="QSU112:QSX112"/>
    <mergeCell ref="QSY112:QTB112"/>
    <mergeCell ref="QTC112:QTF112"/>
    <mergeCell ref="QTG112:QTJ112"/>
    <mergeCell ref="QTK112:QTN112"/>
    <mergeCell ref="QSA112:QSD112"/>
    <mergeCell ref="QSE112:QSH112"/>
    <mergeCell ref="QSI112:QSL112"/>
    <mergeCell ref="QSM112:QSP112"/>
    <mergeCell ref="QSQ112:QST112"/>
    <mergeCell ref="QXK112:QXN112"/>
    <mergeCell ref="QXO112:QXR112"/>
    <mergeCell ref="QXS112:QXV112"/>
    <mergeCell ref="QXW112:QXZ112"/>
    <mergeCell ref="QYA112:QYD112"/>
    <mergeCell ref="QWQ112:QWT112"/>
    <mergeCell ref="QWU112:QWX112"/>
    <mergeCell ref="QWY112:QXB112"/>
    <mergeCell ref="QXC112:QXF112"/>
    <mergeCell ref="QXG112:QXJ112"/>
    <mergeCell ref="QVW112:QVZ112"/>
    <mergeCell ref="QWA112:QWD112"/>
    <mergeCell ref="QWE112:QWH112"/>
    <mergeCell ref="QWI112:QWL112"/>
    <mergeCell ref="QWM112:QWP112"/>
    <mergeCell ref="QVC112:QVF112"/>
    <mergeCell ref="QVG112:QVJ112"/>
    <mergeCell ref="QVK112:QVN112"/>
    <mergeCell ref="QVO112:QVR112"/>
    <mergeCell ref="QVS112:QVV112"/>
    <mergeCell ref="RAM112:RAP112"/>
    <mergeCell ref="RAQ112:RAT112"/>
    <mergeCell ref="RAU112:RAX112"/>
    <mergeCell ref="RAY112:RBB112"/>
    <mergeCell ref="RBC112:RBF112"/>
    <mergeCell ref="QZS112:QZV112"/>
    <mergeCell ref="QZW112:QZZ112"/>
    <mergeCell ref="RAA112:RAD112"/>
    <mergeCell ref="RAE112:RAH112"/>
    <mergeCell ref="RAI112:RAL112"/>
    <mergeCell ref="QYY112:QZB112"/>
    <mergeCell ref="QZC112:QZF112"/>
    <mergeCell ref="QZG112:QZJ112"/>
    <mergeCell ref="QZK112:QZN112"/>
    <mergeCell ref="QZO112:QZR112"/>
    <mergeCell ref="QYE112:QYH112"/>
    <mergeCell ref="QYI112:QYL112"/>
    <mergeCell ref="QYM112:QYP112"/>
    <mergeCell ref="QYQ112:QYT112"/>
    <mergeCell ref="QYU112:QYX112"/>
    <mergeCell ref="RDO112:RDR112"/>
    <mergeCell ref="RDS112:RDV112"/>
    <mergeCell ref="RDW112:RDZ112"/>
    <mergeCell ref="REA112:RED112"/>
    <mergeCell ref="REE112:REH112"/>
    <mergeCell ref="RCU112:RCX112"/>
    <mergeCell ref="RCY112:RDB112"/>
    <mergeCell ref="RDC112:RDF112"/>
    <mergeCell ref="RDG112:RDJ112"/>
    <mergeCell ref="RDK112:RDN112"/>
    <mergeCell ref="RCA112:RCD112"/>
    <mergeCell ref="RCE112:RCH112"/>
    <mergeCell ref="RCI112:RCL112"/>
    <mergeCell ref="RCM112:RCP112"/>
    <mergeCell ref="RCQ112:RCT112"/>
    <mergeCell ref="RBG112:RBJ112"/>
    <mergeCell ref="RBK112:RBN112"/>
    <mergeCell ref="RBO112:RBR112"/>
    <mergeCell ref="RBS112:RBV112"/>
    <mergeCell ref="RBW112:RBZ112"/>
    <mergeCell ref="RGQ112:RGT112"/>
    <mergeCell ref="RGU112:RGX112"/>
    <mergeCell ref="RGY112:RHB112"/>
    <mergeCell ref="RHC112:RHF112"/>
    <mergeCell ref="RHG112:RHJ112"/>
    <mergeCell ref="RFW112:RFZ112"/>
    <mergeCell ref="RGA112:RGD112"/>
    <mergeCell ref="RGE112:RGH112"/>
    <mergeCell ref="RGI112:RGL112"/>
    <mergeCell ref="RGM112:RGP112"/>
    <mergeCell ref="RFC112:RFF112"/>
    <mergeCell ref="RFG112:RFJ112"/>
    <mergeCell ref="RFK112:RFN112"/>
    <mergeCell ref="RFO112:RFR112"/>
    <mergeCell ref="RFS112:RFV112"/>
    <mergeCell ref="REI112:REL112"/>
    <mergeCell ref="REM112:REP112"/>
    <mergeCell ref="REQ112:RET112"/>
    <mergeCell ref="REU112:REX112"/>
    <mergeCell ref="REY112:RFB112"/>
    <mergeCell ref="RJS112:RJV112"/>
    <mergeCell ref="RJW112:RJZ112"/>
    <mergeCell ref="RKA112:RKD112"/>
    <mergeCell ref="RKE112:RKH112"/>
    <mergeCell ref="RKI112:RKL112"/>
    <mergeCell ref="RIY112:RJB112"/>
    <mergeCell ref="RJC112:RJF112"/>
    <mergeCell ref="RJG112:RJJ112"/>
    <mergeCell ref="RJK112:RJN112"/>
    <mergeCell ref="RJO112:RJR112"/>
    <mergeCell ref="RIE112:RIH112"/>
    <mergeCell ref="RII112:RIL112"/>
    <mergeCell ref="RIM112:RIP112"/>
    <mergeCell ref="RIQ112:RIT112"/>
    <mergeCell ref="RIU112:RIX112"/>
    <mergeCell ref="RHK112:RHN112"/>
    <mergeCell ref="RHO112:RHR112"/>
    <mergeCell ref="RHS112:RHV112"/>
    <mergeCell ref="RHW112:RHZ112"/>
    <mergeCell ref="RIA112:RID112"/>
    <mergeCell ref="RMU112:RMX112"/>
    <mergeCell ref="RMY112:RNB112"/>
    <mergeCell ref="RNC112:RNF112"/>
    <mergeCell ref="RNG112:RNJ112"/>
    <mergeCell ref="RNK112:RNN112"/>
    <mergeCell ref="RMA112:RMD112"/>
    <mergeCell ref="RME112:RMH112"/>
    <mergeCell ref="RMI112:RML112"/>
    <mergeCell ref="RMM112:RMP112"/>
    <mergeCell ref="RMQ112:RMT112"/>
    <mergeCell ref="RLG112:RLJ112"/>
    <mergeCell ref="RLK112:RLN112"/>
    <mergeCell ref="RLO112:RLR112"/>
    <mergeCell ref="RLS112:RLV112"/>
    <mergeCell ref="RLW112:RLZ112"/>
    <mergeCell ref="RKM112:RKP112"/>
    <mergeCell ref="RKQ112:RKT112"/>
    <mergeCell ref="RKU112:RKX112"/>
    <mergeCell ref="RKY112:RLB112"/>
    <mergeCell ref="RLC112:RLF112"/>
    <mergeCell ref="RPW112:RPZ112"/>
    <mergeCell ref="RQA112:RQD112"/>
    <mergeCell ref="RQE112:RQH112"/>
    <mergeCell ref="RQI112:RQL112"/>
    <mergeCell ref="RQM112:RQP112"/>
    <mergeCell ref="RPC112:RPF112"/>
    <mergeCell ref="RPG112:RPJ112"/>
    <mergeCell ref="RPK112:RPN112"/>
    <mergeCell ref="RPO112:RPR112"/>
    <mergeCell ref="RPS112:RPV112"/>
    <mergeCell ref="ROI112:ROL112"/>
    <mergeCell ref="ROM112:ROP112"/>
    <mergeCell ref="ROQ112:ROT112"/>
    <mergeCell ref="ROU112:ROX112"/>
    <mergeCell ref="ROY112:RPB112"/>
    <mergeCell ref="RNO112:RNR112"/>
    <mergeCell ref="RNS112:RNV112"/>
    <mergeCell ref="RNW112:RNZ112"/>
    <mergeCell ref="ROA112:ROD112"/>
    <mergeCell ref="ROE112:ROH112"/>
    <mergeCell ref="RSY112:RTB112"/>
    <mergeCell ref="RTC112:RTF112"/>
    <mergeCell ref="RTG112:RTJ112"/>
    <mergeCell ref="RTK112:RTN112"/>
    <mergeCell ref="RTO112:RTR112"/>
    <mergeCell ref="RSE112:RSH112"/>
    <mergeCell ref="RSI112:RSL112"/>
    <mergeCell ref="RSM112:RSP112"/>
    <mergeCell ref="RSQ112:RST112"/>
    <mergeCell ref="RSU112:RSX112"/>
    <mergeCell ref="RRK112:RRN112"/>
    <mergeCell ref="RRO112:RRR112"/>
    <mergeCell ref="RRS112:RRV112"/>
    <mergeCell ref="RRW112:RRZ112"/>
    <mergeCell ref="RSA112:RSD112"/>
    <mergeCell ref="RQQ112:RQT112"/>
    <mergeCell ref="RQU112:RQX112"/>
    <mergeCell ref="RQY112:RRB112"/>
    <mergeCell ref="RRC112:RRF112"/>
    <mergeCell ref="RRG112:RRJ112"/>
    <mergeCell ref="RWA112:RWD112"/>
    <mergeCell ref="RWE112:RWH112"/>
    <mergeCell ref="RWI112:RWL112"/>
    <mergeCell ref="RWM112:RWP112"/>
    <mergeCell ref="RWQ112:RWT112"/>
    <mergeCell ref="RVG112:RVJ112"/>
    <mergeCell ref="RVK112:RVN112"/>
    <mergeCell ref="RVO112:RVR112"/>
    <mergeCell ref="RVS112:RVV112"/>
    <mergeCell ref="RVW112:RVZ112"/>
    <mergeCell ref="RUM112:RUP112"/>
    <mergeCell ref="RUQ112:RUT112"/>
    <mergeCell ref="RUU112:RUX112"/>
    <mergeCell ref="RUY112:RVB112"/>
    <mergeCell ref="RVC112:RVF112"/>
    <mergeCell ref="RTS112:RTV112"/>
    <mergeCell ref="RTW112:RTZ112"/>
    <mergeCell ref="RUA112:RUD112"/>
    <mergeCell ref="RUE112:RUH112"/>
    <mergeCell ref="RUI112:RUL112"/>
    <mergeCell ref="RZC112:RZF112"/>
    <mergeCell ref="RZG112:RZJ112"/>
    <mergeCell ref="RZK112:RZN112"/>
    <mergeCell ref="RZO112:RZR112"/>
    <mergeCell ref="RZS112:RZV112"/>
    <mergeCell ref="RYI112:RYL112"/>
    <mergeCell ref="RYM112:RYP112"/>
    <mergeCell ref="RYQ112:RYT112"/>
    <mergeCell ref="RYU112:RYX112"/>
    <mergeCell ref="RYY112:RZB112"/>
    <mergeCell ref="RXO112:RXR112"/>
    <mergeCell ref="RXS112:RXV112"/>
    <mergeCell ref="RXW112:RXZ112"/>
    <mergeCell ref="RYA112:RYD112"/>
    <mergeCell ref="RYE112:RYH112"/>
    <mergeCell ref="RWU112:RWX112"/>
    <mergeCell ref="RWY112:RXB112"/>
    <mergeCell ref="RXC112:RXF112"/>
    <mergeCell ref="RXG112:RXJ112"/>
    <mergeCell ref="RXK112:RXN112"/>
    <mergeCell ref="SCE112:SCH112"/>
    <mergeCell ref="SCI112:SCL112"/>
    <mergeCell ref="SCM112:SCP112"/>
    <mergeCell ref="SCQ112:SCT112"/>
    <mergeCell ref="SCU112:SCX112"/>
    <mergeCell ref="SBK112:SBN112"/>
    <mergeCell ref="SBO112:SBR112"/>
    <mergeCell ref="SBS112:SBV112"/>
    <mergeCell ref="SBW112:SBZ112"/>
    <mergeCell ref="SCA112:SCD112"/>
    <mergeCell ref="SAQ112:SAT112"/>
    <mergeCell ref="SAU112:SAX112"/>
    <mergeCell ref="SAY112:SBB112"/>
    <mergeCell ref="SBC112:SBF112"/>
    <mergeCell ref="SBG112:SBJ112"/>
    <mergeCell ref="RZW112:RZZ112"/>
    <mergeCell ref="SAA112:SAD112"/>
    <mergeCell ref="SAE112:SAH112"/>
    <mergeCell ref="SAI112:SAL112"/>
    <mergeCell ref="SAM112:SAP112"/>
    <mergeCell ref="SFG112:SFJ112"/>
    <mergeCell ref="SFK112:SFN112"/>
    <mergeCell ref="SFO112:SFR112"/>
    <mergeCell ref="SFS112:SFV112"/>
    <mergeCell ref="SFW112:SFZ112"/>
    <mergeCell ref="SEM112:SEP112"/>
    <mergeCell ref="SEQ112:SET112"/>
    <mergeCell ref="SEU112:SEX112"/>
    <mergeCell ref="SEY112:SFB112"/>
    <mergeCell ref="SFC112:SFF112"/>
    <mergeCell ref="SDS112:SDV112"/>
    <mergeCell ref="SDW112:SDZ112"/>
    <mergeCell ref="SEA112:SED112"/>
    <mergeCell ref="SEE112:SEH112"/>
    <mergeCell ref="SEI112:SEL112"/>
    <mergeCell ref="SCY112:SDB112"/>
    <mergeCell ref="SDC112:SDF112"/>
    <mergeCell ref="SDG112:SDJ112"/>
    <mergeCell ref="SDK112:SDN112"/>
    <mergeCell ref="SDO112:SDR112"/>
    <mergeCell ref="SII112:SIL112"/>
    <mergeCell ref="SIM112:SIP112"/>
    <mergeCell ref="SIQ112:SIT112"/>
    <mergeCell ref="SIU112:SIX112"/>
    <mergeCell ref="SIY112:SJB112"/>
    <mergeCell ref="SHO112:SHR112"/>
    <mergeCell ref="SHS112:SHV112"/>
    <mergeCell ref="SHW112:SHZ112"/>
    <mergeCell ref="SIA112:SID112"/>
    <mergeCell ref="SIE112:SIH112"/>
    <mergeCell ref="SGU112:SGX112"/>
    <mergeCell ref="SGY112:SHB112"/>
    <mergeCell ref="SHC112:SHF112"/>
    <mergeCell ref="SHG112:SHJ112"/>
    <mergeCell ref="SHK112:SHN112"/>
    <mergeCell ref="SGA112:SGD112"/>
    <mergeCell ref="SGE112:SGH112"/>
    <mergeCell ref="SGI112:SGL112"/>
    <mergeCell ref="SGM112:SGP112"/>
    <mergeCell ref="SGQ112:SGT112"/>
    <mergeCell ref="SLK112:SLN112"/>
    <mergeCell ref="SLO112:SLR112"/>
    <mergeCell ref="SLS112:SLV112"/>
    <mergeCell ref="SLW112:SLZ112"/>
    <mergeCell ref="SMA112:SMD112"/>
    <mergeCell ref="SKQ112:SKT112"/>
    <mergeCell ref="SKU112:SKX112"/>
    <mergeCell ref="SKY112:SLB112"/>
    <mergeCell ref="SLC112:SLF112"/>
    <mergeCell ref="SLG112:SLJ112"/>
    <mergeCell ref="SJW112:SJZ112"/>
    <mergeCell ref="SKA112:SKD112"/>
    <mergeCell ref="SKE112:SKH112"/>
    <mergeCell ref="SKI112:SKL112"/>
    <mergeCell ref="SKM112:SKP112"/>
    <mergeCell ref="SJC112:SJF112"/>
    <mergeCell ref="SJG112:SJJ112"/>
    <mergeCell ref="SJK112:SJN112"/>
    <mergeCell ref="SJO112:SJR112"/>
    <mergeCell ref="SJS112:SJV112"/>
    <mergeCell ref="SOM112:SOP112"/>
    <mergeCell ref="SOQ112:SOT112"/>
    <mergeCell ref="SOU112:SOX112"/>
    <mergeCell ref="SOY112:SPB112"/>
    <mergeCell ref="SPC112:SPF112"/>
    <mergeCell ref="SNS112:SNV112"/>
    <mergeCell ref="SNW112:SNZ112"/>
    <mergeCell ref="SOA112:SOD112"/>
    <mergeCell ref="SOE112:SOH112"/>
    <mergeCell ref="SOI112:SOL112"/>
    <mergeCell ref="SMY112:SNB112"/>
    <mergeCell ref="SNC112:SNF112"/>
    <mergeCell ref="SNG112:SNJ112"/>
    <mergeCell ref="SNK112:SNN112"/>
    <mergeCell ref="SNO112:SNR112"/>
    <mergeCell ref="SME112:SMH112"/>
    <mergeCell ref="SMI112:SML112"/>
    <mergeCell ref="SMM112:SMP112"/>
    <mergeCell ref="SMQ112:SMT112"/>
    <mergeCell ref="SMU112:SMX112"/>
    <mergeCell ref="SRO112:SRR112"/>
    <mergeCell ref="SRS112:SRV112"/>
    <mergeCell ref="SRW112:SRZ112"/>
    <mergeCell ref="SSA112:SSD112"/>
    <mergeCell ref="SSE112:SSH112"/>
    <mergeCell ref="SQU112:SQX112"/>
    <mergeCell ref="SQY112:SRB112"/>
    <mergeCell ref="SRC112:SRF112"/>
    <mergeCell ref="SRG112:SRJ112"/>
    <mergeCell ref="SRK112:SRN112"/>
    <mergeCell ref="SQA112:SQD112"/>
    <mergeCell ref="SQE112:SQH112"/>
    <mergeCell ref="SQI112:SQL112"/>
    <mergeCell ref="SQM112:SQP112"/>
    <mergeCell ref="SQQ112:SQT112"/>
    <mergeCell ref="SPG112:SPJ112"/>
    <mergeCell ref="SPK112:SPN112"/>
    <mergeCell ref="SPO112:SPR112"/>
    <mergeCell ref="SPS112:SPV112"/>
    <mergeCell ref="SPW112:SPZ112"/>
    <mergeCell ref="SUQ112:SUT112"/>
    <mergeCell ref="SUU112:SUX112"/>
    <mergeCell ref="SUY112:SVB112"/>
    <mergeCell ref="SVC112:SVF112"/>
    <mergeCell ref="SVG112:SVJ112"/>
    <mergeCell ref="STW112:STZ112"/>
    <mergeCell ref="SUA112:SUD112"/>
    <mergeCell ref="SUE112:SUH112"/>
    <mergeCell ref="SUI112:SUL112"/>
    <mergeCell ref="SUM112:SUP112"/>
    <mergeCell ref="STC112:STF112"/>
    <mergeCell ref="STG112:STJ112"/>
    <mergeCell ref="STK112:STN112"/>
    <mergeCell ref="STO112:STR112"/>
    <mergeCell ref="STS112:STV112"/>
    <mergeCell ref="SSI112:SSL112"/>
    <mergeCell ref="SSM112:SSP112"/>
    <mergeCell ref="SSQ112:SST112"/>
    <mergeCell ref="SSU112:SSX112"/>
    <mergeCell ref="SSY112:STB112"/>
    <mergeCell ref="SXS112:SXV112"/>
    <mergeCell ref="SXW112:SXZ112"/>
    <mergeCell ref="SYA112:SYD112"/>
    <mergeCell ref="SYE112:SYH112"/>
    <mergeCell ref="SYI112:SYL112"/>
    <mergeCell ref="SWY112:SXB112"/>
    <mergeCell ref="SXC112:SXF112"/>
    <mergeCell ref="SXG112:SXJ112"/>
    <mergeCell ref="SXK112:SXN112"/>
    <mergeCell ref="SXO112:SXR112"/>
    <mergeCell ref="SWE112:SWH112"/>
    <mergeCell ref="SWI112:SWL112"/>
    <mergeCell ref="SWM112:SWP112"/>
    <mergeCell ref="SWQ112:SWT112"/>
    <mergeCell ref="SWU112:SWX112"/>
    <mergeCell ref="SVK112:SVN112"/>
    <mergeCell ref="SVO112:SVR112"/>
    <mergeCell ref="SVS112:SVV112"/>
    <mergeCell ref="SVW112:SVZ112"/>
    <mergeCell ref="SWA112:SWD112"/>
    <mergeCell ref="TAU112:TAX112"/>
    <mergeCell ref="TAY112:TBB112"/>
    <mergeCell ref="TBC112:TBF112"/>
    <mergeCell ref="TBG112:TBJ112"/>
    <mergeCell ref="TBK112:TBN112"/>
    <mergeCell ref="TAA112:TAD112"/>
    <mergeCell ref="TAE112:TAH112"/>
    <mergeCell ref="TAI112:TAL112"/>
    <mergeCell ref="TAM112:TAP112"/>
    <mergeCell ref="TAQ112:TAT112"/>
    <mergeCell ref="SZG112:SZJ112"/>
    <mergeCell ref="SZK112:SZN112"/>
    <mergeCell ref="SZO112:SZR112"/>
    <mergeCell ref="SZS112:SZV112"/>
    <mergeCell ref="SZW112:SZZ112"/>
    <mergeCell ref="SYM112:SYP112"/>
    <mergeCell ref="SYQ112:SYT112"/>
    <mergeCell ref="SYU112:SYX112"/>
    <mergeCell ref="SYY112:SZB112"/>
    <mergeCell ref="SZC112:SZF112"/>
    <mergeCell ref="TDW112:TDZ112"/>
    <mergeCell ref="TEA112:TED112"/>
    <mergeCell ref="TEE112:TEH112"/>
    <mergeCell ref="TEI112:TEL112"/>
    <mergeCell ref="TEM112:TEP112"/>
    <mergeCell ref="TDC112:TDF112"/>
    <mergeCell ref="TDG112:TDJ112"/>
    <mergeCell ref="TDK112:TDN112"/>
    <mergeCell ref="TDO112:TDR112"/>
    <mergeCell ref="TDS112:TDV112"/>
    <mergeCell ref="TCI112:TCL112"/>
    <mergeCell ref="TCM112:TCP112"/>
    <mergeCell ref="TCQ112:TCT112"/>
    <mergeCell ref="TCU112:TCX112"/>
    <mergeCell ref="TCY112:TDB112"/>
    <mergeCell ref="TBO112:TBR112"/>
    <mergeCell ref="TBS112:TBV112"/>
    <mergeCell ref="TBW112:TBZ112"/>
    <mergeCell ref="TCA112:TCD112"/>
    <mergeCell ref="TCE112:TCH112"/>
    <mergeCell ref="TGY112:THB112"/>
    <mergeCell ref="THC112:THF112"/>
    <mergeCell ref="THG112:THJ112"/>
    <mergeCell ref="THK112:THN112"/>
    <mergeCell ref="THO112:THR112"/>
    <mergeCell ref="TGE112:TGH112"/>
    <mergeCell ref="TGI112:TGL112"/>
    <mergeCell ref="TGM112:TGP112"/>
    <mergeCell ref="TGQ112:TGT112"/>
    <mergeCell ref="TGU112:TGX112"/>
    <mergeCell ref="TFK112:TFN112"/>
    <mergeCell ref="TFO112:TFR112"/>
    <mergeCell ref="TFS112:TFV112"/>
    <mergeCell ref="TFW112:TFZ112"/>
    <mergeCell ref="TGA112:TGD112"/>
    <mergeCell ref="TEQ112:TET112"/>
    <mergeCell ref="TEU112:TEX112"/>
    <mergeCell ref="TEY112:TFB112"/>
    <mergeCell ref="TFC112:TFF112"/>
    <mergeCell ref="TFG112:TFJ112"/>
    <mergeCell ref="TKA112:TKD112"/>
    <mergeCell ref="TKE112:TKH112"/>
    <mergeCell ref="TKI112:TKL112"/>
    <mergeCell ref="TKM112:TKP112"/>
    <mergeCell ref="TKQ112:TKT112"/>
    <mergeCell ref="TJG112:TJJ112"/>
    <mergeCell ref="TJK112:TJN112"/>
    <mergeCell ref="TJO112:TJR112"/>
    <mergeCell ref="TJS112:TJV112"/>
    <mergeCell ref="TJW112:TJZ112"/>
    <mergeCell ref="TIM112:TIP112"/>
    <mergeCell ref="TIQ112:TIT112"/>
    <mergeCell ref="TIU112:TIX112"/>
    <mergeCell ref="TIY112:TJB112"/>
    <mergeCell ref="TJC112:TJF112"/>
    <mergeCell ref="THS112:THV112"/>
    <mergeCell ref="THW112:THZ112"/>
    <mergeCell ref="TIA112:TID112"/>
    <mergeCell ref="TIE112:TIH112"/>
    <mergeCell ref="TII112:TIL112"/>
    <mergeCell ref="TNC112:TNF112"/>
    <mergeCell ref="TNG112:TNJ112"/>
    <mergeCell ref="TNK112:TNN112"/>
    <mergeCell ref="TNO112:TNR112"/>
    <mergeCell ref="TNS112:TNV112"/>
    <mergeCell ref="TMI112:TML112"/>
    <mergeCell ref="TMM112:TMP112"/>
    <mergeCell ref="TMQ112:TMT112"/>
    <mergeCell ref="TMU112:TMX112"/>
    <mergeCell ref="TMY112:TNB112"/>
    <mergeCell ref="TLO112:TLR112"/>
    <mergeCell ref="TLS112:TLV112"/>
    <mergeCell ref="TLW112:TLZ112"/>
    <mergeCell ref="TMA112:TMD112"/>
    <mergeCell ref="TME112:TMH112"/>
    <mergeCell ref="TKU112:TKX112"/>
    <mergeCell ref="TKY112:TLB112"/>
    <mergeCell ref="TLC112:TLF112"/>
    <mergeCell ref="TLG112:TLJ112"/>
    <mergeCell ref="TLK112:TLN112"/>
    <mergeCell ref="TQE112:TQH112"/>
    <mergeCell ref="TQI112:TQL112"/>
    <mergeCell ref="TQM112:TQP112"/>
    <mergeCell ref="TQQ112:TQT112"/>
    <mergeCell ref="TQU112:TQX112"/>
    <mergeCell ref="TPK112:TPN112"/>
    <mergeCell ref="TPO112:TPR112"/>
    <mergeCell ref="TPS112:TPV112"/>
    <mergeCell ref="TPW112:TPZ112"/>
    <mergeCell ref="TQA112:TQD112"/>
    <mergeCell ref="TOQ112:TOT112"/>
    <mergeCell ref="TOU112:TOX112"/>
    <mergeCell ref="TOY112:TPB112"/>
    <mergeCell ref="TPC112:TPF112"/>
    <mergeCell ref="TPG112:TPJ112"/>
    <mergeCell ref="TNW112:TNZ112"/>
    <mergeCell ref="TOA112:TOD112"/>
    <mergeCell ref="TOE112:TOH112"/>
    <mergeCell ref="TOI112:TOL112"/>
    <mergeCell ref="TOM112:TOP112"/>
    <mergeCell ref="TTG112:TTJ112"/>
    <mergeCell ref="TTK112:TTN112"/>
    <mergeCell ref="TTO112:TTR112"/>
    <mergeCell ref="TTS112:TTV112"/>
    <mergeCell ref="TTW112:TTZ112"/>
    <mergeCell ref="TSM112:TSP112"/>
    <mergeCell ref="TSQ112:TST112"/>
    <mergeCell ref="TSU112:TSX112"/>
    <mergeCell ref="TSY112:TTB112"/>
    <mergeCell ref="TTC112:TTF112"/>
    <mergeCell ref="TRS112:TRV112"/>
    <mergeCell ref="TRW112:TRZ112"/>
    <mergeCell ref="TSA112:TSD112"/>
    <mergeCell ref="TSE112:TSH112"/>
    <mergeCell ref="TSI112:TSL112"/>
    <mergeCell ref="TQY112:TRB112"/>
    <mergeCell ref="TRC112:TRF112"/>
    <mergeCell ref="TRG112:TRJ112"/>
    <mergeCell ref="TRK112:TRN112"/>
    <mergeCell ref="TRO112:TRR112"/>
    <mergeCell ref="TWI112:TWL112"/>
    <mergeCell ref="TWM112:TWP112"/>
    <mergeCell ref="TWQ112:TWT112"/>
    <mergeCell ref="TWU112:TWX112"/>
    <mergeCell ref="TWY112:TXB112"/>
    <mergeCell ref="TVO112:TVR112"/>
    <mergeCell ref="TVS112:TVV112"/>
    <mergeCell ref="TVW112:TVZ112"/>
    <mergeCell ref="TWA112:TWD112"/>
    <mergeCell ref="TWE112:TWH112"/>
    <mergeCell ref="TUU112:TUX112"/>
    <mergeCell ref="TUY112:TVB112"/>
    <mergeCell ref="TVC112:TVF112"/>
    <mergeCell ref="TVG112:TVJ112"/>
    <mergeCell ref="TVK112:TVN112"/>
    <mergeCell ref="TUA112:TUD112"/>
    <mergeCell ref="TUE112:TUH112"/>
    <mergeCell ref="TUI112:TUL112"/>
    <mergeCell ref="TUM112:TUP112"/>
    <mergeCell ref="TUQ112:TUT112"/>
    <mergeCell ref="TZK112:TZN112"/>
    <mergeCell ref="TZO112:TZR112"/>
    <mergeCell ref="TZS112:TZV112"/>
    <mergeCell ref="TZW112:TZZ112"/>
    <mergeCell ref="UAA112:UAD112"/>
    <mergeCell ref="TYQ112:TYT112"/>
    <mergeCell ref="TYU112:TYX112"/>
    <mergeCell ref="TYY112:TZB112"/>
    <mergeCell ref="TZC112:TZF112"/>
    <mergeCell ref="TZG112:TZJ112"/>
    <mergeCell ref="TXW112:TXZ112"/>
    <mergeCell ref="TYA112:TYD112"/>
    <mergeCell ref="TYE112:TYH112"/>
    <mergeCell ref="TYI112:TYL112"/>
    <mergeCell ref="TYM112:TYP112"/>
    <mergeCell ref="TXC112:TXF112"/>
    <mergeCell ref="TXG112:TXJ112"/>
    <mergeCell ref="TXK112:TXN112"/>
    <mergeCell ref="TXO112:TXR112"/>
    <mergeCell ref="TXS112:TXV112"/>
    <mergeCell ref="UCM112:UCP112"/>
    <mergeCell ref="UCQ112:UCT112"/>
    <mergeCell ref="UCU112:UCX112"/>
    <mergeCell ref="UCY112:UDB112"/>
    <mergeCell ref="UDC112:UDF112"/>
    <mergeCell ref="UBS112:UBV112"/>
    <mergeCell ref="UBW112:UBZ112"/>
    <mergeCell ref="UCA112:UCD112"/>
    <mergeCell ref="UCE112:UCH112"/>
    <mergeCell ref="UCI112:UCL112"/>
    <mergeCell ref="UAY112:UBB112"/>
    <mergeCell ref="UBC112:UBF112"/>
    <mergeCell ref="UBG112:UBJ112"/>
    <mergeCell ref="UBK112:UBN112"/>
    <mergeCell ref="UBO112:UBR112"/>
    <mergeCell ref="UAE112:UAH112"/>
    <mergeCell ref="UAI112:UAL112"/>
    <mergeCell ref="UAM112:UAP112"/>
    <mergeCell ref="UAQ112:UAT112"/>
    <mergeCell ref="UAU112:UAX112"/>
    <mergeCell ref="UFO112:UFR112"/>
    <mergeCell ref="UFS112:UFV112"/>
    <mergeCell ref="UFW112:UFZ112"/>
    <mergeCell ref="UGA112:UGD112"/>
    <mergeCell ref="UGE112:UGH112"/>
    <mergeCell ref="UEU112:UEX112"/>
    <mergeCell ref="UEY112:UFB112"/>
    <mergeCell ref="UFC112:UFF112"/>
    <mergeCell ref="UFG112:UFJ112"/>
    <mergeCell ref="UFK112:UFN112"/>
    <mergeCell ref="UEA112:UED112"/>
    <mergeCell ref="UEE112:UEH112"/>
    <mergeCell ref="UEI112:UEL112"/>
    <mergeCell ref="UEM112:UEP112"/>
    <mergeCell ref="UEQ112:UET112"/>
    <mergeCell ref="UDG112:UDJ112"/>
    <mergeCell ref="UDK112:UDN112"/>
    <mergeCell ref="UDO112:UDR112"/>
    <mergeCell ref="UDS112:UDV112"/>
    <mergeCell ref="UDW112:UDZ112"/>
    <mergeCell ref="UIQ112:UIT112"/>
    <mergeCell ref="UIU112:UIX112"/>
    <mergeCell ref="UIY112:UJB112"/>
    <mergeCell ref="UJC112:UJF112"/>
    <mergeCell ref="UJG112:UJJ112"/>
    <mergeCell ref="UHW112:UHZ112"/>
    <mergeCell ref="UIA112:UID112"/>
    <mergeCell ref="UIE112:UIH112"/>
    <mergeCell ref="UII112:UIL112"/>
    <mergeCell ref="UIM112:UIP112"/>
    <mergeCell ref="UHC112:UHF112"/>
    <mergeCell ref="UHG112:UHJ112"/>
    <mergeCell ref="UHK112:UHN112"/>
    <mergeCell ref="UHO112:UHR112"/>
    <mergeCell ref="UHS112:UHV112"/>
    <mergeCell ref="UGI112:UGL112"/>
    <mergeCell ref="UGM112:UGP112"/>
    <mergeCell ref="UGQ112:UGT112"/>
    <mergeCell ref="UGU112:UGX112"/>
    <mergeCell ref="UGY112:UHB112"/>
    <mergeCell ref="ULS112:ULV112"/>
    <mergeCell ref="ULW112:ULZ112"/>
    <mergeCell ref="UMA112:UMD112"/>
    <mergeCell ref="UME112:UMH112"/>
    <mergeCell ref="UMI112:UML112"/>
    <mergeCell ref="UKY112:ULB112"/>
    <mergeCell ref="ULC112:ULF112"/>
    <mergeCell ref="ULG112:ULJ112"/>
    <mergeCell ref="ULK112:ULN112"/>
    <mergeCell ref="ULO112:ULR112"/>
    <mergeCell ref="UKE112:UKH112"/>
    <mergeCell ref="UKI112:UKL112"/>
    <mergeCell ref="UKM112:UKP112"/>
    <mergeCell ref="UKQ112:UKT112"/>
    <mergeCell ref="UKU112:UKX112"/>
    <mergeCell ref="UJK112:UJN112"/>
    <mergeCell ref="UJO112:UJR112"/>
    <mergeCell ref="UJS112:UJV112"/>
    <mergeCell ref="UJW112:UJZ112"/>
    <mergeCell ref="UKA112:UKD112"/>
    <mergeCell ref="UOU112:UOX112"/>
    <mergeCell ref="UOY112:UPB112"/>
    <mergeCell ref="UPC112:UPF112"/>
    <mergeCell ref="UPG112:UPJ112"/>
    <mergeCell ref="UPK112:UPN112"/>
    <mergeCell ref="UOA112:UOD112"/>
    <mergeCell ref="UOE112:UOH112"/>
    <mergeCell ref="UOI112:UOL112"/>
    <mergeCell ref="UOM112:UOP112"/>
    <mergeCell ref="UOQ112:UOT112"/>
    <mergeCell ref="UNG112:UNJ112"/>
    <mergeCell ref="UNK112:UNN112"/>
    <mergeCell ref="UNO112:UNR112"/>
    <mergeCell ref="UNS112:UNV112"/>
    <mergeCell ref="UNW112:UNZ112"/>
    <mergeCell ref="UMM112:UMP112"/>
    <mergeCell ref="UMQ112:UMT112"/>
    <mergeCell ref="UMU112:UMX112"/>
    <mergeCell ref="UMY112:UNB112"/>
    <mergeCell ref="UNC112:UNF112"/>
    <mergeCell ref="URW112:URZ112"/>
    <mergeCell ref="USA112:USD112"/>
    <mergeCell ref="USE112:USH112"/>
    <mergeCell ref="USI112:USL112"/>
    <mergeCell ref="USM112:USP112"/>
    <mergeCell ref="URC112:URF112"/>
    <mergeCell ref="URG112:URJ112"/>
    <mergeCell ref="URK112:URN112"/>
    <mergeCell ref="URO112:URR112"/>
    <mergeCell ref="URS112:URV112"/>
    <mergeCell ref="UQI112:UQL112"/>
    <mergeCell ref="UQM112:UQP112"/>
    <mergeCell ref="UQQ112:UQT112"/>
    <mergeCell ref="UQU112:UQX112"/>
    <mergeCell ref="UQY112:URB112"/>
    <mergeCell ref="UPO112:UPR112"/>
    <mergeCell ref="UPS112:UPV112"/>
    <mergeCell ref="UPW112:UPZ112"/>
    <mergeCell ref="UQA112:UQD112"/>
    <mergeCell ref="UQE112:UQH112"/>
    <mergeCell ref="UUY112:UVB112"/>
    <mergeCell ref="UVC112:UVF112"/>
    <mergeCell ref="UVG112:UVJ112"/>
    <mergeCell ref="UVK112:UVN112"/>
    <mergeCell ref="UVO112:UVR112"/>
    <mergeCell ref="UUE112:UUH112"/>
    <mergeCell ref="UUI112:UUL112"/>
    <mergeCell ref="UUM112:UUP112"/>
    <mergeCell ref="UUQ112:UUT112"/>
    <mergeCell ref="UUU112:UUX112"/>
    <mergeCell ref="UTK112:UTN112"/>
    <mergeCell ref="UTO112:UTR112"/>
    <mergeCell ref="UTS112:UTV112"/>
    <mergeCell ref="UTW112:UTZ112"/>
    <mergeCell ref="UUA112:UUD112"/>
    <mergeCell ref="USQ112:UST112"/>
    <mergeCell ref="USU112:USX112"/>
    <mergeCell ref="USY112:UTB112"/>
    <mergeCell ref="UTC112:UTF112"/>
    <mergeCell ref="UTG112:UTJ112"/>
    <mergeCell ref="UYA112:UYD112"/>
    <mergeCell ref="UYE112:UYH112"/>
    <mergeCell ref="UYI112:UYL112"/>
    <mergeCell ref="UYM112:UYP112"/>
    <mergeCell ref="UYQ112:UYT112"/>
    <mergeCell ref="UXG112:UXJ112"/>
    <mergeCell ref="UXK112:UXN112"/>
    <mergeCell ref="UXO112:UXR112"/>
    <mergeCell ref="UXS112:UXV112"/>
    <mergeCell ref="UXW112:UXZ112"/>
    <mergeCell ref="UWM112:UWP112"/>
    <mergeCell ref="UWQ112:UWT112"/>
    <mergeCell ref="UWU112:UWX112"/>
    <mergeCell ref="UWY112:UXB112"/>
    <mergeCell ref="UXC112:UXF112"/>
    <mergeCell ref="UVS112:UVV112"/>
    <mergeCell ref="UVW112:UVZ112"/>
    <mergeCell ref="UWA112:UWD112"/>
    <mergeCell ref="UWE112:UWH112"/>
    <mergeCell ref="UWI112:UWL112"/>
    <mergeCell ref="VBC112:VBF112"/>
    <mergeCell ref="VBG112:VBJ112"/>
    <mergeCell ref="VBK112:VBN112"/>
    <mergeCell ref="VBO112:VBR112"/>
    <mergeCell ref="VBS112:VBV112"/>
    <mergeCell ref="VAI112:VAL112"/>
    <mergeCell ref="VAM112:VAP112"/>
    <mergeCell ref="VAQ112:VAT112"/>
    <mergeCell ref="VAU112:VAX112"/>
    <mergeCell ref="VAY112:VBB112"/>
    <mergeCell ref="UZO112:UZR112"/>
    <mergeCell ref="UZS112:UZV112"/>
    <mergeCell ref="UZW112:UZZ112"/>
    <mergeCell ref="VAA112:VAD112"/>
    <mergeCell ref="VAE112:VAH112"/>
    <mergeCell ref="UYU112:UYX112"/>
    <mergeCell ref="UYY112:UZB112"/>
    <mergeCell ref="UZC112:UZF112"/>
    <mergeCell ref="UZG112:UZJ112"/>
    <mergeCell ref="UZK112:UZN112"/>
    <mergeCell ref="VEE112:VEH112"/>
    <mergeCell ref="VEI112:VEL112"/>
    <mergeCell ref="VEM112:VEP112"/>
    <mergeCell ref="VEQ112:VET112"/>
    <mergeCell ref="VEU112:VEX112"/>
    <mergeCell ref="VDK112:VDN112"/>
    <mergeCell ref="VDO112:VDR112"/>
    <mergeCell ref="VDS112:VDV112"/>
    <mergeCell ref="VDW112:VDZ112"/>
    <mergeCell ref="VEA112:VED112"/>
    <mergeCell ref="VCQ112:VCT112"/>
    <mergeCell ref="VCU112:VCX112"/>
    <mergeCell ref="VCY112:VDB112"/>
    <mergeCell ref="VDC112:VDF112"/>
    <mergeCell ref="VDG112:VDJ112"/>
    <mergeCell ref="VBW112:VBZ112"/>
    <mergeCell ref="VCA112:VCD112"/>
    <mergeCell ref="VCE112:VCH112"/>
    <mergeCell ref="VCI112:VCL112"/>
    <mergeCell ref="VCM112:VCP112"/>
    <mergeCell ref="VHG112:VHJ112"/>
    <mergeCell ref="VHK112:VHN112"/>
    <mergeCell ref="VHO112:VHR112"/>
    <mergeCell ref="VHS112:VHV112"/>
    <mergeCell ref="VHW112:VHZ112"/>
    <mergeCell ref="VGM112:VGP112"/>
    <mergeCell ref="VGQ112:VGT112"/>
    <mergeCell ref="VGU112:VGX112"/>
    <mergeCell ref="VGY112:VHB112"/>
    <mergeCell ref="VHC112:VHF112"/>
    <mergeCell ref="VFS112:VFV112"/>
    <mergeCell ref="VFW112:VFZ112"/>
    <mergeCell ref="VGA112:VGD112"/>
    <mergeCell ref="VGE112:VGH112"/>
    <mergeCell ref="VGI112:VGL112"/>
    <mergeCell ref="VEY112:VFB112"/>
    <mergeCell ref="VFC112:VFF112"/>
    <mergeCell ref="VFG112:VFJ112"/>
    <mergeCell ref="VFK112:VFN112"/>
    <mergeCell ref="VFO112:VFR112"/>
    <mergeCell ref="VKI112:VKL112"/>
    <mergeCell ref="VKM112:VKP112"/>
    <mergeCell ref="VKQ112:VKT112"/>
    <mergeCell ref="VKU112:VKX112"/>
    <mergeCell ref="VKY112:VLB112"/>
    <mergeCell ref="VJO112:VJR112"/>
    <mergeCell ref="VJS112:VJV112"/>
    <mergeCell ref="VJW112:VJZ112"/>
    <mergeCell ref="VKA112:VKD112"/>
    <mergeCell ref="VKE112:VKH112"/>
    <mergeCell ref="VIU112:VIX112"/>
    <mergeCell ref="VIY112:VJB112"/>
    <mergeCell ref="VJC112:VJF112"/>
    <mergeCell ref="VJG112:VJJ112"/>
    <mergeCell ref="VJK112:VJN112"/>
    <mergeCell ref="VIA112:VID112"/>
    <mergeCell ref="VIE112:VIH112"/>
    <mergeCell ref="VII112:VIL112"/>
    <mergeCell ref="VIM112:VIP112"/>
    <mergeCell ref="VIQ112:VIT112"/>
    <mergeCell ref="VNK112:VNN112"/>
    <mergeCell ref="VNO112:VNR112"/>
    <mergeCell ref="VNS112:VNV112"/>
    <mergeCell ref="VNW112:VNZ112"/>
    <mergeCell ref="VOA112:VOD112"/>
    <mergeCell ref="VMQ112:VMT112"/>
    <mergeCell ref="VMU112:VMX112"/>
    <mergeCell ref="VMY112:VNB112"/>
    <mergeCell ref="VNC112:VNF112"/>
    <mergeCell ref="VNG112:VNJ112"/>
    <mergeCell ref="VLW112:VLZ112"/>
    <mergeCell ref="VMA112:VMD112"/>
    <mergeCell ref="VME112:VMH112"/>
    <mergeCell ref="VMI112:VML112"/>
    <mergeCell ref="VMM112:VMP112"/>
    <mergeCell ref="VLC112:VLF112"/>
    <mergeCell ref="VLG112:VLJ112"/>
    <mergeCell ref="VLK112:VLN112"/>
    <mergeCell ref="VLO112:VLR112"/>
    <mergeCell ref="VLS112:VLV112"/>
    <mergeCell ref="VQM112:VQP112"/>
    <mergeCell ref="VQQ112:VQT112"/>
    <mergeCell ref="VQU112:VQX112"/>
    <mergeCell ref="VQY112:VRB112"/>
    <mergeCell ref="VRC112:VRF112"/>
    <mergeCell ref="VPS112:VPV112"/>
    <mergeCell ref="VPW112:VPZ112"/>
    <mergeCell ref="VQA112:VQD112"/>
    <mergeCell ref="VQE112:VQH112"/>
    <mergeCell ref="VQI112:VQL112"/>
    <mergeCell ref="VOY112:VPB112"/>
    <mergeCell ref="VPC112:VPF112"/>
    <mergeCell ref="VPG112:VPJ112"/>
    <mergeCell ref="VPK112:VPN112"/>
    <mergeCell ref="VPO112:VPR112"/>
    <mergeCell ref="VOE112:VOH112"/>
    <mergeCell ref="VOI112:VOL112"/>
    <mergeCell ref="VOM112:VOP112"/>
    <mergeCell ref="VOQ112:VOT112"/>
    <mergeCell ref="VOU112:VOX112"/>
    <mergeCell ref="VTO112:VTR112"/>
    <mergeCell ref="VTS112:VTV112"/>
    <mergeCell ref="VTW112:VTZ112"/>
    <mergeCell ref="VUA112:VUD112"/>
    <mergeCell ref="VUE112:VUH112"/>
    <mergeCell ref="VSU112:VSX112"/>
    <mergeCell ref="VSY112:VTB112"/>
    <mergeCell ref="VTC112:VTF112"/>
    <mergeCell ref="VTG112:VTJ112"/>
    <mergeCell ref="VTK112:VTN112"/>
    <mergeCell ref="VSA112:VSD112"/>
    <mergeCell ref="VSE112:VSH112"/>
    <mergeCell ref="VSI112:VSL112"/>
    <mergeCell ref="VSM112:VSP112"/>
    <mergeCell ref="VSQ112:VST112"/>
    <mergeCell ref="VRG112:VRJ112"/>
    <mergeCell ref="VRK112:VRN112"/>
    <mergeCell ref="VRO112:VRR112"/>
    <mergeCell ref="VRS112:VRV112"/>
    <mergeCell ref="VRW112:VRZ112"/>
    <mergeCell ref="VWQ112:VWT112"/>
    <mergeCell ref="VWU112:VWX112"/>
    <mergeCell ref="VWY112:VXB112"/>
    <mergeCell ref="VXC112:VXF112"/>
    <mergeCell ref="VXG112:VXJ112"/>
    <mergeCell ref="VVW112:VVZ112"/>
    <mergeCell ref="VWA112:VWD112"/>
    <mergeCell ref="VWE112:VWH112"/>
    <mergeCell ref="VWI112:VWL112"/>
    <mergeCell ref="VWM112:VWP112"/>
    <mergeCell ref="VVC112:VVF112"/>
    <mergeCell ref="VVG112:VVJ112"/>
    <mergeCell ref="VVK112:VVN112"/>
    <mergeCell ref="VVO112:VVR112"/>
    <mergeCell ref="VVS112:VVV112"/>
    <mergeCell ref="VUI112:VUL112"/>
    <mergeCell ref="VUM112:VUP112"/>
    <mergeCell ref="VUQ112:VUT112"/>
    <mergeCell ref="VUU112:VUX112"/>
    <mergeCell ref="VUY112:VVB112"/>
    <mergeCell ref="VZS112:VZV112"/>
    <mergeCell ref="VZW112:VZZ112"/>
    <mergeCell ref="WAA112:WAD112"/>
    <mergeCell ref="WAE112:WAH112"/>
    <mergeCell ref="WAI112:WAL112"/>
    <mergeCell ref="VYY112:VZB112"/>
    <mergeCell ref="VZC112:VZF112"/>
    <mergeCell ref="VZG112:VZJ112"/>
    <mergeCell ref="VZK112:VZN112"/>
    <mergeCell ref="VZO112:VZR112"/>
    <mergeCell ref="VYE112:VYH112"/>
    <mergeCell ref="VYI112:VYL112"/>
    <mergeCell ref="VYM112:VYP112"/>
    <mergeCell ref="VYQ112:VYT112"/>
    <mergeCell ref="VYU112:VYX112"/>
    <mergeCell ref="VXK112:VXN112"/>
    <mergeCell ref="VXO112:VXR112"/>
    <mergeCell ref="VXS112:VXV112"/>
    <mergeCell ref="VXW112:VXZ112"/>
    <mergeCell ref="VYA112:VYD112"/>
    <mergeCell ref="WCU112:WCX112"/>
    <mergeCell ref="WCY112:WDB112"/>
    <mergeCell ref="WDC112:WDF112"/>
    <mergeCell ref="WDG112:WDJ112"/>
    <mergeCell ref="WDK112:WDN112"/>
    <mergeCell ref="WCA112:WCD112"/>
    <mergeCell ref="WCE112:WCH112"/>
    <mergeCell ref="WCI112:WCL112"/>
    <mergeCell ref="WCM112:WCP112"/>
    <mergeCell ref="WCQ112:WCT112"/>
    <mergeCell ref="WBG112:WBJ112"/>
    <mergeCell ref="WBK112:WBN112"/>
    <mergeCell ref="WBO112:WBR112"/>
    <mergeCell ref="WBS112:WBV112"/>
    <mergeCell ref="WBW112:WBZ112"/>
    <mergeCell ref="WAM112:WAP112"/>
    <mergeCell ref="WAQ112:WAT112"/>
    <mergeCell ref="WAU112:WAX112"/>
    <mergeCell ref="WAY112:WBB112"/>
    <mergeCell ref="WBC112:WBF112"/>
    <mergeCell ref="WFW112:WFZ112"/>
    <mergeCell ref="WGA112:WGD112"/>
    <mergeCell ref="WGE112:WGH112"/>
    <mergeCell ref="WGI112:WGL112"/>
    <mergeCell ref="WGM112:WGP112"/>
    <mergeCell ref="WFC112:WFF112"/>
    <mergeCell ref="WFG112:WFJ112"/>
    <mergeCell ref="WFK112:WFN112"/>
    <mergeCell ref="WFO112:WFR112"/>
    <mergeCell ref="WFS112:WFV112"/>
    <mergeCell ref="WEI112:WEL112"/>
    <mergeCell ref="WEM112:WEP112"/>
    <mergeCell ref="WEQ112:WET112"/>
    <mergeCell ref="WEU112:WEX112"/>
    <mergeCell ref="WEY112:WFB112"/>
    <mergeCell ref="WDO112:WDR112"/>
    <mergeCell ref="WDS112:WDV112"/>
    <mergeCell ref="WDW112:WDZ112"/>
    <mergeCell ref="WEA112:WED112"/>
    <mergeCell ref="WEE112:WEH112"/>
    <mergeCell ref="WIY112:WJB112"/>
    <mergeCell ref="WJC112:WJF112"/>
    <mergeCell ref="WJG112:WJJ112"/>
    <mergeCell ref="WJK112:WJN112"/>
    <mergeCell ref="WJO112:WJR112"/>
    <mergeCell ref="WIE112:WIH112"/>
    <mergeCell ref="WII112:WIL112"/>
    <mergeCell ref="WIM112:WIP112"/>
    <mergeCell ref="WIQ112:WIT112"/>
    <mergeCell ref="WIU112:WIX112"/>
    <mergeCell ref="WHK112:WHN112"/>
    <mergeCell ref="WHO112:WHR112"/>
    <mergeCell ref="WHS112:WHV112"/>
    <mergeCell ref="WHW112:WHZ112"/>
    <mergeCell ref="WIA112:WID112"/>
    <mergeCell ref="WGQ112:WGT112"/>
    <mergeCell ref="WGU112:WGX112"/>
    <mergeCell ref="WGY112:WHB112"/>
    <mergeCell ref="WHC112:WHF112"/>
    <mergeCell ref="WHG112:WHJ112"/>
    <mergeCell ref="WMA112:WMD112"/>
    <mergeCell ref="WME112:WMH112"/>
    <mergeCell ref="WMI112:WML112"/>
    <mergeCell ref="WMM112:WMP112"/>
    <mergeCell ref="WMQ112:WMT112"/>
    <mergeCell ref="WLG112:WLJ112"/>
    <mergeCell ref="WLK112:WLN112"/>
    <mergeCell ref="WLO112:WLR112"/>
    <mergeCell ref="WLS112:WLV112"/>
    <mergeCell ref="WLW112:WLZ112"/>
    <mergeCell ref="WKM112:WKP112"/>
    <mergeCell ref="WKQ112:WKT112"/>
    <mergeCell ref="WKU112:WKX112"/>
    <mergeCell ref="WKY112:WLB112"/>
    <mergeCell ref="WLC112:WLF112"/>
    <mergeCell ref="WJS112:WJV112"/>
    <mergeCell ref="WJW112:WJZ112"/>
    <mergeCell ref="WKA112:WKD112"/>
    <mergeCell ref="WKE112:WKH112"/>
    <mergeCell ref="WKI112:WKL112"/>
    <mergeCell ref="WPC112:WPF112"/>
    <mergeCell ref="WPG112:WPJ112"/>
    <mergeCell ref="WPK112:WPN112"/>
    <mergeCell ref="WPO112:WPR112"/>
    <mergeCell ref="WPS112:WPV112"/>
    <mergeCell ref="WOI112:WOL112"/>
    <mergeCell ref="WOM112:WOP112"/>
    <mergeCell ref="WOQ112:WOT112"/>
    <mergeCell ref="WOU112:WOX112"/>
    <mergeCell ref="WOY112:WPB112"/>
    <mergeCell ref="WNO112:WNR112"/>
    <mergeCell ref="WNS112:WNV112"/>
    <mergeCell ref="WNW112:WNZ112"/>
    <mergeCell ref="WOA112:WOD112"/>
    <mergeCell ref="WOE112:WOH112"/>
    <mergeCell ref="WMU112:WMX112"/>
    <mergeCell ref="WMY112:WNB112"/>
    <mergeCell ref="WNC112:WNF112"/>
    <mergeCell ref="WNG112:WNJ112"/>
    <mergeCell ref="WNK112:WNN112"/>
    <mergeCell ref="WSE112:WSH112"/>
    <mergeCell ref="WSI112:WSL112"/>
    <mergeCell ref="WSM112:WSP112"/>
    <mergeCell ref="WSQ112:WST112"/>
    <mergeCell ref="WSU112:WSX112"/>
    <mergeCell ref="WRK112:WRN112"/>
    <mergeCell ref="WRO112:WRR112"/>
    <mergeCell ref="WRS112:WRV112"/>
    <mergeCell ref="WRW112:WRZ112"/>
    <mergeCell ref="WSA112:WSD112"/>
    <mergeCell ref="WQQ112:WQT112"/>
    <mergeCell ref="WQU112:WQX112"/>
    <mergeCell ref="WQY112:WRB112"/>
    <mergeCell ref="WRC112:WRF112"/>
    <mergeCell ref="WRG112:WRJ112"/>
    <mergeCell ref="WPW112:WPZ112"/>
    <mergeCell ref="WQA112:WQD112"/>
    <mergeCell ref="WQE112:WQH112"/>
    <mergeCell ref="WQI112:WQL112"/>
    <mergeCell ref="WQM112:WQP112"/>
    <mergeCell ref="WZW112:WZZ112"/>
    <mergeCell ref="XAA112:XAD112"/>
    <mergeCell ref="XAE112:XAH112"/>
    <mergeCell ref="XAI112:XAL112"/>
    <mergeCell ref="XAM112:XAP112"/>
    <mergeCell ref="WZC112:WZF112"/>
    <mergeCell ref="WZG112:WZJ112"/>
    <mergeCell ref="WZK112:WZN112"/>
    <mergeCell ref="WZO112:WZR112"/>
    <mergeCell ref="WZS112:WZV112"/>
    <mergeCell ref="WTW112:WTZ112"/>
    <mergeCell ref="WUA112:WUD112"/>
    <mergeCell ref="WUE112:WUH112"/>
    <mergeCell ref="WUI112:WUL112"/>
    <mergeCell ref="WSY112:WTB112"/>
    <mergeCell ref="WTC112:WTF112"/>
    <mergeCell ref="WTG112:WTJ112"/>
    <mergeCell ref="WTK112:WTN112"/>
    <mergeCell ref="WTO112:WTR112"/>
    <mergeCell ref="WUQ112:WUT112"/>
    <mergeCell ref="WUU112:WUX112"/>
    <mergeCell ref="WUY112:WVB112"/>
    <mergeCell ref="WVC112:WVF112"/>
    <mergeCell ref="WTS112:WTV112"/>
    <mergeCell ref="WWE112:WWH112"/>
    <mergeCell ref="WWI112:WWL112"/>
    <mergeCell ref="WWM112:WWP112"/>
    <mergeCell ref="WWQ112:WWT112"/>
    <mergeCell ref="WVG112:WVJ112"/>
    <mergeCell ref="WVK112:WVN112"/>
    <mergeCell ref="WVO112:WVR112"/>
    <mergeCell ref="WVS112:WVV112"/>
    <mergeCell ref="XEY112:XFB112"/>
    <mergeCell ref="XFC112:XFD112"/>
    <mergeCell ref="XDS112:XDV112"/>
    <mergeCell ref="XDW112:XDZ112"/>
    <mergeCell ref="XEA112:XED112"/>
    <mergeCell ref="XEE112:XEH112"/>
    <mergeCell ref="XEI112:XEL112"/>
    <mergeCell ref="XCY112:XDB112"/>
    <mergeCell ref="XDC112:XDF112"/>
    <mergeCell ref="XDG112:XDJ112"/>
    <mergeCell ref="XDK112:XDN112"/>
    <mergeCell ref="XDO112:XDR112"/>
    <mergeCell ref="XCE112:XCH112"/>
    <mergeCell ref="XCI112:XCL112"/>
    <mergeCell ref="XCM112:XCP112"/>
    <mergeCell ref="XCQ112:XCT112"/>
    <mergeCell ref="XCU112:XCX112"/>
    <mergeCell ref="XBK112:XBN112"/>
    <mergeCell ref="XBO112:XBR112"/>
    <mergeCell ref="XBS112:XBV112"/>
    <mergeCell ref="XBW112:XBZ112"/>
    <mergeCell ref="XCA112:XCD112"/>
    <mergeCell ref="XAQ112:XAT112"/>
    <mergeCell ref="XAU112:XAX112"/>
    <mergeCell ref="XAY112:XBB112"/>
    <mergeCell ref="XBC112:XBF112"/>
    <mergeCell ref="XBG112:XBJ112"/>
    <mergeCell ref="W114:Z114"/>
    <mergeCell ref="AA114:AD114"/>
    <mergeCell ref="AE114:AH114"/>
    <mergeCell ref="XEM112:XEP112"/>
    <mergeCell ref="XEQ112:XET112"/>
    <mergeCell ref="XEU112:XEX112"/>
    <mergeCell ref="WYI112:WYL112"/>
    <mergeCell ref="WYM112:WYP112"/>
    <mergeCell ref="WYQ112:WYT112"/>
    <mergeCell ref="WYU112:WYX112"/>
    <mergeCell ref="WYY112:WZB112"/>
    <mergeCell ref="WXO112:WXR112"/>
    <mergeCell ref="WXS112:WXV112"/>
    <mergeCell ref="WXW112:WXZ112"/>
    <mergeCell ref="WYA112:WYD112"/>
    <mergeCell ref="WYE112:WYH112"/>
    <mergeCell ref="WWU112:WWX112"/>
    <mergeCell ref="WWY112:WXB112"/>
    <mergeCell ref="WXC112:WXF112"/>
    <mergeCell ref="WXG112:WXJ112"/>
    <mergeCell ref="WXK112:WXN112"/>
    <mergeCell ref="WWA112:WWD112"/>
    <mergeCell ref="WVW112:WVZ112"/>
    <mergeCell ref="WUM112:WUP112"/>
    <mergeCell ref="CQ114:CT114"/>
    <mergeCell ref="CU114:CX114"/>
    <mergeCell ref="CY114:DB114"/>
    <mergeCell ref="DC114:DF114"/>
    <mergeCell ref="DG114:DJ114"/>
    <mergeCell ref="BW114:BZ114"/>
    <mergeCell ref="CA114:CD114"/>
    <mergeCell ref="CE114:CH114"/>
    <mergeCell ref="CI114:CL114"/>
    <mergeCell ref="CM114:CP114"/>
    <mergeCell ref="BC114:BF114"/>
    <mergeCell ref="BG114:BJ114"/>
    <mergeCell ref="BK114:BN114"/>
    <mergeCell ref="BO114:BR114"/>
    <mergeCell ref="BS114:BV114"/>
    <mergeCell ref="IU114:IX114"/>
    <mergeCell ref="IY114:JB114"/>
    <mergeCell ref="JC114:JF114"/>
    <mergeCell ref="JG114:JJ114"/>
    <mergeCell ref="JK114:JN114"/>
    <mergeCell ref="IA114:ID114"/>
    <mergeCell ref="IE114:IH114"/>
    <mergeCell ref="II114:IL114"/>
    <mergeCell ref="IM114:IP114"/>
    <mergeCell ref="IQ114:IT114"/>
    <mergeCell ref="HG114:HJ114"/>
    <mergeCell ref="HK114:HN114"/>
    <mergeCell ref="HO114:HR114"/>
    <mergeCell ref="HS114:HV114"/>
    <mergeCell ref="HW114:HZ114"/>
    <mergeCell ref="AI114:AL114"/>
    <mergeCell ref="AM114:AP114"/>
    <mergeCell ref="AQ114:AT114"/>
    <mergeCell ref="AU114:AX114"/>
    <mergeCell ref="AY114:BB114"/>
    <mergeCell ref="FS114:FV114"/>
    <mergeCell ref="FW114:FZ114"/>
    <mergeCell ref="GA114:GD114"/>
    <mergeCell ref="GE114:GH114"/>
    <mergeCell ref="GI114:GL114"/>
    <mergeCell ref="EY114:FB114"/>
    <mergeCell ref="FC114:FF114"/>
    <mergeCell ref="FG114:FJ114"/>
    <mergeCell ref="FK114:FN114"/>
    <mergeCell ref="FO114:FR114"/>
    <mergeCell ref="EE114:EH114"/>
    <mergeCell ref="EI114:EL114"/>
    <mergeCell ref="EM114:EP114"/>
    <mergeCell ref="EQ114:ET114"/>
    <mergeCell ref="EU114:EX114"/>
    <mergeCell ref="DK114:DN114"/>
    <mergeCell ref="DO114:DR114"/>
    <mergeCell ref="DS114:DV114"/>
    <mergeCell ref="DW114:DZ114"/>
    <mergeCell ref="EA114:ED114"/>
    <mergeCell ref="GM114:GP114"/>
    <mergeCell ref="GQ114:GT114"/>
    <mergeCell ref="GU114:GX114"/>
    <mergeCell ref="GY114:HB114"/>
    <mergeCell ref="HC114:HF114"/>
    <mergeCell ref="LW114:LZ114"/>
    <mergeCell ref="MA114:MD114"/>
    <mergeCell ref="ME114:MH114"/>
    <mergeCell ref="MI114:ML114"/>
    <mergeCell ref="MM114:MP114"/>
    <mergeCell ref="LC114:LF114"/>
    <mergeCell ref="LG114:LJ114"/>
    <mergeCell ref="LK114:LN114"/>
    <mergeCell ref="LO114:LR114"/>
    <mergeCell ref="LS114:LV114"/>
    <mergeCell ref="KI114:KL114"/>
    <mergeCell ref="KM114:KP114"/>
    <mergeCell ref="KQ114:KT114"/>
    <mergeCell ref="KU114:KX114"/>
    <mergeCell ref="KY114:LB114"/>
    <mergeCell ref="JO114:JR114"/>
    <mergeCell ref="JS114:JV114"/>
    <mergeCell ref="JW114:JZ114"/>
    <mergeCell ref="KA114:KD114"/>
    <mergeCell ref="KE114:KH114"/>
    <mergeCell ref="OY114:PB114"/>
    <mergeCell ref="PC114:PF114"/>
    <mergeCell ref="PG114:PJ114"/>
    <mergeCell ref="PK114:PN114"/>
    <mergeCell ref="PO114:PR114"/>
    <mergeCell ref="OE114:OH114"/>
    <mergeCell ref="OI114:OL114"/>
    <mergeCell ref="OM114:OP114"/>
    <mergeCell ref="OQ114:OT114"/>
    <mergeCell ref="OU114:OX114"/>
    <mergeCell ref="NK114:NN114"/>
    <mergeCell ref="NO114:NR114"/>
    <mergeCell ref="NS114:NV114"/>
    <mergeCell ref="NW114:NZ114"/>
    <mergeCell ref="OA114:OD114"/>
    <mergeCell ref="MQ114:MT114"/>
    <mergeCell ref="MU114:MX114"/>
    <mergeCell ref="MY114:NB114"/>
    <mergeCell ref="NC114:NF114"/>
    <mergeCell ref="NG114:NJ114"/>
    <mergeCell ref="SA114:SD114"/>
    <mergeCell ref="SE114:SH114"/>
    <mergeCell ref="SI114:SL114"/>
    <mergeCell ref="SM114:SP114"/>
    <mergeCell ref="SQ114:ST114"/>
    <mergeCell ref="RG114:RJ114"/>
    <mergeCell ref="RK114:RN114"/>
    <mergeCell ref="RO114:RR114"/>
    <mergeCell ref="RS114:RV114"/>
    <mergeCell ref="RW114:RZ114"/>
    <mergeCell ref="QM114:QP114"/>
    <mergeCell ref="QQ114:QT114"/>
    <mergeCell ref="QU114:QX114"/>
    <mergeCell ref="QY114:RB114"/>
    <mergeCell ref="RC114:RF114"/>
    <mergeCell ref="PS114:PV114"/>
    <mergeCell ref="PW114:PZ114"/>
    <mergeCell ref="QA114:QD114"/>
    <mergeCell ref="QE114:QH114"/>
    <mergeCell ref="QI114:QL114"/>
    <mergeCell ref="VC114:VF114"/>
    <mergeCell ref="VG114:VJ114"/>
    <mergeCell ref="VK114:VN114"/>
    <mergeCell ref="VO114:VR114"/>
    <mergeCell ref="VS114:VV114"/>
    <mergeCell ref="UI114:UL114"/>
    <mergeCell ref="UM114:UP114"/>
    <mergeCell ref="UQ114:UT114"/>
    <mergeCell ref="UU114:UX114"/>
    <mergeCell ref="UY114:VB114"/>
    <mergeCell ref="TO114:TR114"/>
    <mergeCell ref="TS114:TV114"/>
    <mergeCell ref="TW114:TZ114"/>
    <mergeCell ref="UA114:UD114"/>
    <mergeCell ref="UE114:UH114"/>
    <mergeCell ref="SU114:SX114"/>
    <mergeCell ref="SY114:TB114"/>
    <mergeCell ref="TC114:TF114"/>
    <mergeCell ref="TG114:TJ114"/>
    <mergeCell ref="TK114:TN114"/>
    <mergeCell ref="YE114:YH114"/>
    <mergeCell ref="YI114:YL114"/>
    <mergeCell ref="YM114:YP114"/>
    <mergeCell ref="YQ114:YT114"/>
    <mergeCell ref="YU114:YX114"/>
    <mergeCell ref="XK114:XN114"/>
    <mergeCell ref="XO114:XR114"/>
    <mergeCell ref="XS114:XV114"/>
    <mergeCell ref="XW114:XZ114"/>
    <mergeCell ref="YA114:YD114"/>
    <mergeCell ref="WQ114:WT114"/>
    <mergeCell ref="WU114:WX114"/>
    <mergeCell ref="WY114:XB114"/>
    <mergeCell ref="XC114:XF114"/>
    <mergeCell ref="XG114:XJ114"/>
    <mergeCell ref="VW114:VZ114"/>
    <mergeCell ref="WA114:WD114"/>
    <mergeCell ref="WE114:WH114"/>
    <mergeCell ref="WI114:WL114"/>
    <mergeCell ref="WM114:WP114"/>
    <mergeCell ref="ABG114:ABJ114"/>
    <mergeCell ref="ABK114:ABN114"/>
    <mergeCell ref="ABO114:ABR114"/>
    <mergeCell ref="ABS114:ABV114"/>
    <mergeCell ref="ABW114:ABZ114"/>
    <mergeCell ref="AAM114:AAP114"/>
    <mergeCell ref="AAQ114:AAT114"/>
    <mergeCell ref="AAU114:AAX114"/>
    <mergeCell ref="AAY114:ABB114"/>
    <mergeCell ref="ABC114:ABF114"/>
    <mergeCell ref="ZS114:ZV114"/>
    <mergeCell ref="ZW114:ZZ114"/>
    <mergeCell ref="AAA114:AAD114"/>
    <mergeCell ref="AAE114:AAH114"/>
    <mergeCell ref="AAI114:AAL114"/>
    <mergeCell ref="YY114:ZB114"/>
    <mergeCell ref="ZC114:ZF114"/>
    <mergeCell ref="ZG114:ZJ114"/>
    <mergeCell ref="ZK114:ZN114"/>
    <mergeCell ref="ZO114:ZR114"/>
    <mergeCell ref="AEI114:AEL114"/>
    <mergeCell ref="AEM114:AEP114"/>
    <mergeCell ref="AEQ114:AET114"/>
    <mergeCell ref="AEU114:AEX114"/>
    <mergeCell ref="AEY114:AFB114"/>
    <mergeCell ref="ADO114:ADR114"/>
    <mergeCell ref="ADS114:ADV114"/>
    <mergeCell ref="ADW114:ADZ114"/>
    <mergeCell ref="AEA114:AED114"/>
    <mergeCell ref="AEE114:AEH114"/>
    <mergeCell ref="ACU114:ACX114"/>
    <mergeCell ref="ACY114:ADB114"/>
    <mergeCell ref="ADC114:ADF114"/>
    <mergeCell ref="ADG114:ADJ114"/>
    <mergeCell ref="ADK114:ADN114"/>
    <mergeCell ref="ACA114:ACD114"/>
    <mergeCell ref="ACE114:ACH114"/>
    <mergeCell ref="ACI114:ACL114"/>
    <mergeCell ref="ACM114:ACP114"/>
    <mergeCell ref="ACQ114:ACT114"/>
    <mergeCell ref="AHK114:AHN114"/>
    <mergeCell ref="AHO114:AHR114"/>
    <mergeCell ref="AHS114:AHV114"/>
    <mergeCell ref="AHW114:AHZ114"/>
    <mergeCell ref="AIA114:AID114"/>
    <mergeCell ref="AGQ114:AGT114"/>
    <mergeCell ref="AGU114:AGX114"/>
    <mergeCell ref="AGY114:AHB114"/>
    <mergeCell ref="AHC114:AHF114"/>
    <mergeCell ref="AHG114:AHJ114"/>
    <mergeCell ref="AFW114:AFZ114"/>
    <mergeCell ref="AGA114:AGD114"/>
    <mergeCell ref="AGE114:AGH114"/>
    <mergeCell ref="AGI114:AGL114"/>
    <mergeCell ref="AGM114:AGP114"/>
    <mergeCell ref="AFC114:AFF114"/>
    <mergeCell ref="AFG114:AFJ114"/>
    <mergeCell ref="AFK114:AFN114"/>
    <mergeCell ref="AFO114:AFR114"/>
    <mergeCell ref="AFS114:AFV114"/>
    <mergeCell ref="AKM114:AKP114"/>
    <mergeCell ref="AKQ114:AKT114"/>
    <mergeCell ref="AKU114:AKX114"/>
    <mergeCell ref="AKY114:ALB114"/>
    <mergeCell ref="ALC114:ALF114"/>
    <mergeCell ref="AJS114:AJV114"/>
    <mergeCell ref="AJW114:AJZ114"/>
    <mergeCell ref="AKA114:AKD114"/>
    <mergeCell ref="AKE114:AKH114"/>
    <mergeCell ref="AKI114:AKL114"/>
    <mergeCell ref="AIY114:AJB114"/>
    <mergeCell ref="AJC114:AJF114"/>
    <mergeCell ref="AJG114:AJJ114"/>
    <mergeCell ref="AJK114:AJN114"/>
    <mergeCell ref="AJO114:AJR114"/>
    <mergeCell ref="AIE114:AIH114"/>
    <mergeCell ref="AII114:AIL114"/>
    <mergeCell ref="AIM114:AIP114"/>
    <mergeCell ref="AIQ114:AIT114"/>
    <mergeCell ref="AIU114:AIX114"/>
    <mergeCell ref="ANO114:ANR114"/>
    <mergeCell ref="ANS114:ANV114"/>
    <mergeCell ref="ANW114:ANZ114"/>
    <mergeCell ref="AOA114:AOD114"/>
    <mergeCell ref="AOE114:AOH114"/>
    <mergeCell ref="AMU114:AMX114"/>
    <mergeCell ref="AMY114:ANB114"/>
    <mergeCell ref="ANC114:ANF114"/>
    <mergeCell ref="ANG114:ANJ114"/>
    <mergeCell ref="ANK114:ANN114"/>
    <mergeCell ref="AMA114:AMD114"/>
    <mergeCell ref="AME114:AMH114"/>
    <mergeCell ref="AMI114:AML114"/>
    <mergeCell ref="AMM114:AMP114"/>
    <mergeCell ref="AMQ114:AMT114"/>
    <mergeCell ref="ALG114:ALJ114"/>
    <mergeCell ref="ALK114:ALN114"/>
    <mergeCell ref="ALO114:ALR114"/>
    <mergeCell ref="ALS114:ALV114"/>
    <mergeCell ref="ALW114:ALZ114"/>
    <mergeCell ref="AQQ114:AQT114"/>
    <mergeCell ref="AQU114:AQX114"/>
    <mergeCell ref="AQY114:ARB114"/>
    <mergeCell ref="ARC114:ARF114"/>
    <mergeCell ref="ARG114:ARJ114"/>
    <mergeCell ref="APW114:APZ114"/>
    <mergeCell ref="AQA114:AQD114"/>
    <mergeCell ref="AQE114:AQH114"/>
    <mergeCell ref="AQI114:AQL114"/>
    <mergeCell ref="AQM114:AQP114"/>
    <mergeCell ref="APC114:APF114"/>
    <mergeCell ref="APG114:APJ114"/>
    <mergeCell ref="APK114:APN114"/>
    <mergeCell ref="APO114:APR114"/>
    <mergeCell ref="APS114:APV114"/>
    <mergeCell ref="AOI114:AOL114"/>
    <mergeCell ref="AOM114:AOP114"/>
    <mergeCell ref="AOQ114:AOT114"/>
    <mergeCell ref="AOU114:AOX114"/>
    <mergeCell ref="AOY114:APB114"/>
    <mergeCell ref="ATS114:ATV114"/>
    <mergeCell ref="ATW114:ATZ114"/>
    <mergeCell ref="AUA114:AUD114"/>
    <mergeCell ref="AUE114:AUH114"/>
    <mergeCell ref="AUI114:AUL114"/>
    <mergeCell ref="ASY114:ATB114"/>
    <mergeCell ref="ATC114:ATF114"/>
    <mergeCell ref="ATG114:ATJ114"/>
    <mergeCell ref="ATK114:ATN114"/>
    <mergeCell ref="ATO114:ATR114"/>
    <mergeCell ref="ASE114:ASH114"/>
    <mergeCell ref="ASI114:ASL114"/>
    <mergeCell ref="ASM114:ASP114"/>
    <mergeCell ref="ASQ114:AST114"/>
    <mergeCell ref="ASU114:ASX114"/>
    <mergeCell ref="ARK114:ARN114"/>
    <mergeCell ref="ARO114:ARR114"/>
    <mergeCell ref="ARS114:ARV114"/>
    <mergeCell ref="ARW114:ARZ114"/>
    <mergeCell ref="ASA114:ASD114"/>
    <mergeCell ref="AWU114:AWX114"/>
    <mergeCell ref="AWY114:AXB114"/>
    <mergeCell ref="AXC114:AXF114"/>
    <mergeCell ref="AXG114:AXJ114"/>
    <mergeCell ref="AXK114:AXN114"/>
    <mergeCell ref="AWA114:AWD114"/>
    <mergeCell ref="AWE114:AWH114"/>
    <mergeCell ref="AWI114:AWL114"/>
    <mergeCell ref="AWM114:AWP114"/>
    <mergeCell ref="AWQ114:AWT114"/>
    <mergeCell ref="AVG114:AVJ114"/>
    <mergeCell ref="AVK114:AVN114"/>
    <mergeCell ref="AVO114:AVR114"/>
    <mergeCell ref="AVS114:AVV114"/>
    <mergeCell ref="AVW114:AVZ114"/>
    <mergeCell ref="AUM114:AUP114"/>
    <mergeCell ref="AUQ114:AUT114"/>
    <mergeCell ref="AUU114:AUX114"/>
    <mergeCell ref="AUY114:AVB114"/>
    <mergeCell ref="AVC114:AVF114"/>
    <mergeCell ref="AZW114:AZZ114"/>
    <mergeCell ref="BAA114:BAD114"/>
    <mergeCell ref="BAE114:BAH114"/>
    <mergeCell ref="BAI114:BAL114"/>
    <mergeCell ref="BAM114:BAP114"/>
    <mergeCell ref="AZC114:AZF114"/>
    <mergeCell ref="AZG114:AZJ114"/>
    <mergeCell ref="AZK114:AZN114"/>
    <mergeCell ref="AZO114:AZR114"/>
    <mergeCell ref="AZS114:AZV114"/>
    <mergeCell ref="AYI114:AYL114"/>
    <mergeCell ref="AYM114:AYP114"/>
    <mergeCell ref="AYQ114:AYT114"/>
    <mergeCell ref="AYU114:AYX114"/>
    <mergeCell ref="AYY114:AZB114"/>
    <mergeCell ref="AXO114:AXR114"/>
    <mergeCell ref="AXS114:AXV114"/>
    <mergeCell ref="AXW114:AXZ114"/>
    <mergeCell ref="AYA114:AYD114"/>
    <mergeCell ref="AYE114:AYH114"/>
    <mergeCell ref="BCY114:BDB114"/>
    <mergeCell ref="BDC114:BDF114"/>
    <mergeCell ref="BDG114:BDJ114"/>
    <mergeCell ref="BDK114:BDN114"/>
    <mergeCell ref="BDO114:BDR114"/>
    <mergeCell ref="BCE114:BCH114"/>
    <mergeCell ref="BCI114:BCL114"/>
    <mergeCell ref="BCM114:BCP114"/>
    <mergeCell ref="BCQ114:BCT114"/>
    <mergeCell ref="BCU114:BCX114"/>
    <mergeCell ref="BBK114:BBN114"/>
    <mergeCell ref="BBO114:BBR114"/>
    <mergeCell ref="BBS114:BBV114"/>
    <mergeCell ref="BBW114:BBZ114"/>
    <mergeCell ref="BCA114:BCD114"/>
    <mergeCell ref="BAQ114:BAT114"/>
    <mergeCell ref="BAU114:BAX114"/>
    <mergeCell ref="BAY114:BBB114"/>
    <mergeCell ref="BBC114:BBF114"/>
    <mergeCell ref="BBG114:BBJ114"/>
    <mergeCell ref="BGA114:BGD114"/>
    <mergeCell ref="BGE114:BGH114"/>
    <mergeCell ref="BGI114:BGL114"/>
    <mergeCell ref="BGM114:BGP114"/>
    <mergeCell ref="BGQ114:BGT114"/>
    <mergeCell ref="BFG114:BFJ114"/>
    <mergeCell ref="BFK114:BFN114"/>
    <mergeCell ref="BFO114:BFR114"/>
    <mergeCell ref="BFS114:BFV114"/>
    <mergeCell ref="BFW114:BFZ114"/>
    <mergeCell ref="BEM114:BEP114"/>
    <mergeCell ref="BEQ114:BET114"/>
    <mergeCell ref="BEU114:BEX114"/>
    <mergeCell ref="BEY114:BFB114"/>
    <mergeCell ref="BFC114:BFF114"/>
    <mergeCell ref="BDS114:BDV114"/>
    <mergeCell ref="BDW114:BDZ114"/>
    <mergeCell ref="BEA114:BED114"/>
    <mergeCell ref="BEE114:BEH114"/>
    <mergeCell ref="BEI114:BEL114"/>
    <mergeCell ref="BJC114:BJF114"/>
    <mergeCell ref="BJG114:BJJ114"/>
    <mergeCell ref="BJK114:BJN114"/>
    <mergeCell ref="BJO114:BJR114"/>
    <mergeCell ref="BJS114:BJV114"/>
    <mergeCell ref="BII114:BIL114"/>
    <mergeCell ref="BIM114:BIP114"/>
    <mergeCell ref="BIQ114:BIT114"/>
    <mergeCell ref="BIU114:BIX114"/>
    <mergeCell ref="BIY114:BJB114"/>
    <mergeCell ref="BHO114:BHR114"/>
    <mergeCell ref="BHS114:BHV114"/>
    <mergeCell ref="BHW114:BHZ114"/>
    <mergeCell ref="BIA114:BID114"/>
    <mergeCell ref="BIE114:BIH114"/>
    <mergeCell ref="BGU114:BGX114"/>
    <mergeCell ref="BGY114:BHB114"/>
    <mergeCell ref="BHC114:BHF114"/>
    <mergeCell ref="BHG114:BHJ114"/>
    <mergeCell ref="BHK114:BHN114"/>
    <mergeCell ref="BME114:BMH114"/>
    <mergeCell ref="BMI114:BML114"/>
    <mergeCell ref="BMM114:BMP114"/>
    <mergeCell ref="BMQ114:BMT114"/>
    <mergeCell ref="BMU114:BMX114"/>
    <mergeCell ref="BLK114:BLN114"/>
    <mergeCell ref="BLO114:BLR114"/>
    <mergeCell ref="BLS114:BLV114"/>
    <mergeCell ref="BLW114:BLZ114"/>
    <mergeCell ref="BMA114:BMD114"/>
    <mergeCell ref="BKQ114:BKT114"/>
    <mergeCell ref="BKU114:BKX114"/>
    <mergeCell ref="BKY114:BLB114"/>
    <mergeCell ref="BLC114:BLF114"/>
    <mergeCell ref="BLG114:BLJ114"/>
    <mergeCell ref="BJW114:BJZ114"/>
    <mergeCell ref="BKA114:BKD114"/>
    <mergeCell ref="BKE114:BKH114"/>
    <mergeCell ref="BKI114:BKL114"/>
    <mergeCell ref="BKM114:BKP114"/>
    <mergeCell ref="BPG114:BPJ114"/>
    <mergeCell ref="BPK114:BPN114"/>
    <mergeCell ref="BPO114:BPR114"/>
    <mergeCell ref="BPS114:BPV114"/>
    <mergeCell ref="BPW114:BPZ114"/>
    <mergeCell ref="BOM114:BOP114"/>
    <mergeCell ref="BOQ114:BOT114"/>
    <mergeCell ref="BOU114:BOX114"/>
    <mergeCell ref="BOY114:BPB114"/>
    <mergeCell ref="BPC114:BPF114"/>
    <mergeCell ref="BNS114:BNV114"/>
    <mergeCell ref="BNW114:BNZ114"/>
    <mergeCell ref="BOA114:BOD114"/>
    <mergeCell ref="BOE114:BOH114"/>
    <mergeCell ref="BOI114:BOL114"/>
    <mergeCell ref="BMY114:BNB114"/>
    <mergeCell ref="BNC114:BNF114"/>
    <mergeCell ref="BNG114:BNJ114"/>
    <mergeCell ref="BNK114:BNN114"/>
    <mergeCell ref="BNO114:BNR114"/>
    <mergeCell ref="BSI114:BSL114"/>
    <mergeCell ref="BSM114:BSP114"/>
    <mergeCell ref="BSQ114:BST114"/>
    <mergeCell ref="BSU114:BSX114"/>
    <mergeCell ref="BSY114:BTB114"/>
    <mergeCell ref="BRO114:BRR114"/>
    <mergeCell ref="BRS114:BRV114"/>
    <mergeCell ref="BRW114:BRZ114"/>
    <mergeCell ref="BSA114:BSD114"/>
    <mergeCell ref="BSE114:BSH114"/>
    <mergeCell ref="BQU114:BQX114"/>
    <mergeCell ref="BQY114:BRB114"/>
    <mergeCell ref="BRC114:BRF114"/>
    <mergeCell ref="BRG114:BRJ114"/>
    <mergeCell ref="BRK114:BRN114"/>
    <mergeCell ref="BQA114:BQD114"/>
    <mergeCell ref="BQE114:BQH114"/>
    <mergeCell ref="BQI114:BQL114"/>
    <mergeCell ref="BQM114:BQP114"/>
    <mergeCell ref="BQQ114:BQT114"/>
    <mergeCell ref="BVK114:BVN114"/>
    <mergeCell ref="BVO114:BVR114"/>
    <mergeCell ref="BVS114:BVV114"/>
    <mergeCell ref="BVW114:BVZ114"/>
    <mergeCell ref="BWA114:BWD114"/>
    <mergeCell ref="BUQ114:BUT114"/>
    <mergeCell ref="BUU114:BUX114"/>
    <mergeCell ref="BUY114:BVB114"/>
    <mergeCell ref="BVC114:BVF114"/>
    <mergeCell ref="BVG114:BVJ114"/>
    <mergeCell ref="BTW114:BTZ114"/>
    <mergeCell ref="BUA114:BUD114"/>
    <mergeCell ref="BUE114:BUH114"/>
    <mergeCell ref="BUI114:BUL114"/>
    <mergeCell ref="BUM114:BUP114"/>
    <mergeCell ref="BTC114:BTF114"/>
    <mergeCell ref="BTG114:BTJ114"/>
    <mergeCell ref="BTK114:BTN114"/>
    <mergeCell ref="BTO114:BTR114"/>
    <mergeCell ref="BTS114:BTV114"/>
    <mergeCell ref="BYM114:BYP114"/>
    <mergeCell ref="BYQ114:BYT114"/>
    <mergeCell ref="BYU114:BYX114"/>
    <mergeCell ref="BYY114:BZB114"/>
    <mergeCell ref="BZC114:BZF114"/>
    <mergeCell ref="BXS114:BXV114"/>
    <mergeCell ref="BXW114:BXZ114"/>
    <mergeCell ref="BYA114:BYD114"/>
    <mergeCell ref="BYE114:BYH114"/>
    <mergeCell ref="BYI114:BYL114"/>
    <mergeCell ref="BWY114:BXB114"/>
    <mergeCell ref="BXC114:BXF114"/>
    <mergeCell ref="BXG114:BXJ114"/>
    <mergeCell ref="BXK114:BXN114"/>
    <mergeCell ref="BXO114:BXR114"/>
    <mergeCell ref="BWE114:BWH114"/>
    <mergeCell ref="BWI114:BWL114"/>
    <mergeCell ref="BWM114:BWP114"/>
    <mergeCell ref="BWQ114:BWT114"/>
    <mergeCell ref="BWU114:BWX114"/>
    <mergeCell ref="CBO114:CBR114"/>
    <mergeCell ref="CBS114:CBV114"/>
    <mergeCell ref="CBW114:CBZ114"/>
    <mergeCell ref="CCA114:CCD114"/>
    <mergeCell ref="CCE114:CCH114"/>
    <mergeCell ref="CAU114:CAX114"/>
    <mergeCell ref="CAY114:CBB114"/>
    <mergeCell ref="CBC114:CBF114"/>
    <mergeCell ref="CBG114:CBJ114"/>
    <mergeCell ref="CBK114:CBN114"/>
    <mergeCell ref="CAA114:CAD114"/>
    <mergeCell ref="CAE114:CAH114"/>
    <mergeCell ref="CAI114:CAL114"/>
    <mergeCell ref="CAM114:CAP114"/>
    <mergeCell ref="CAQ114:CAT114"/>
    <mergeCell ref="BZG114:BZJ114"/>
    <mergeCell ref="BZK114:BZN114"/>
    <mergeCell ref="BZO114:BZR114"/>
    <mergeCell ref="BZS114:BZV114"/>
    <mergeCell ref="BZW114:BZZ114"/>
    <mergeCell ref="CEQ114:CET114"/>
    <mergeCell ref="CEU114:CEX114"/>
    <mergeCell ref="CEY114:CFB114"/>
    <mergeCell ref="CFC114:CFF114"/>
    <mergeCell ref="CFG114:CFJ114"/>
    <mergeCell ref="CDW114:CDZ114"/>
    <mergeCell ref="CEA114:CED114"/>
    <mergeCell ref="CEE114:CEH114"/>
    <mergeCell ref="CEI114:CEL114"/>
    <mergeCell ref="CEM114:CEP114"/>
    <mergeCell ref="CDC114:CDF114"/>
    <mergeCell ref="CDG114:CDJ114"/>
    <mergeCell ref="CDK114:CDN114"/>
    <mergeCell ref="CDO114:CDR114"/>
    <mergeCell ref="CDS114:CDV114"/>
    <mergeCell ref="CCI114:CCL114"/>
    <mergeCell ref="CCM114:CCP114"/>
    <mergeCell ref="CCQ114:CCT114"/>
    <mergeCell ref="CCU114:CCX114"/>
    <mergeCell ref="CCY114:CDB114"/>
    <mergeCell ref="CHS114:CHV114"/>
    <mergeCell ref="CHW114:CHZ114"/>
    <mergeCell ref="CIA114:CID114"/>
    <mergeCell ref="CIE114:CIH114"/>
    <mergeCell ref="CII114:CIL114"/>
    <mergeCell ref="CGY114:CHB114"/>
    <mergeCell ref="CHC114:CHF114"/>
    <mergeCell ref="CHG114:CHJ114"/>
    <mergeCell ref="CHK114:CHN114"/>
    <mergeCell ref="CHO114:CHR114"/>
    <mergeCell ref="CGE114:CGH114"/>
    <mergeCell ref="CGI114:CGL114"/>
    <mergeCell ref="CGM114:CGP114"/>
    <mergeCell ref="CGQ114:CGT114"/>
    <mergeCell ref="CGU114:CGX114"/>
    <mergeCell ref="CFK114:CFN114"/>
    <mergeCell ref="CFO114:CFR114"/>
    <mergeCell ref="CFS114:CFV114"/>
    <mergeCell ref="CFW114:CFZ114"/>
    <mergeCell ref="CGA114:CGD114"/>
    <mergeCell ref="CKU114:CKX114"/>
    <mergeCell ref="CKY114:CLB114"/>
    <mergeCell ref="CLC114:CLF114"/>
    <mergeCell ref="CLG114:CLJ114"/>
    <mergeCell ref="CLK114:CLN114"/>
    <mergeCell ref="CKA114:CKD114"/>
    <mergeCell ref="CKE114:CKH114"/>
    <mergeCell ref="CKI114:CKL114"/>
    <mergeCell ref="CKM114:CKP114"/>
    <mergeCell ref="CKQ114:CKT114"/>
    <mergeCell ref="CJG114:CJJ114"/>
    <mergeCell ref="CJK114:CJN114"/>
    <mergeCell ref="CJO114:CJR114"/>
    <mergeCell ref="CJS114:CJV114"/>
    <mergeCell ref="CJW114:CJZ114"/>
    <mergeCell ref="CIM114:CIP114"/>
    <mergeCell ref="CIQ114:CIT114"/>
    <mergeCell ref="CIU114:CIX114"/>
    <mergeCell ref="CIY114:CJB114"/>
    <mergeCell ref="CJC114:CJF114"/>
    <mergeCell ref="CNW114:CNZ114"/>
    <mergeCell ref="COA114:COD114"/>
    <mergeCell ref="COE114:COH114"/>
    <mergeCell ref="COI114:COL114"/>
    <mergeCell ref="COM114:COP114"/>
    <mergeCell ref="CNC114:CNF114"/>
    <mergeCell ref="CNG114:CNJ114"/>
    <mergeCell ref="CNK114:CNN114"/>
    <mergeCell ref="CNO114:CNR114"/>
    <mergeCell ref="CNS114:CNV114"/>
    <mergeCell ref="CMI114:CML114"/>
    <mergeCell ref="CMM114:CMP114"/>
    <mergeCell ref="CMQ114:CMT114"/>
    <mergeCell ref="CMU114:CMX114"/>
    <mergeCell ref="CMY114:CNB114"/>
    <mergeCell ref="CLO114:CLR114"/>
    <mergeCell ref="CLS114:CLV114"/>
    <mergeCell ref="CLW114:CLZ114"/>
    <mergeCell ref="CMA114:CMD114"/>
    <mergeCell ref="CME114:CMH114"/>
    <mergeCell ref="CQY114:CRB114"/>
    <mergeCell ref="CRC114:CRF114"/>
    <mergeCell ref="CRG114:CRJ114"/>
    <mergeCell ref="CRK114:CRN114"/>
    <mergeCell ref="CRO114:CRR114"/>
    <mergeCell ref="CQE114:CQH114"/>
    <mergeCell ref="CQI114:CQL114"/>
    <mergeCell ref="CQM114:CQP114"/>
    <mergeCell ref="CQQ114:CQT114"/>
    <mergeCell ref="CQU114:CQX114"/>
    <mergeCell ref="CPK114:CPN114"/>
    <mergeCell ref="CPO114:CPR114"/>
    <mergeCell ref="CPS114:CPV114"/>
    <mergeCell ref="CPW114:CPZ114"/>
    <mergeCell ref="CQA114:CQD114"/>
    <mergeCell ref="COQ114:COT114"/>
    <mergeCell ref="COU114:COX114"/>
    <mergeCell ref="COY114:CPB114"/>
    <mergeCell ref="CPC114:CPF114"/>
    <mergeCell ref="CPG114:CPJ114"/>
    <mergeCell ref="CUA114:CUD114"/>
    <mergeCell ref="CUE114:CUH114"/>
    <mergeCell ref="CUI114:CUL114"/>
    <mergeCell ref="CUM114:CUP114"/>
    <mergeCell ref="CUQ114:CUT114"/>
    <mergeCell ref="CTG114:CTJ114"/>
    <mergeCell ref="CTK114:CTN114"/>
    <mergeCell ref="CTO114:CTR114"/>
    <mergeCell ref="CTS114:CTV114"/>
    <mergeCell ref="CTW114:CTZ114"/>
    <mergeCell ref="CSM114:CSP114"/>
    <mergeCell ref="CSQ114:CST114"/>
    <mergeCell ref="CSU114:CSX114"/>
    <mergeCell ref="CSY114:CTB114"/>
    <mergeCell ref="CTC114:CTF114"/>
    <mergeCell ref="CRS114:CRV114"/>
    <mergeCell ref="CRW114:CRZ114"/>
    <mergeCell ref="CSA114:CSD114"/>
    <mergeCell ref="CSE114:CSH114"/>
    <mergeCell ref="CSI114:CSL114"/>
    <mergeCell ref="CXC114:CXF114"/>
    <mergeCell ref="CXG114:CXJ114"/>
    <mergeCell ref="CXK114:CXN114"/>
    <mergeCell ref="CXO114:CXR114"/>
    <mergeCell ref="CXS114:CXV114"/>
    <mergeCell ref="CWI114:CWL114"/>
    <mergeCell ref="CWM114:CWP114"/>
    <mergeCell ref="CWQ114:CWT114"/>
    <mergeCell ref="CWU114:CWX114"/>
    <mergeCell ref="CWY114:CXB114"/>
    <mergeCell ref="CVO114:CVR114"/>
    <mergeCell ref="CVS114:CVV114"/>
    <mergeCell ref="CVW114:CVZ114"/>
    <mergeCell ref="CWA114:CWD114"/>
    <mergeCell ref="CWE114:CWH114"/>
    <mergeCell ref="CUU114:CUX114"/>
    <mergeCell ref="CUY114:CVB114"/>
    <mergeCell ref="CVC114:CVF114"/>
    <mergeCell ref="CVG114:CVJ114"/>
    <mergeCell ref="CVK114:CVN114"/>
    <mergeCell ref="DAE114:DAH114"/>
    <mergeCell ref="DAI114:DAL114"/>
    <mergeCell ref="DAM114:DAP114"/>
    <mergeCell ref="DAQ114:DAT114"/>
    <mergeCell ref="DAU114:DAX114"/>
    <mergeCell ref="CZK114:CZN114"/>
    <mergeCell ref="CZO114:CZR114"/>
    <mergeCell ref="CZS114:CZV114"/>
    <mergeCell ref="CZW114:CZZ114"/>
    <mergeCell ref="DAA114:DAD114"/>
    <mergeCell ref="CYQ114:CYT114"/>
    <mergeCell ref="CYU114:CYX114"/>
    <mergeCell ref="CYY114:CZB114"/>
    <mergeCell ref="CZC114:CZF114"/>
    <mergeCell ref="CZG114:CZJ114"/>
    <mergeCell ref="CXW114:CXZ114"/>
    <mergeCell ref="CYA114:CYD114"/>
    <mergeCell ref="CYE114:CYH114"/>
    <mergeCell ref="CYI114:CYL114"/>
    <mergeCell ref="CYM114:CYP114"/>
    <mergeCell ref="DDG114:DDJ114"/>
    <mergeCell ref="DDK114:DDN114"/>
    <mergeCell ref="DDO114:DDR114"/>
    <mergeCell ref="DDS114:DDV114"/>
    <mergeCell ref="DDW114:DDZ114"/>
    <mergeCell ref="DCM114:DCP114"/>
    <mergeCell ref="DCQ114:DCT114"/>
    <mergeCell ref="DCU114:DCX114"/>
    <mergeCell ref="DCY114:DDB114"/>
    <mergeCell ref="DDC114:DDF114"/>
    <mergeCell ref="DBS114:DBV114"/>
    <mergeCell ref="DBW114:DBZ114"/>
    <mergeCell ref="DCA114:DCD114"/>
    <mergeCell ref="DCE114:DCH114"/>
    <mergeCell ref="DCI114:DCL114"/>
    <mergeCell ref="DAY114:DBB114"/>
    <mergeCell ref="DBC114:DBF114"/>
    <mergeCell ref="DBG114:DBJ114"/>
    <mergeCell ref="DBK114:DBN114"/>
    <mergeCell ref="DBO114:DBR114"/>
    <mergeCell ref="DGI114:DGL114"/>
    <mergeCell ref="DGM114:DGP114"/>
    <mergeCell ref="DGQ114:DGT114"/>
    <mergeCell ref="DGU114:DGX114"/>
    <mergeCell ref="DGY114:DHB114"/>
    <mergeCell ref="DFO114:DFR114"/>
    <mergeCell ref="DFS114:DFV114"/>
    <mergeCell ref="DFW114:DFZ114"/>
    <mergeCell ref="DGA114:DGD114"/>
    <mergeCell ref="DGE114:DGH114"/>
    <mergeCell ref="DEU114:DEX114"/>
    <mergeCell ref="DEY114:DFB114"/>
    <mergeCell ref="DFC114:DFF114"/>
    <mergeCell ref="DFG114:DFJ114"/>
    <mergeCell ref="DFK114:DFN114"/>
    <mergeCell ref="DEA114:DED114"/>
    <mergeCell ref="DEE114:DEH114"/>
    <mergeCell ref="DEI114:DEL114"/>
    <mergeCell ref="DEM114:DEP114"/>
    <mergeCell ref="DEQ114:DET114"/>
    <mergeCell ref="DJK114:DJN114"/>
    <mergeCell ref="DJO114:DJR114"/>
    <mergeCell ref="DJS114:DJV114"/>
    <mergeCell ref="DJW114:DJZ114"/>
    <mergeCell ref="DKA114:DKD114"/>
    <mergeCell ref="DIQ114:DIT114"/>
    <mergeCell ref="DIU114:DIX114"/>
    <mergeCell ref="DIY114:DJB114"/>
    <mergeCell ref="DJC114:DJF114"/>
    <mergeCell ref="DJG114:DJJ114"/>
    <mergeCell ref="DHW114:DHZ114"/>
    <mergeCell ref="DIA114:DID114"/>
    <mergeCell ref="DIE114:DIH114"/>
    <mergeCell ref="DII114:DIL114"/>
    <mergeCell ref="DIM114:DIP114"/>
    <mergeCell ref="DHC114:DHF114"/>
    <mergeCell ref="DHG114:DHJ114"/>
    <mergeCell ref="DHK114:DHN114"/>
    <mergeCell ref="DHO114:DHR114"/>
    <mergeCell ref="DHS114:DHV114"/>
    <mergeCell ref="DMM114:DMP114"/>
    <mergeCell ref="DMQ114:DMT114"/>
    <mergeCell ref="DMU114:DMX114"/>
    <mergeCell ref="DMY114:DNB114"/>
    <mergeCell ref="DNC114:DNF114"/>
    <mergeCell ref="DLS114:DLV114"/>
    <mergeCell ref="DLW114:DLZ114"/>
    <mergeCell ref="DMA114:DMD114"/>
    <mergeCell ref="DME114:DMH114"/>
    <mergeCell ref="DMI114:DML114"/>
    <mergeCell ref="DKY114:DLB114"/>
    <mergeCell ref="DLC114:DLF114"/>
    <mergeCell ref="DLG114:DLJ114"/>
    <mergeCell ref="DLK114:DLN114"/>
    <mergeCell ref="DLO114:DLR114"/>
    <mergeCell ref="DKE114:DKH114"/>
    <mergeCell ref="DKI114:DKL114"/>
    <mergeCell ref="DKM114:DKP114"/>
    <mergeCell ref="DKQ114:DKT114"/>
    <mergeCell ref="DKU114:DKX114"/>
    <mergeCell ref="DPO114:DPR114"/>
    <mergeCell ref="DPS114:DPV114"/>
    <mergeCell ref="DPW114:DPZ114"/>
    <mergeCell ref="DQA114:DQD114"/>
    <mergeCell ref="DQE114:DQH114"/>
    <mergeCell ref="DOU114:DOX114"/>
    <mergeCell ref="DOY114:DPB114"/>
    <mergeCell ref="DPC114:DPF114"/>
    <mergeCell ref="DPG114:DPJ114"/>
    <mergeCell ref="DPK114:DPN114"/>
    <mergeCell ref="DOA114:DOD114"/>
    <mergeCell ref="DOE114:DOH114"/>
    <mergeCell ref="DOI114:DOL114"/>
    <mergeCell ref="DOM114:DOP114"/>
    <mergeCell ref="DOQ114:DOT114"/>
    <mergeCell ref="DNG114:DNJ114"/>
    <mergeCell ref="DNK114:DNN114"/>
    <mergeCell ref="DNO114:DNR114"/>
    <mergeCell ref="DNS114:DNV114"/>
    <mergeCell ref="DNW114:DNZ114"/>
    <mergeCell ref="DSQ114:DST114"/>
    <mergeCell ref="DSU114:DSX114"/>
    <mergeCell ref="DSY114:DTB114"/>
    <mergeCell ref="DTC114:DTF114"/>
    <mergeCell ref="DTG114:DTJ114"/>
    <mergeCell ref="DRW114:DRZ114"/>
    <mergeCell ref="DSA114:DSD114"/>
    <mergeCell ref="DSE114:DSH114"/>
    <mergeCell ref="DSI114:DSL114"/>
    <mergeCell ref="DSM114:DSP114"/>
    <mergeCell ref="DRC114:DRF114"/>
    <mergeCell ref="DRG114:DRJ114"/>
    <mergeCell ref="DRK114:DRN114"/>
    <mergeCell ref="DRO114:DRR114"/>
    <mergeCell ref="DRS114:DRV114"/>
    <mergeCell ref="DQI114:DQL114"/>
    <mergeCell ref="DQM114:DQP114"/>
    <mergeCell ref="DQQ114:DQT114"/>
    <mergeCell ref="DQU114:DQX114"/>
    <mergeCell ref="DQY114:DRB114"/>
    <mergeCell ref="DVS114:DVV114"/>
    <mergeCell ref="DVW114:DVZ114"/>
    <mergeCell ref="DWA114:DWD114"/>
    <mergeCell ref="DWE114:DWH114"/>
    <mergeCell ref="DWI114:DWL114"/>
    <mergeCell ref="DUY114:DVB114"/>
    <mergeCell ref="DVC114:DVF114"/>
    <mergeCell ref="DVG114:DVJ114"/>
    <mergeCell ref="DVK114:DVN114"/>
    <mergeCell ref="DVO114:DVR114"/>
    <mergeCell ref="DUE114:DUH114"/>
    <mergeCell ref="DUI114:DUL114"/>
    <mergeCell ref="DUM114:DUP114"/>
    <mergeCell ref="DUQ114:DUT114"/>
    <mergeCell ref="DUU114:DUX114"/>
    <mergeCell ref="DTK114:DTN114"/>
    <mergeCell ref="DTO114:DTR114"/>
    <mergeCell ref="DTS114:DTV114"/>
    <mergeCell ref="DTW114:DTZ114"/>
    <mergeCell ref="DUA114:DUD114"/>
    <mergeCell ref="DYU114:DYX114"/>
    <mergeCell ref="DYY114:DZB114"/>
    <mergeCell ref="DZC114:DZF114"/>
    <mergeCell ref="DZG114:DZJ114"/>
    <mergeCell ref="DZK114:DZN114"/>
    <mergeCell ref="DYA114:DYD114"/>
    <mergeCell ref="DYE114:DYH114"/>
    <mergeCell ref="DYI114:DYL114"/>
    <mergeCell ref="DYM114:DYP114"/>
    <mergeCell ref="DYQ114:DYT114"/>
    <mergeCell ref="DXG114:DXJ114"/>
    <mergeCell ref="DXK114:DXN114"/>
    <mergeCell ref="DXO114:DXR114"/>
    <mergeCell ref="DXS114:DXV114"/>
    <mergeCell ref="DXW114:DXZ114"/>
    <mergeCell ref="DWM114:DWP114"/>
    <mergeCell ref="DWQ114:DWT114"/>
    <mergeCell ref="DWU114:DWX114"/>
    <mergeCell ref="DWY114:DXB114"/>
    <mergeCell ref="DXC114:DXF114"/>
    <mergeCell ref="EBW114:EBZ114"/>
    <mergeCell ref="ECA114:ECD114"/>
    <mergeCell ref="ECE114:ECH114"/>
    <mergeCell ref="ECI114:ECL114"/>
    <mergeCell ref="ECM114:ECP114"/>
    <mergeCell ref="EBC114:EBF114"/>
    <mergeCell ref="EBG114:EBJ114"/>
    <mergeCell ref="EBK114:EBN114"/>
    <mergeCell ref="EBO114:EBR114"/>
    <mergeCell ref="EBS114:EBV114"/>
    <mergeCell ref="EAI114:EAL114"/>
    <mergeCell ref="EAM114:EAP114"/>
    <mergeCell ref="EAQ114:EAT114"/>
    <mergeCell ref="EAU114:EAX114"/>
    <mergeCell ref="EAY114:EBB114"/>
    <mergeCell ref="DZO114:DZR114"/>
    <mergeCell ref="DZS114:DZV114"/>
    <mergeCell ref="DZW114:DZZ114"/>
    <mergeCell ref="EAA114:EAD114"/>
    <mergeCell ref="EAE114:EAH114"/>
    <mergeCell ref="EEY114:EFB114"/>
    <mergeCell ref="EFC114:EFF114"/>
    <mergeCell ref="EFG114:EFJ114"/>
    <mergeCell ref="EFK114:EFN114"/>
    <mergeCell ref="EFO114:EFR114"/>
    <mergeCell ref="EEE114:EEH114"/>
    <mergeCell ref="EEI114:EEL114"/>
    <mergeCell ref="EEM114:EEP114"/>
    <mergeCell ref="EEQ114:EET114"/>
    <mergeCell ref="EEU114:EEX114"/>
    <mergeCell ref="EDK114:EDN114"/>
    <mergeCell ref="EDO114:EDR114"/>
    <mergeCell ref="EDS114:EDV114"/>
    <mergeCell ref="EDW114:EDZ114"/>
    <mergeCell ref="EEA114:EED114"/>
    <mergeCell ref="ECQ114:ECT114"/>
    <mergeCell ref="ECU114:ECX114"/>
    <mergeCell ref="ECY114:EDB114"/>
    <mergeCell ref="EDC114:EDF114"/>
    <mergeCell ref="EDG114:EDJ114"/>
    <mergeCell ref="EIA114:EID114"/>
    <mergeCell ref="EIE114:EIH114"/>
    <mergeCell ref="EII114:EIL114"/>
    <mergeCell ref="EIM114:EIP114"/>
    <mergeCell ref="EIQ114:EIT114"/>
    <mergeCell ref="EHG114:EHJ114"/>
    <mergeCell ref="EHK114:EHN114"/>
    <mergeCell ref="EHO114:EHR114"/>
    <mergeCell ref="EHS114:EHV114"/>
    <mergeCell ref="EHW114:EHZ114"/>
    <mergeCell ref="EGM114:EGP114"/>
    <mergeCell ref="EGQ114:EGT114"/>
    <mergeCell ref="EGU114:EGX114"/>
    <mergeCell ref="EGY114:EHB114"/>
    <mergeCell ref="EHC114:EHF114"/>
    <mergeCell ref="EFS114:EFV114"/>
    <mergeCell ref="EFW114:EFZ114"/>
    <mergeCell ref="EGA114:EGD114"/>
    <mergeCell ref="EGE114:EGH114"/>
    <mergeCell ref="EGI114:EGL114"/>
    <mergeCell ref="ELC114:ELF114"/>
    <mergeCell ref="ELG114:ELJ114"/>
    <mergeCell ref="ELK114:ELN114"/>
    <mergeCell ref="ELO114:ELR114"/>
    <mergeCell ref="ELS114:ELV114"/>
    <mergeCell ref="EKI114:EKL114"/>
    <mergeCell ref="EKM114:EKP114"/>
    <mergeCell ref="EKQ114:EKT114"/>
    <mergeCell ref="EKU114:EKX114"/>
    <mergeCell ref="EKY114:ELB114"/>
    <mergeCell ref="EJO114:EJR114"/>
    <mergeCell ref="EJS114:EJV114"/>
    <mergeCell ref="EJW114:EJZ114"/>
    <mergeCell ref="EKA114:EKD114"/>
    <mergeCell ref="EKE114:EKH114"/>
    <mergeCell ref="EIU114:EIX114"/>
    <mergeCell ref="EIY114:EJB114"/>
    <mergeCell ref="EJC114:EJF114"/>
    <mergeCell ref="EJG114:EJJ114"/>
    <mergeCell ref="EJK114:EJN114"/>
    <mergeCell ref="EOE114:EOH114"/>
    <mergeCell ref="EOI114:EOL114"/>
    <mergeCell ref="EOM114:EOP114"/>
    <mergeCell ref="EOQ114:EOT114"/>
    <mergeCell ref="EOU114:EOX114"/>
    <mergeCell ref="ENK114:ENN114"/>
    <mergeCell ref="ENO114:ENR114"/>
    <mergeCell ref="ENS114:ENV114"/>
    <mergeCell ref="ENW114:ENZ114"/>
    <mergeCell ref="EOA114:EOD114"/>
    <mergeCell ref="EMQ114:EMT114"/>
    <mergeCell ref="EMU114:EMX114"/>
    <mergeCell ref="EMY114:ENB114"/>
    <mergeCell ref="ENC114:ENF114"/>
    <mergeCell ref="ENG114:ENJ114"/>
    <mergeCell ref="ELW114:ELZ114"/>
    <mergeCell ref="EMA114:EMD114"/>
    <mergeCell ref="EME114:EMH114"/>
    <mergeCell ref="EMI114:EML114"/>
    <mergeCell ref="EMM114:EMP114"/>
    <mergeCell ref="ERG114:ERJ114"/>
    <mergeCell ref="ERK114:ERN114"/>
    <mergeCell ref="ERO114:ERR114"/>
    <mergeCell ref="ERS114:ERV114"/>
    <mergeCell ref="ERW114:ERZ114"/>
    <mergeCell ref="EQM114:EQP114"/>
    <mergeCell ref="EQQ114:EQT114"/>
    <mergeCell ref="EQU114:EQX114"/>
    <mergeCell ref="EQY114:ERB114"/>
    <mergeCell ref="ERC114:ERF114"/>
    <mergeCell ref="EPS114:EPV114"/>
    <mergeCell ref="EPW114:EPZ114"/>
    <mergeCell ref="EQA114:EQD114"/>
    <mergeCell ref="EQE114:EQH114"/>
    <mergeCell ref="EQI114:EQL114"/>
    <mergeCell ref="EOY114:EPB114"/>
    <mergeCell ref="EPC114:EPF114"/>
    <mergeCell ref="EPG114:EPJ114"/>
    <mergeCell ref="EPK114:EPN114"/>
    <mergeCell ref="EPO114:EPR114"/>
    <mergeCell ref="EUI114:EUL114"/>
    <mergeCell ref="EUM114:EUP114"/>
    <mergeCell ref="EUQ114:EUT114"/>
    <mergeCell ref="EUU114:EUX114"/>
    <mergeCell ref="EUY114:EVB114"/>
    <mergeCell ref="ETO114:ETR114"/>
    <mergeCell ref="ETS114:ETV114"/>
    <mergeCell ref="ETW114:ETZ114"/>
    <mergeCell ref="EUA114:EUD114"/>
    <mergeCell ref="EUE114:EUH114"/>
    <mergeCell ref="ESU114:ESX114"/>
    <mergeCell ref="ESY114:ETB114"/>
    <mergeCell ref="ETC114:ETF114"/>
    <mergeCell ref="ETG114:ETJ114"/>
    <mergeCell ref="ETK114:ETN114"/>
    <mergeCell ref="ESA114:ESD114"/>
    <mergeCell ref="ESE114:ESH114"/>
    <mergeCell ref="ESI114:ESL114"/>
    <mergeCell ref="ESM114:ESP114"/>
    <mergeCell ref="ESQ114:EST114"/>
    <mergeCell ref="EXK114:EXN114"/>
    <mergeCell ref="EXO114:EXR114"/>
    <mergeCell ref="EXS114:EXV114"/>
    <mergeCell ref="EXW114:EXZ114"/>
    <mergeCell ref="EYA114:EYD114"/>
    <mergeCell ref="EWQ114:EWT114"/>
    <mergeCell ref="EWU114:EWX114"/>
    <mergeCell ref="EWY114:EXB114"/>
    <mergeCell ref="EXC114:EXF114"/>
    <mergeCell ref="EXG114:EXJ114"/>
    <mergeCell ref="EVW114:EVZ114"/>
    <mergeCell ref="EWA114:EWD114"/>
    <mergeCell ref="EWE114:EWH114"/>
    <mergeCell ref="EWI114:EWL114"/>
    <mergeCell ref="EWM114:EWP114"/>
    <mergeCell ref="EVC114:EVF114"/>
    <mergeCell ref="EVG114:EVJ114"/>
    <mergeCell ref="EVK114:EVN114"/>
    <mergeCell ref="EVO114:EVR114"/>
    <mergeCell ref="EVS114:EVV114"/>
    <mergeCell ref="FAM114:FAP114"/>
    <mergeCell ref="FAQ114:FAT114"/>
    <mergeCell ref="FAU114:FAX114"/>
    <mergeCell ref="FAY114:FBB114"/>
    <mergeCell ref="FBC114:FBF114"/>
    <mergeCell ref="EZS114:EZV114"/>
    <mergeCell ref="EZW114:EZZ114"/>
    <mergeCell ref="FAA114:FAD114"/>
    <mergeCell ref="FAE114:FAH114"/>
    <mergeCell ref="FAI114:FAL114"/>
    <mergeCell ref="EYY114:EZB114"/>
    <mergeCell ref="EZC114:EZF114"/>
    <mergeCell ref="EZG114:EZJ114"/>
    <mergeCell ref="EZK114:EZN114"/>
    <mergeCell ref="EZO114:EZR114"/>
    <mergeCell ref="EYE114:EYH114"/>
    <mergeCell ref="EYI114:EYL114"/>
    <mergeCell ref="EYM114:EYP114"/>
    <mergeCell ref="EYQ114:EYT114"/>
    <mergeCell ref="EYU114:EYX114"/>
    <mergeCell ref="FDO114:FDR114"/>
    <mergeCell ref="FDS114:FDV114"/>
    <mergeCell ref="FDW114:FDZ114"/>
    <mergeCell ref="FEA114:FED114"/>
    <mergeCell ref="FEE114:FEH114"/>
    <mergeCell ref="FCU114:FCX114"/>
    <mergeCell ref="FCY114:FDB114"/>
    <mergeCell ref="FDC114:FDF114"/>
    <mergeCell ref="FDG114:FDJ114"/>
    <mergeCell ref="FDK114:FDN114"/>
    <mergeCell ref="FCA114:FCD114"/>
    <mergeCell ref="FCE114:FCH114"/>
    <mergeCell ref="FCI114:FCL114"/>
    <mergeCell ref="FCM114:FCP114"/>
    <mergeCell ref="FCQ114:FCT114"/>
    <mergeCell ref="FBG114:FBJ114"/>
    <mergeCell ref="FBK114:FBN114"/>
    <mergeCell ref="FBO114:FBR114"/>
    <mergeCell ref="FBS114:FBV114"/>
    <mergeCell ref="FBW114:FBZ114"/>
    <mergeCell ref="FGQ114:FGT114"/>
    <mergeCell ref="FGU114:FGX114"/>
    <mergeCell ref="FGY114:FHB114"/>
    <mergeCell ref="FHC114:FHF114"/>
    <mergeCell ref="FHG114:FHJ114"/>
    <mergeCell ref="FFW114:FFZ114"/>
    <mergeCell ref="FGA114:FGD114"/>
    <mergeCell ref="FGE114:FGH114"/>
    <mergeCell ref="FGI114:FGL114"/>
    <mergeCell ref="FGM114:FGP114"/>
    <mergeCell ref="FFC114:FFF114"/>
    <mergeCell ref="FFG114:FFJ114"/>
    <mergeCell ref="FFK114:FFN114"/>
    <mergeCell ref="FFO114:FFR114"/>
    <mergeCell ref="FFS114:FFV114"/>
    <mergeCell ref="FEI114:FEL114"/>
    <mergeCell ref="FEM114:FEP114"/>
    <mergeCell ref="FEQ114:FET114"/>
    <mergeCell ref="FEU114:FEX114"/>
    <mergeCell ref="FEY114:FFB114"/>
    <mergeCell ref="FJS114:FJV114"/>
    <mergeCell ref="FJW114:FJZ114"/>
    <mergeCell ref="FKA114:FKD114"/>
    <mergeCell ref="FKE114:FKH114"/>
    <mergeCell ref="FKI114:FKL114"/>
    <mergeCell ref="FIY114:FJB114"/>
    <mergeCell ref="FJC114:FJF114"/>
    <mergeCell ref="FJG114:FJJ114"/>
    <mergeCell ref="FJK114:FJN114"/>
    <mergeCell ref="FJO114:FJR114"/>
    <mergeCell ref="FIE114:FIH114"/>
    <mergeCell ref="FII114:FIL114"/>
    <mergeCell ref="FIM114:FIP114"/>
    <mergeCell ref="FIQ114:FIT114"/>
    <mergeCell ref="FIU114:FIX114"/>
    <mergeCell ref="FHK114:FHN114"/>
    <mergeCell ref="FHO114:FHR114"/>
    <mergeCell ref="FHS114:FHV114"/>
    <mergeCell ref="FHW114:FHZ114"/>
    <mergeCell ref="FIA114:FID114"/>
    <mergeCell ref="FMU114:FMX114"/>
    <mergeCell ref="FMY114:FNB114"/>
    <mergeCell ref="FNC114:FNF114"/>
    <mergeCell ref="FNG114:FNJ114"/>
    <mergeCell ref="FNK114:FNN114"/>
    <mergeCell ref="FMA114:FMD114"/>
    <mergeCell ref="FME114:FMH114"/>
    <mergeCell ref="FMI114:FML114"/>
    <mergeCell ref="FMM114:FMP114"/>
    <mergeCell ref="FMQ114:FMT114"/>
    <mergeCell ref="FLG114:FLJ114"/>
    <mergeCell ref="FLK114:FLN114"/>
    <mergeCell ref="FLO114:FLR114"/>
    <mergeCell ref="FLS114:FLV114"/>
    <mergeCell ref="FLW114:FLZ114"/>
    <mergeCell ref="FKM114:FKP114"/>
    <mergeCell ref="FKQ114:FKT114"/>
    <mergeCell ref="FKU114:FKX114"/>
    <mergeCell ref="FKY114:FLB114"/>
    <mergeCell ref="FLC114:FLF114"/>
    <mergeCell ref="FPW114:FPZ114"/>
    <mergeCell ref="FQA114:FQD114"/>
    <mergeCell ref="FQE114:FQH114"/>
    <mergeCell ref="FQI114:FQL114"/>
    <mergeCell ref="FQM114:FQP114"/>
    <mergeCell ref="FPC114:FPF114"/>
    <mergeCell ref="FPG114:FPJ114"/>
    <mergeCell ref="FPK114:FPN114"/>
    <mergeCell ref="FPO114:FPR114"/>
    <mergeCell ref="FPS114:FPV114"/>
    <mergeCell ref="FOI114:FOL114"/>
    <mergeCell ref="FOM114:FOP114"/>
    <mergeCell ref="FOQ114:FOT114"/>
    <mergeCell ref="FOU114:FOX114"/>
    <mergeCell ref="FOY114:FPB114"/>
    <mergeCell ref="FNO114:FNR114"/>
    <mergeCell ref="FNS114:FNV114"/>
    <mergeCell ref="FNW114:FNZ114"/>
    <mergeCell ref="FOA114:FOD114"/>
    <mergeCell ref="FOE114:FOH114"/>
    <mergeCell ref="FSY114:FTB114"/>
    <mergeCell ref="FTC114:FTF114"/>
    <mergeCell ref="FTG114:FTJ114"/>
    <mergeCell ref="FTK114:FTN114"/>
    <mergeCell ref="FTO114:FTR114"/>
    <mergeCell ref="FSE114:FSH114"/>
    <mergeCell ref="FSI114:FSL114"/>
    <mergeCell ref="FSM114:FSP114"/>
    <mergeCell ref="FSQ114:FST114"/>
    <mergeCell ref="FSU114:FSX114"/>
    <mergeCell ref="FRK114:FRN114"/>
    <mergeCell ref="FRO114:FRR114"/>
    <mergeCell ref="FRS114:FRV114"/>
    <mergeCell ref="FRW114:FRZ114"/>
    <mergeCell ref="FSA114:FSD114"/>
    <mergeCell ref="FQQ114:FQT114"/>
    <mergeCell ref="FQU114:FQX114"/>
    <mergeCell ref="FQY114:FRB114"/>
    <mergeCell ref="FRC114:FRF114"/>
    <mergeCell ref="FRG114:FRJ114"/>
    <mergeCell ref="FWA114:FWD114"/>
    <mergeCell ref="FWE114:FWH114"/>
    <mergeCell ref="FWI114:FWL114"/>
    <mergeCell ref="FWM114:FWP114"/>
    <mergeCell ref="FWQ114:FWT114"/>
    <mergeCell ref="FVG114:FVJ114"/>
    <mergeCell ref="FVK114:FVN114"/>
    <mergeCell ref="FVO114:FVR114"/>
    <mergeCell ref="FVS114:FVV114"/>
    <mergeCell ref="FVW114:FVZ114"/>
    <mergeCell ref="FUM114:FUP114"/>
    <mergeCell ref="FUQ114:FUT114"/>
    <mergeCell ref="FUU114:FUX114"/>
    <mergeCell ref="FUY114:FVB114"/>
    <mergeCell ref="FVC114:FVF114"/>
    <mergeCell ref="FTS114:FTV114"/>
    <mergeCell ref="FTW114:FTZ114"/>
    <mergeCell ref="FUA114:FUD114"/>
    <mergeCell ref="FUE114:FUH114"/>
    <mergeCell ref="FUI114:FUL114"/>
    <mergeCell ref="FZC114:FZF114"/>
    <mergeCell ref="FZG114:FZJ114"/>
    <mergeCell ref="FZK114:FZN114"/>
    <mergeCell ref="FZO114:FZR114"/>
    <mergeCell ref="FZS114:FZV114"/>
    <mergeCell ref="FYI114:FYL114"/>
    <mergeCell ref="FYM114:FYP114"/>
    <mergeCell ref="FYQ114:FYT114"/>
    <mergeCell ref="FYU114:FYX114"/>
    <mergeCell ref="FYY114:FZB114"/>
    <mergeCell ref="FXO114:FXR114"/>
    <mergeCell ref="FXS114:FXV114"/>
    <mergeCell ref="FXW114:FXZ114"/>
    <mergeCell ref="FYA114:FYD114"/>
    <mergeCell ref="FYE114:FYH114"/>
    <mergeCell ref="FWU114:FWX114"/>
    <mergeCell ref="FWY114:FXB114"/>
    <mergeCell ref="FXC114:FXF114"/>
    <mergeCell ref="FXG114:FXJ114"/>
    <mergeCell ref="FXK114:FXN114"/>
    <mergeCell ref="GCE114:GCH114"/>
    <mergeCell ref="GCI114:GCL114"/>
    <mergeCell ref="GCM114:GCP114"/>
    <mergeCell ref="GCQ114:GCT114"/>
    <mergeCell ref="GCU114:GCX114"/>
    <mergeCell ref="GBK114:GBN114"/>
    <mergeCell ref="GBO114:GBR114"/>
    <mergeCell ref="GBS114:GBV114"/>
    <mergeCell ref="GBW114:GBZ114"/>
    <mergeCell ref="GCA114:GCD114"/>
    <mergeCell ref="GAQ114:GAT114"/>
    <mergeCell ref="GAU114:GAX114"/>
    <mergeCell ref="GAY114:GBB114"/>
    <mergeCell ref="GBC114:GBF114"/>
    <mergeCell ref="GBG114:GBJ114"/>
    <mergeCell ref="FZW114:FZZ114"/>
    <mergeCell ref="GAA114:GAD114"/>
    <mergeCell ref="GAE114:GAH114"/>
    <mergeCell ref="GAI114:GAL114"/>
    <mergeCell ref="GAM114:GAP114"/>
    <mergeCell ref="GFG114:GFJ114"/>
    <mergeCell ref="GFK114:GFN114"/>
    <mergeCell ref="GFO114:GFR114"/>
    <mergeCell ref="GFS114:GFV114"/>
    <mergeCell ref="GFW114:GFZ114"/>
    <mergeCell ref="GEM114:GEP114"/>
    <mergeCell ref="GEQ114:GET114"/>
    <mergeCell ref="GEU114:GEX114"/>
    <mergeCell ref="GEY114:GFB114"/>
    <mergeCell ref="GFC114:GFF114"/>
    <mergeCell ref="GDS114:GDV114"/>
    <mergeCell ref="GDW114:GDZ114"/>
    <mergeCell ref="GEA114:GED114"/>
    <mergeCell ref="GEE114:GEH114"/>
    <mergeCell ref="GEI114:GEL114"/>
    <mergeCell ref="GCY114:GDB114"/>
    <mergeCell ref="GDC114:GDF114"/>
    <mergeCell ref="GDG114:GDJ114"/>
    <mergeCell ref="GDK114:GDN114"/>
    <mergeCell ref="GDO114:GDR114"/>
    <mergeCell ref="GII114:GIL114"/>
    <mergeCell ref="GIM114:GIP114"/>
    <mergeCell ref="GIQ114:GIT114"/>
    <mergeCell ref="GIU114:GIX114"/>
    <mergeCell ref="GIY114:GJB114"/>
    <mergeCell ref="GHO114:GHR114"/>
    <mergeCell ref="GHS114:GHV114"/>
    <mergeCell ref="GHW114:GHZ114"/>
    <mergeCell ref="GIA114:GID114"/>
    <mergeCell ref="GIE114:GIH114"/>
    <mergeCell ref="GGU114:GGX114"/>
    <mergeCell ref="GGY114:GHB114"/>
    <mergeCell ref="GHC114:GHF114"/>
    <mergeCell ref="GHG114:GHJ114"/>
    <mergeCell ref="GHK114:GHN114"/>
    <mergeCell ref="GGA114:GGD114"/>
    <mergeCell ref="GGE114:GGH114"/>
    <mergeCell ref="GGI114:GGL114"/>
    <mergeCell ref="GGM114:GGP114"/>
    <mergeCell ref="GGQ114:GGT114"/>
    <mergeCell ref="GLK114:GLN114"/>
    <mergeCell ref="GLO114:GLR114"/>
    <mergeCell ref="GLS114:GLV114"/>
    <mergeCell ref="GLW114:GLZ114"/>
    <mergeCell ref="GMA114:GMD114"/>
    <mergeCell ref="GKQ114:GKT114"/>
    <mergeCell ref="GKU114:GKX114"/>
    <mergeCell ref="GKY114:GLB114"/>
    <mergeCell ref="GLC114:GLF114"/>
    <mergeCell ref="GLG114:GLJ114"/>
    <mergeCell ref="GJW114:GJZ114"/>
    <mergeCell ref="GKA114:GKD114"/>
    <mergeCell ref="GKE114:GKH114"/>
    <mergeCell ref="GKI114:GKL114"/>
    <mergeCell ref="GKM114:GKP114"/>
    <mergeCell ref="GJC114:GJF114"/>
    <mergeCell ref="GJG114:GJJ114"/>
    <mergeCell ref="GJK114:GJN114"/>
    <mergeCell ref="GJO114:GJR114"/>
    <mergeCell ref="GJS114:GJV114"/>
    <mergeCell ref="GOM114:GOP114"/>
    <mergeCell ref="GOQ114:GOT114"/>
    <mergeCell ref="GOU114:GOX114"/>
    <mergeCell ref="GOY114:GPB114"/>
    <mergeCell ref="GPC114:GPF114"/>
    <mergeCell ref="GNS114:GNV114"/>
    <mergeCell ref="GNW114:GNZ114"/>
    <mergeCell ref="GOA114:GOD114"/>
    <mergeCell ref="GOE114:GOH114"/>
    <mergeCell ref="GOI114:GOL114"/>
    <mergeCell ref="GMY114:GNB114"/>
    <mergeCell ref="GNC114:GNF114"/>
    <mergeCell ref="GNG114:GNJ114"/>
    <mergeCell ref="GNK114:GNN114"/>
    <mergeCell ref="GNO114:GNR114"/>
    <mergeCell ref="GME114:GMH114"/>
    <mergeCell ref="GMI114:GML114"/>
    <mergeCell ref="GMM114:GMP114"/>
    <mergeCell ref="GMQ114:GMT114"/>
    <mergeCell ref="GMU114:GMX114"/>
    <mergeCell ref="GRO114:GRR114"/>
    <mergeCell ref="GRS114:GRV114"/>
    <mergeCell ref="GRW114:GRZ114"/>
    <mergeCell ref="GSA114:GSD114"/>
    <mergeCell ref="GSE114:GSH114"/>
    <mergeCell ref="GQU114:GQX114"/>
    <mergeCell ref="GQY114:GRB114"/>
    <mergeCell ref="GRC114:GRF114"/>
    <mergeCell ref="GRG114:GRJ114"/>
    <mergeCell ref="GRK114:GRN114"/>
    <mergeCell ref="GQA114:GQD114"/>
    <mergeCell ref="GQE114:GQH114"/>
    <mergeCell ref="GQI114:GQL114"/>
    <mergeCell ref="GQM114:GQP114"/>
    <mergeCell ref="GQQ114:GQT114"/>
    <mergeCell ref="GPG114:GPJ114"/>
    <mergeCell ref="GPK114:GPN114"/>
    <mergeCell ref="GPO114:GPR114"/>
    <mergeCell ref="GPS114:GPV114"/>
    <mergeCell ref="GPW114:GPZ114"/>
    <mergeCell ref="GUQ114:GUT114"/>
    <mergeCell ref="GUU114:GUX114"/>
    <mergeCell ref="GUY114:GVB114"/>
    <mergeCell ref="GVC114:GVF114"/>
    <mergeCell ref="GVG114:GVJ114"/>
    <mergeCell ref="GTW114:GTZ114"/>
    <mergeCell ref="GUA114:GUD114"/>
    <mergeCell ref="GUE114:GUH114"/>
    <mergeCell ref="GUI114:GUL114"/>
    <mergeCell ref="GUM114:GUP114"/>
    <mergeCell ref="GTC114:GTF114"/>
    <mergeCell ref="GTG114:GTJ114"/>
    <mergeCell ref="GTK114:GTN114"/>
    <mergeCell ref="GTO114:GTR114"/>
    <mergeCell ref="GTS114:GTV114"/>
    <mergeCell ref="GSI114:GSL114"/>
    <mergeCell ref="GSM114:GSP114"/>
    <mergeCell ref="GSQ114:GST114"/>
    <mergeCell ref="GSU114:GSX114"/>
    <mergeCell ref="GSY114:GTB114"/>
    <mergeCell ref="GXS114:GXV114"/>
    <mergeCell ref="GXW114:GXZ114"/>
    <mergeCell ref="GYA114:GYD114"/>
    <mergeCell ref="GYE114:GYH114"/>
    <mergeCell ref="GYI114:GYL114"/>
    <mergeCell ref="GWY114:GXB114"/>
    <mergeCell ref="GXC114:GXF114"/>
    <mergeCell ref="GXG114:GXJ114"/>
    <mergeCell ref="GXK114:GXN114"/>
    <mergeCell ref="GXO114:GXR114"/>
    <mergeCell ref="GWE114:GWH114"/>
    <mergeCell ref="GWI114:GWL114"/>
    <mergeCell ref="GWM114:GWP114"/>
    <mergeCell ref="GWQ114:GWT114"/>
    <mergeCell ref="GWU114:GWX114"/>
    <mergeCell ref="GVK114:GVN114"/>
    <mergeCell ref="GVO114:GVR114"/>
    <mergeCell ref="GVS114:GVV114"/>
    <mergeCell ref="GVW114:GVZ114"/>
    <mergeCell ref="GWA114:GWD114"/>
    <mergeCell ref="HAU114:HAX114"/>
    <mergeCell ref="HAY114:HBB114"/>
    <mergeCell ref="HBC114:HBF114"/>
    <mergeCell ref="HBG114:HBJ114"/>
    <mergeCell ref="HBK114:HBN114"/>
    <mergeCell ref="HAA114:HAD114"/>
    <mergeCell ref="HAE114:HAH114"/>
    <mergeCell ref="HAI114:HAL114"/>
    <mergeCell ref="HAM114:HAP114"/>
    <mergeCell ref="HAQ114:HAT114"/>
    <mergeCell ref="GZG114:GZJ114"/>
    <mergeCell ref="GZK114:GZN114"/>
    <mergeCell ref="GZO114:GZR114"/>
    <mergeCell ref="GZS114:GZV114"/>
    <mergeCell ref="GZW114:GZZ114"/>
    <mergeCell ref="GYM114:GYP114"/>
    <mergeCell ref="GYQ114:GYT114"/>
    <mergeCell ref="GYU114:GYX114"/>
    <mergeCell ref="GYY114:GZB114"/>
    <mergeCell ref="GZC114:GZF114"/>
    <mergeCell ref="HDW114:HDZ114"/>
    <mergeCell ref="HEA114:HED114"/>
    <mergeCell ref="HEE114:HEH114"/>
    <mergeCell ref="HEI114:HEL114"/>
    <mergeCell ref="HEM114:HEP114"/>
    <mergeCell ref="HDC114:HDF114"/>
    <mergeCell ref="HDG114:HDJ114"/>
    <mergeCell ref="HDK114:HDN114"/>
    <mergeCell ref="HDO114:HDR114"/>
    <mergeCell ref="HDS114:HDV114"/>
    <mergeCell ref="HCI114:HCL114"/>
    <mergeCell ref="HCM114:HCP114"/>
    <mergeCell ref="HCQ114:HCT114"/>
    <mergeCell ref="HCU114:HCX114"/>
    <mergeCell ref="HCY114:HDB114"/>
    <mergeCell ref="HBO114:HBR114"/>
    <mergeCell ref="HBS114:HBV114"/>
    <mergeCell ref="HBW114:HBZ114"/>
    <mergeCell ref="HCA114:HCD114"/>
    <mergeCell ref="HCE114:HCH114"/>
    <mergeCell ref="HGY114:HHB114"/>
    <mergeCell ref="HHC114:HHF114"/>
    <mergeCell ref="HHG114:HHJ114"/>
    <mergeCell ref="HHK114:HHN114"/>
    <mergeCell ref="HHO114:HHR114"/>
    <mergeCell ref="HGE114:HGH114"/>
    <mergeCell ref="HGI114:HGL114"/>
    <mergeCell ref="HGM114:HGP114"/>
    <mergeCell ref="HGQ114:HGT114"/>
    <mergeCell ref="HGU114:HGX114"/>
    <mergeCell ref="HFK114:HFN114"/>
    <mergeCell ref="HFO114:HFR114"/>
    <mergeCell ref="HFS114:HFV114"/>
    <mergeCell ref="HFW114:HFZ114"/>
    <mergeCell ref="HGA114:HGD114"/>
    <mergeCell ref="HEQ114:HET114"/>
    <mergeCell ref="HEU114:HEX114"/>
    <mergeCell ref="HEY114:HFB114"/>
    <mergeCell ref="HFC114:HFF114"/>
    <mergeCell ref="HFG114:HFJ114"/>
    <mergeCell ref="HKA114:HKD114"/>
    <mergeCell ref="HKE114:HKH114"/>
    <mergeCell ref="HKI114:HKL114"/>
    <mergeCell ref="HKM114:HKP114"/>
    <mergeCell ref="HKQ114:HKT114"/>
    <mergeCell ref="HJG114:HJJ114"/>
    <mergeCell ref="HJK114:HJN114"/>
    <mergeCell ref="HJO114:HJR114"/>
    <mergeCell ref="HJS114:HJV114"/>
    <mergeCell ref="HJW114:HJZ114"/>
    <mergeCell ref="HIM114:HIP114"/>
    <mergeCell ref="HIQ114:HIT114"/>
    <mergeCell ref="HIU114:HIX114"/>
    <mergeCell ref="HIY114:HJB114"/>
    <mergeCell ref="HJC114:HJF114"/>
    <mergeCell ref="HHS114:HHV114"/>
    <mergeCell ref="HHW114:HHZ114"/>
    <mergeCell ref="HIA114:HID114"/>
    <mergeCell ref="HIE114:HIH114"/>
    <mergeCell ref="HII114:HIL114"/>
    <mergeCell ref="HNC114:HNF114"/>
    <mergeCell ref="HNG114:HNJ114"/>
    <mergeCell ref="HNK114:HNN114"/>
    <mergeCell ref="HNO114:HNR114"/>
    <mergeCell ref="HNS114:HNV114"/>
    <mergeCell ref="HMI114:HML114"/>
    <mergeCell ref="HMM114:HMP114"/>
    <mergeCell ref="HMQ114:HMT114"/>
    <mergeCell ref="HMU114:HMX114"/>
    <mergeCell ref="HMY114:HNB114"/>
    <mergeCell ref="HLO114:HLR114"/>
    <mergeCell ref="HLS114:HLV114"/>
    <mergeCell ref="HLW114:HLZ114"/>
    <mergeCell ref="HMA114:HMD114"/>
    <mergeCell ref="HME114:HMH114"/>
    <mergeCell ref="HKU114:HKX114"/>
    <mergeCell ref="HKY114:HLB114"/>
    <mergeCell ref="HLC114:HLF114"/>
    <mergeCell ref="HLG114:HLJ114"/>
    <mergeCell ref="HLK114:HLN114"/>
    <mergeCell ref="HQE114:HQH114"/>
    <mergeCell ref="HQI114:HQL114"/>
    <mergeCell ref="HQM114:HQP114"/>
    <mergeCell ref="HQQ114:HQT114"/>
    <mergeCell ref="HQU114:HQX114"/>
    <mergeCell ref="HPK114:HPN114"/>
    <mergeCell ref="HPO114:HPR114"/>
    <mergeCell ref="HPS114:HPV114"/>
    <mergeCell ref="HPW114:HPZ114"/>
    <mergeCell ref="HQA114:HQD114"/>
    <mergeCell ref="HOQ114:HOT114"/>
    <mergeCell ref="HOU114:HOX114"/>
    <mergeCell ref="HOY114:HPB114"/>
    <mergeCell ref="HPC114:HPF114"/>
    <mergeCell ref="HPG114:HPJ114"/>
    <mergeCell ref="HNW114:HNZ114"/>
    <mergeCell ref="HOA114:HOD114"/>
    <mergeCell ref="HOE114:HOH114"/>
    <mergeCell ref="HOI114:HOL114"/>
    <mergeCell ref="HOM114:HOP114"/>
    <mergeCell ref="HTG114:HTJ114"/>
    <mergeCell ref="HTK114:HTN114"/>
    <mergeCell ref="HTO114:HTR114"/>
    <mergeCell ref="HTS114:HTV114"/>
    <mergeCell ref="HTW114:HTZ114"/>
    <mergeCell ref="HSM114:HSP114"/>
    <mergeCell ref="HSQ114:HST114"/>
    <mergeCell ref="HSU114:HSX114"/>
    <mergeCell ref="HSY114:HTB114"/>
    <mergeCell ref="HTC114:HTF114"/>
    <mergeCell ref="HRS114:HRV114"/>
    <mergeCell ref="HRW114:HRZ114"/>
    <mergeCell ref="HSA114:HSD114"/>
    <mergeCell ref="HSE114:HSH114"/>
    <mergeCell ref="HSI114:HSL114"/>
    <mergeCell ref="HQY114:HRB114"/>
    <mergeCell ref="HRC114:HRF114"/>
    <mergeCell ref="HRG114:HRJ114"/>
    <mergeCell ref="HRK114:HRN114"/>
    <mergeCell ref="HRO114:HRR114"/>
    <mergeCell ref="HWI114:HWL114"/>
    <mergeCell ref="HWM114:HWP114"/>
    <mergeCell ref="HWQ114:HWT114"/>
    <mergeCell ref="HWU114:HWX114"/>
    <mergeCell ref="HWY114:HXB114"/>
    <mergeCell ref="HVO114:HVR114"/>
    <mergeCell ref="HVS114:HVV114"/>
    <mergeCell ref="HVW114:HVZ114"/>
    <mergeCell ref="HWA114:HWD114"/>
    <mergeCell ref="HWE114:HWH114"/>
    <mergeCell ref="HUU114:HUX114"/>
    <mergeCell ref="HUY114:HVB114"/>
    <mergeCell ref="HVC114:HVF114"/>
    <mergeCell ref="HVG114:HVJ114"/>
    <mergeCell ref="HVK114:HVN114"/>
    <mergeCell ref="HUA114:HUD114"/>
    <mergeCell ref="HUE114:HUH114"/>
    <mergeCell ref="HUI114:HUL114"/>
    <mergeCell ref="HUM114:HUP114"/>
    <mergeCell ref="HUQ114:HUT114"/>
    <mergeCell ref="HZK114:HZN114"/>
    <mergeCell ref="HZO114:HZR114"/>
    <mergeCell ref="HZS114:HZV114"/>
    <mergeCell ref="HZW114:HZZ114"/>
    <mergeCell ref="IAA114:IAD114"/>
    <mergeCell ref="HYQ114:HYT114"/>
    <mergeCell ref="HYU114:HYX114"/>
    <mergeCell ref="HYY114:HZB114"/>
    <mergeCell ref="HZC114:HZF114"/>
    <mergeCell ref="HZG114:HZJ114"/>
    <mergeCell ref="HXW114:HXZ114"/>
    <mergeCell ref="HYA114:HYD114"/>
    <mergeCell ref="HYE114:HYH114"/>
    <mergeCell ref="HYI114:HYL114"/>
    <mergeCell ref="HYM114:HYP114"/>
    <mergeCell ref="HXC114:HXF114"/>
    <mergeCell ref="HXG114:HXJ114"/>
    <mergeCell ref="HXK114:HXN114"/>
    <mergeCell ref="HXO114:HXR114"/>
    <mergeCell ref="HXS114:HXV114"/>
    <mergeCell ref="ICM114:ICP114"/>
    <mergeCell ref="ICQ114:ICT114"/>
    <mergeCell ref="ICU114:ICX114"/>
    <mergeCell ref="ICY114:IDB114"/>
    <mergeCell ref="IDC114:IDF114"/>
    <mergeCell ref="IBS114:IBV114"/>
    <mergeCell ref="IBW114:IBZ114"/>
    <mergeCell ref="ICA114:ICD114"/>
    <mergeCell ref="ICE114:ICH114"/>
    <mergeCell ref="ICI114:ICL114"/>
    <mergeCell ref="IAY114:IBB114"/>
    <mergeCell ref="IBC114:IBF114"/>
    <mergeCell ref="IBG114:IBJ114"/>
    <mergeCell ref="IBK114:IBN114"/>
    <mergeCell ref="IBO114:IBR114"/>
    <mergeCell ref="IAE114:IAH114"/>
    <mergeCell ref="IAI114:IAL114"/>
    <mergeCell ref="IAM114:IAP114"/>
    <mergeCell ref="IAQ114:IAT114"/>
    <mergeCell ref="IAU114:IAX114"/>
    <mergeCell ref="IFO114:IFR114"/>
    <mergeCell ref="IFS114:IFV114"/>
    <mergeCell ref="IFW114:IFZ114"/>
    <mergeCell ref="IGA114:IGD114"/>
    <mergeCell ref="IGE114:IGH114"/>
    <mergeCell ref="IEU114:IEX114"/>
    <mergeCell ref="IEY114:IFB114"/>
    <mergeCell ref="IFC114:IFF114"/>
    <mergeCell ref="IFG114:IFJ114"/>
    <mergeCell ref="IFK114:IFN114"/>
    <mergeCell ref="IEA114:IED114"/>
    <mergeCell ref="IEE114:IEH114"/>
    <mergeCell ref="IEI114:IEL114"/>
    <mergeCell ref="IEM114:IEP114"/>
    <mergeCell ref="IEQ114:IET114"/>
    <mergeCell ref="IDG114:IDJ114"/>
    <mergeCell ref="IDK114:IDN114"/>
    <mergeCell ref="IDO114:IDR114"/>
    <mergeCell ref="IDS114:IDV114"/>
    <mergeCell ref="IDW114:IDZ114"/>
    <mergeCell ref="IIQ114:IIT114"/>
    <mergeCell ref="IIU114:IIX114"/>
    <mergeCell ref="IIY114:IJB114"/>
    <mergeCell ref="IJC114:IJF114"/>
    <mergeCell ref="IJG114:IJJ114"/>
    <mergeCell ref="IHW114:IHZ114"/>
    <mergeCell ref="IIA114:IID114"/>
    <mergeCell ref="IIE114:IIH114"/>
    <mergeCell ref="III114:IIL114"/>
    <mergeCell ref="IIM114:IIP114"/>
    <mergeCell ref="IHC114:IHF114"/>
    <mergeCell ref="IHG114:IHJ114"/>
    <mergeCell ref="IHK114:IHN114"/>
    <mergeCell ref="IHO114:IHR114"/>
    <mergeCell ref="IHS114:IHV114"/>
    <mergeCell ref="IGI114:IGL114"/>
    <mergeCell ref="IGM114:IGP114"/>
    <mergeCell ref="IGQ114:IGT114"/>
    <mergeCell ref="IGU114:IGX114"/>
    <mergeCell ref="IGY114:IHB114"/>
    <mergeCell ref="ILS114:ILV114"/>
    <mergeCell ref="ILW114:ILZ114"/>
    <mergeCell ref="IMA114:IMD114"/>
    <mergeCell ref="IME114:IMH114"/>
    <mergeCell ref="IMI114:IML114"/>
    <mergeCell ref="IKY114:ILB114"/>
    <mergeCell ref="ILC114:ILF114"/>
    <mergeCell ref="ILG114:ILJ114"/>
    <mergeCell ref="ILK114:ILN114"/>
    <mergeCell ref="ILO114:ILR114"/>
    <mergeCell ref="IKE114:IKH114"/>
    <mergeCell ref="IKI114:IKL114"/>
    <mergeCell ref="IKM114:IKP114"/>
    <mergeCell ref="IKQ114:IKT114"/>
    <mergeCell ref="IKU114:IKX114"/>
    <mergeCell ref="IJK114:IJN114"/>
    <mergeCell ref="IJO114:IJR114"/>
    <mergeCell ref="IJS114:IJV114"/>
    <mergeCell ref="IJW114:IJZ114"/>
    <mergeCell ref="IKA114:IKD114"/>
    <mergeCell ref="IOU114:IOX114"/>
    <mergeCell ref="IOY114:IPB114"/>
    <mergeCell ref="IPC114:IPF114"/>
    <mergeCell ref="IPG114:IPJ114"/>
    <mergeCell ref="IPK114:IPN114"/>
    <mergeCell ref="IOA114:IOD114"/>
    <mergeCell ref="IOE114:IOH114"/>
    <mergeCell ref="IOI114:IOL114"/>
    <mergeCell ref="IOM114:IOP114"/>
    <mergeCell ref="IOQ114:IOT114"/>
    <mergeCell ref="ING114:INJ114"/>
    <mergeCell ref="INK114:INN114"/>
    <mergeCell ref="INO114:INR114"/>
    <mergeCell ref="INS114:INV114"/>
    <mergeCell ref="INW114:INZ114"/>
    <mergeCell ref="IMM114:IMP114"/>
    <mergeCell ref="IMQ114:IMT114"/>
    <mergeCell ref="IMU114:IMX114"/>
    <mergeCell ref="IMY114:INB114"/>
    <mergeCell ref="INC114:INF114"/>
    <mergeCell ref="IRW114:IRZ114"/>
    <mergeCell ref="ISA114:ISD114"/>
    <mergeCell ref="ISE114:ISH114"/>
    <mergeCell ref="ISI114:ISL114"/>
    <mergeCell ref="ISM114:ISP114"/>
    <mergeCell ref="IRC114:IRF114"/>
    <mergeCell ref="IRG114:IRJ114"/>
    <mergeCell ref="IRK114:IRN114"/>
    <mergeCell ref="IRO114:IRR114"/>
    <mergeCell ref="IRS114:IRV114"/>
    <mergeCell ref="IQI114:IQL114"/>
    <mergeCell ref="IQM114:IQP114"/>
    <mergeCell ref="IQQ114:IQT114"/>
    <mergeCell ref="IQU114:IQX114"/>
    <mergeCell ref="IQY114:IRB114"/>
    <mergeCell ref="IPO114:IPR114"/>
    <mergeCell ref="IPS114:IPV114"/>
    <mergeCell ref="IPW114:IPZ114"/>
    <mergeCell ref="IQA114:IQD114"/>
    <mergeCell ref="IQE114:IQH114"/>
    <mergeCell ref="IUY114:IVB114"/>
    <mergeCell ref="IVC114:IVF114"/>
    <mergeCell ref="IVG114:IVJ114"/>
    <mergeCell ref="IVK114:IVN114"/>
    <mergeCell ref="IVO114:IVR114"/>
    <mergeCell ref="IUE114:IUH114"/>
    <mergeCell ref="IUI114:IUL114"/>
    <mergeCell ref="IUM114:IUP114"/>
    <mergeCell ref="IUQ114:IUT114"/>
    <mergeCell ref="IUU114:IUX114"/>
    <mergeCell ref="ITK114:ITN114"/>
    <mergeCell ref="ITO114:ITR114"/>
    <mergeCell ref="ITS114:ITV114"/>
    <mergeCell ref="ITW114:ITZ114"/>
    <mergeCell ref="IUA114:IUD114"/>
    <mergeCell ref="ISQ114:IST114"/>
    <mergeCell ref="ISU114:ISX114"/>
    <mergeCell ref="ISY114:ITB114"/>
    <mergeCell ref="ITC114:ITF114"/>
    <mergeCell ref="ITG114:ITJ114"/>
    <mergeCell ref="IYA114:IYD114"/>
    <mergeCell ref="IYE114:IYH114"/>
    <mergeCell ref="IYI114:IYL114"/>
    <mergeCell ref="IYM114:IYP114"/>
    <mergeCell ref="IYQ114:IYT114"/>
    <mergeCell ref="IXG114:IXJ114"/>
    <mergeCell ref="IXK114:IXN114"/>
    <mergeCell ref="IXO114:IXR114"/>
    <mergeCell ref="IXS114:IXV114"/>
    <mergeCell ref="IXW114:IXZ114"/>
    <mergeCell ref="IWM114:IWP114"/>
    <mergeCell ref="IWQ114:IWT114"/>
    <mergeCell ref="IWU114:IWX114"/>
    <mergeCell ref="IWY114:IXB114"/>
    <mergeCell ref="IXC114:IXF114"/>
    <mergeCell ref="IVS114:IVV114"/>
    <mergeCell ref="IVW114:IVZ114"/>
    <mergeCell ref="IWA114:IWD114"/>
    <mergeCell ref="IWE114:IWH114"/>
    <mergeCell ref="IWI114:IWL114"/>
    <mergeCell ref="JBC114:JBF114"/>
    <mergeCell ref="JBG114:JBJ114"/>
    <mergeCell ref="JBK114:JBN114"/>
    <mergeCell ref="JBO114:JBR114"/>
    <mergeCell ref="JBS114:JBV114"/>
    <mergeCell ref="JAI114:JAL114"/>
    <mergeCell ref="JAM114:JAP114"/>
    <mergeCell ref="JAQ114:JAT114"/>
    <mergeCell ref="JAU114:JAX114"/>
    <mergeCell ref="JAY114:JBB114"/>
    <mergeCell ref="IZO114:IZR114"/>
    <mergeCell ref="IZS114:IZV114"/>
    <mergeCell ref="IZW114:IZZ114"/>
    <mergeCell ref="JAA114:JAD114"/>
    <mergeCell ref="JAE114:JAH114"/>
    <mergeCell ref="IYU114:IYX114"/>
    <mergeCell ref="IYY114:IZB114"/>
    <mergeCell ref="IZC114:IZF114"/>
    <mergeCell ref="IZG114:IZJ114"/>
    <mergeCell ref="IZK114:IZN114"/>
    <mergeCell ref="JEE114:JEH114"/>
    <mergeCell ref="JEI114:JEL114"/>
    <mergeCell ref="JEM114:JEP114"/>
    <mergeCell ref="JEQ114:JET114"/>
    <mergeCell ref="JEU114:JEX114"/>
    <mergeCell ref="JDK114:JDN114"/>
    <mergeCell ref="JDO114:JDR114"/>
    <mergeCell ref="JDS114:JDV114"/>
    <mergeCell ref="JDW114:JDZ114"/>
    <mergeCell ref="JEA114:JED114"/>
    <mergeCell ref="JCQ114:JCT114"/>
    <mergeCell ref="JCU114:JCX114"/>
    <mergeCell ref="JCY114:JDB114"/>
    <mergeCell ref="JDC114:JDF114"/>
    <mergeCell ref="JDG114:JDJ114"/>
    <mergeCell ref="JBW114:JBZ114"/>
    <mergeCell ref="JCA114:JCD114"/>
    <mergeCell ref="JCE114:JCH114"/>
    <mergeCell ref="JCI114:JCL114"/>
    <mergeCell ref="JCM114:JCP114"/>
    <mergeCell ref="JHG114:JHJ114"/>
    <mergeCell ref="JHK114:JHN114"/>
    <mergeCell ref="JHO114:JHR114"/>
    <mergeCell ref="JHS114:JHV114"/>
    <mergeCell ref="JHW114:JHZ114"/>
    <mergeCell ref="JGM114:JGP114"/>
    <mergeCell ref="JGQ114:JGT114"/>
    <mergeCell ref="JGU114:JGX114"/>
    <mergeCell ref="JGY114:JHB114"/>
    <mergeCell ref="JHC114:JHF114"/>
    <mergeCell ref="JFS114:JFV114"/>
    <mergeCell ref="JFW114:JFZ114"/>
    <mergeCell ref="JGA114:JGD114"/>
    <mergeCell ref="JGE114:JGH114"/>
    <mergeCell ref="JGI114:JGL114"/>
    <mergeCell ref="JEY114:JFB114"/>
    <mergeCell ref="JFC114:JFF114"/>
    <mergeCell ref="JFG114:JFJ114"/>
    <mergeCell ref="JFK114:JFN114"/>
    <mergeCell ref="JFO114:JFR114"/>
    <mergeCell ref="JKI114:JKL114"/>
    <mergeCell ref="JKM114:JKP114"/>
    <mergeCell ref="JKQ114:JKT114"/>
    <mergeCell ref="JKU114:JKX114"/>
    <mergeCell ref="JKY114:JLB114"/>
    <mergeCell ref="JJO114:JJR114"/>
    <mergeCell ref="JJS114:JJV114"/>
    <mergeCell ref="JJW114:JJZ114"/>
    <mergeCell ref="JKA114:JKD114"/>
    <mergeCell ref="JKE114:JKH114"/>
    <mergeCell ref="JIU114:JIX114"/>
    <mergeCell ref="JIY114:JJB114"/>
    <mergeCell ref="JJC114:JJF114"/>
    <mergeCell ref="JJG114:JJJ114"/>
    <mergeCell ref="JJK114:JJN114"/>
    <mergeCell ref="JIA114:JID114"/>
    <mergeCell ref="JIE114:JIH114"/>
    <mergeCell ref="JII114:JIL114"/>
    <mergeCell ref="JIM114:JIP114"/>
    <mergeCell ref="JIQ114:JIT114"/>
    <mergeCell ref="JNK114:JNN114"/>
    <mergeCell ref="JNO114:JNR114"/>
    <mergeCell ref="JNS114:JNV114"/>
    <mergeCell ref="JNW114:JNZ114"/>
    <mergeCell ref="JOA114:JOD114"/>
    <mergeCell ref="JMQ114:JMT114"/>
    <mergeCell ref="JMU114:JMX114"/>
    <mergeCell ref="JMY114:JNB114"/>
    <mergeCell ref="JNC114:JNF114"/>
    <mergeCell ref="JNG114:JNJ114"/>
    <mergeCell ref="JLW114:JLZ114"/>
    <mergeCell ref="JMA114:JMD114"/>
    <mergeCell ref="JME114:JMH114"/>
    <mergeCell ref="JMI114:JML114"/>
    <mergeCell ref="JMM114:JMP114"/>
    <mergeCell ref="JLC114:JLF114"/>
    <mergeCell ref="JLG114:JLJ114"/>
    <mergeCell ref="JLK114:JLN114"/>
    <mergeCell ref="JLO114:JLR114"/>
    <mergeCell ref="JLS114:JLV114"/>
    <mergeCell ref="JQM114:JQP114"/>
    <mergeCell ref="JQQ114:JQT114"/>
    <mergeCell ref="JQU114:JQX114"/>
    <mergeCell ref="JQY114:JRB114"/>
    <mergeCell ref="JRC114:JRF114"/>
    <mergeCell ref="JPS114:JPV114"/>
    <mergeCell ref="JPW114:JPZ114"/>
    <mergeCell ref="JQA114:JQD114"/>
    <mergeCell ref="JQE114:JQH114"/>
    <mergeCell ref="JQI114:JQL114"/>
    <mergeCell ref="JOY114:JPB114"/>
    <mergeCell ref="JPC114:JPF114"/>
    <mergeCell ref="JPG114:JPJ114"/>
    <mergeCell ref="JPK114:JPN114"/>
    <mergeCell ref="JPO114:JPR114"/>
    <mergeCell ref="JOE114:JOH114"/>
    <mergeCell ref="JOI114:JOL114"/>
    <mergeCell ref="JOM114:JOP114"/>
    <mergeCell ref="JOQ114:JOT114"/>
    <mergeCell ref="JOU114:JOX114"/>
    <mergeCell ref="JTO114:JTR114"/>
    <mergeCell ref="JTS114:JTV114"/>
    <mergeCell ref="JTW114:JTZ114"/>
    <mergeCell ref="JUA114:JUD114"/>
    <mergeCell ref="JUE114:JUH114"/>
    <mergeCell ref="JSU114:JSX114"/>
    <mergeCell ref="JSY114:JTB114"/>
    <mergeCell ref="JTC114:JTF114"/>
    <mergeCell ref="JTG114:JTJ114"/>
    <mergeCell ref="JTK114:JTN114"/>
    <mergeCell ref="JSA114:JSD114"/>
    <mergeCell ref="JSE114:JSH114"/>
    <mergeCell ref="JSI114:JSL114"/>
    <mergeCell ref="JSM114:JSP114"/>
    <mergeCell ref="JSQ114:JST114"/>
    <mergeCell ref="JRG114:JRJ114"/>
    <mergeCell ref="JRK114:JRN114"/>
    <mergeCell ref="JRO114:JRR114"/>
    <mergeCell ref="JRS114:JRV114"/>
    <mergeCell ref="JRW114:JRZ114"/>
    <mergeCell ref="JWQ114:JWT114"/>
    <mergeCell ref="JWU114:JWX114"/>
    <mergeCell ref="JWY114:JXB114"/>
    <mergeCell ref="JXC114:JXF114"/>
    <mergeCell ref="JXG114:JXJ114"/>
    <mergeCell ref="JVW114:JVZ114"/>
    <mergeCell ref="JWA114:JWD114"/>
    <mergeCell ref="JWE114:JWH114"/>
    <mergeCell ref="JWI114:JWL114"/>
    <mergeCell ref="JWM114:JWP114"/>
    <mergeCell ref="JVC114:JVF114"/>
    <mergeCell ref="JVG114:JVJ114"/>
    <mergeCell ref="JVK114:JVN114"/>
    <mergeCell ref="JVO114:JVR114"/>
    <mergeCell ref="JVS114:JVV114"/>
    <mergeCell ref="JUI114:JUL114"/>
    <mergeCell ref="JUM114:JUP114"/>
    <mergeCell ref="JUQ114:JUT114"/>
    <mergeCell ref="JUU114:JUX114"/>
    <mergeCell ref="JUY114:JVB114"/>
    <mergeCell ref="JZS114:JZV114"/>
    <mergeCell ref="JZW114:JZZ114"/>
    <mergeCell ref="KAA114:KAD114"/>
    <mergeCell ref="KAE114:KAH114"/>
    <mergeCell ref="KAI114:KAL114"/>
    <mergeCell ref="JYY114:JZB114"/>
    <mergeCell ref="JZC114:JZF114"/>
    <mergeCell ref="JZG114:JZJ114"/>
    <mergeCell ref="JZK114:JZN114"/>
    <mergeCell ref="JZO114:JZR114"/>
    <mergeCell ref="JYE114:JYH114"/>
    <mergeCell ref="JYI114:JYL114"/>
    <mergeCell ref="JYM114:JYP114"/>
    <mergeCell ref="JYQ114:JYT114"/>
    <mergeCell ref="JYU114:JYX114"/>
    <mergeCell ref="JXK114:JXN114"/>
    <mergeCell ref="JXO114:JXR114"/>
    <mergeCell ref="JXS114:JXV114"/>
    <mergeCell ref="JXW114:JXZ114"/>
    <mergeCell ref="JYA114:JYD114"/>
    <mergeCell ref="KCU114:KCX114"/>
    <mergeCell ref="KCY114:KDB114"/>
    <mergeCell ref="KDC114:KDF114"/>
    <mergeCell ref="KDG114:KDJ114"/>
    <mergeCell ref="KDK114:KDN114"/>
    <mergeCell ref="KCA114:KCD114"/>
    <mergeCell ref="KCE114:KCH114"/>
    <mergeCell ref="KCI114:KCL114"/>
    <mergeCell ref="KCM114:KCP114"/>
    <mergeCell ref="KCQ114:KCT114"/>
    <mergeCell ref="KBG114:KBJ114"/>
    <mergeCell ref="KBK114:KBN114"/>
    <mergeCell ref="KBO114:KBR114"/>
    <mergeCell ref="KBS114:KBV114"/>
    <mergeCell ref="KBW114:KBZ114"/>
    <mergeCell ref="KAM114:KAP114"/>
    <mergeCell ref="KAQ114:KAT114"/>
    <mergeCell ref="KAU114:KAX114"/>
    <mergeCell ref="KAY114:KBB114"/>
    <mergeCell ref="KBC114:KBF114"/>
    <mergeCell ref="KFW114:KFZ114"/>
    <mergeCell ref="KGA114:KGD114"/>
    <mergeCell ref="KGE114:KGH114"/>
    <mergeCell ref="KGI114:KGL114"/>
    <mergeCell ref="KGM114:KGP114"/>
    <mergeCell ref="KFC114:KFF114"/>
    <mergeCell ref="KFG114:KFJ114"/>
    <mergeCell ref="KFK114:KFN114"/>
    <mergeCell ref="KFO114:KFR114"/>
    <mergeCell ref="KFS114:KFV114"/>
    <mergeCell ref="KEI114:KEL114"/>
    <mergeCell ref="KEM114:KEP114"/>
    <mergeCell ref="KEQ114:KET114"/>
    <mergeCell ref="KEU114:KEX114"/>
    <mergeCell ref="KEY114:KFB114"/>
    <mergeCell ref="KDO114:KDR114"/>
    <mergeCell ref="KDS114:KDV114"/>
    <mergeCell ref="KDW114:KDZ114"/>
    <mergeCell ref="KEA114:KED114"/>
    <mergeCell ref="KEE114:KEH114"/>
    <mergeCell ref="KIY114:KJB114"/>
    <mergeCell ref="KJC114:KJF114"/>
    <mergeCell ref="KJG114:KJJ114"/>
    <mergeCell ref="KJK114:KJN114"/>
    <mergeCell ref="KJO114:KJR114"/>
    <mergeCell ref="KIE114:KIH114"/>
    <mergeCell ref="KII114:KIL114"/>
    <mergeCell ref="KIM114:KIP114"/>
    <mergeCell ref="KIQ114:KIT114"/>
    <mergeCell ref="KIU114:KIX114"/>
    <mergeCell ref="KHK114:KHN114"/>
    <mergeCell ref="KHO114:KHR114"/>
    <mergeCell ref="KHS114:KHV114"/>
    <mergeCell ref="KHW114:KHZ114"/>
    <mergeCell ref="KIA114:KID114"/>
    <mergeCell ref="KGQ114:KGT114"/>
    <mergeCell ref="KGU114:KGX114"/>
    <mergeCell ref="KGY114:KHB114"/>
    <mergeCell ref="KHC114:KHF114"/>
    <mergeCell ref="KHG114:KHJ114"/>
    <mergeCell ref="KMA114:KMD114"/>
    <mergeCell ref="KME114:KMH114"/>
    <mergeCell ref="KMI114:KML114"/>
    <mergeCell ref="KMM114:KMP114"/>
    <mergeCell ref="KMQ114:KMT114"/>
    <mergeCell ref="KLG114:KLJ114"/>
    <mergeCell ref="KLK114:KLN114"/>
    <mergeCell ref="KLO114:KLR114"/>
    <mergeCell ref="KLS114:KLV114"/>
    <mergeCell ref="KLW114:KLZ114"/>
    <mergeCell ref="KKM114:KKP114"/>
    <mergeCell ref="KKQ114:KKT114"/>
    <mergeCell ref="KKU114:KKX114"/>
    <mergeCell ref="KKY114:KLB114"/>
    <mergeCell ref="KLC114:KLF114"/>
    <mergeCell ref="KJS114:KJV114"/>
    <mergeCell ref="KJW114:KJZ114"/>
    <mergeCell ref="KKA114:KKD114"/>
    <mergeCell ref="KKE114:KKH114"/>
    <mergeCell ref="KKI114:KKL114"/>
    <mergeCell ref="KPC114:KPF114"/>
    <mergeCell ref="KPG114:KPJ114"/>
    <mergeCell ref="KPK114:KPN114"/>
    <mergeCell ref="KPO114:KPR114"/>
    <mergeCell ref="KPS114:KPV114"/>
    <mergeCell ref="KOI114:KOL114"/>
    <mergeCell ref="KOM114:KOP114"/>
    <mergeCell ref="KOQ114:KOT114"/>
    <mergeCell ref="KOU114:KOX114"/>
    <mergeCell ref="KOY114:KPB114"/>
    <mergeCell ref="KNO114:KNR114"/>
    <mergeCell ref="KNS114:KNV114"/>
    <mergeCell ref="KNW114:KNZ114"/>
    <mergeCell ref="KOA114:KOD114"/>
    <mergeCell ref="KOE114:KOH114"/>
    <mergeCell ref="KMU114:KMX114"/>
    <mergeCell ref="KMY114:KNB114"/>
    <mergeCell ref="KNC114:KNF114"/>
    <mergeCell ref="KNG114:KNJ114"/>
    <mergeCell ref="KNK114:KNN114"/>
    <mergeCell ref="KSE114:KSH114"/>
    <mergeCell ref="KSI114:KSL114"/>
    <mergeCell ref="KSM114:KSP114"/>
    <mergeCell ref="KSQ114:KST114"/>
    <mergeCell ref="KSU114:KSX114"/>
    <mergeCell ref="KRK114:KRN114"/>
    <mergeCell ref="KRO114:KRR114"/>
    <mergeCell ref="KRS114:KRV114"/>
    <mergeCell ref="KRW114:KRZ114"/>
    <mergeCell ref="KSA114:KSD114"/>
    <mergeCell ref="KQQ114:KQT114"/>
    <mergeCell ref="KQU114:KQX114"/>
    <mergeCell ref="KQY114:KRB114"/>
    <mergeCell ref="KRC114:KRF114"/>
    <mergeCell ref="KRG114:KRJ114"/>
    <mergeCell ref="KPW114:KPZ114"/>
    <mergeCell ref="KQA114:KQD114"/>
    <mergeCell ref="KQE114:KQH114"/>
    <mergeCell ref="KQI114:KQL114"/>
    <mergeCell ref="KQM114:KQP114"/>
    <mergeCell ref="KVG114:KVJ114"/>
    <mergeCell ref="KVK114:KVN114"/>
    <mergeCell ref="KVO114:KVR114"/>
    <mergeCell ref="KVS114:KVV114"/>
    <mergeCell ref="KVW114:KVZ114"/>
    <mergeCell ref="KUM114:KUP114"/>
    <mergeCell ref="KUQ114:KUT114"/>
    <mergeCell ref="KUU114:KUX114"/>
    <mergeCell ref="KUY114:KVB114"/>
    <mergeCell ref="KVC114:KVF114"/>
    <mergeCell ref="KTS114:KTV114"/>
    <mergeCell ref="KTW114:KTZ114"/>
    <mergeCell ref="KUA114:KUD114"/>
    <mergeCell ref="KUE114:KUH114"/>
    <mergeCell ref="KUI114:KUL114"/>
    <mergeCell ref="KSY114:KTB114"/>
    <mergeCell ref="KTC114:KTF114"/>
    <mergeCell ref="KTG114:KTJ114"/>
    <mergeCell ref="KTK114:KTN114"/>
    <mergeCell ref="KTO114:KTR114"/>
    <mergeCell ref="KYI114:KYL114"/>
    <mergeCell ref="KYM114:KYP114"/>
    <mergeCell ref="KYQ114:KYT114"/>
    <mergeCell ref="KYU114:KYX114"/>
    <mergeCell ref="KYY114:KZB114"/>
    <mergeCell ref="KXO114:KXR114"/>
    <mergeCell ref="KXS114:KXV114"/>
    <mergeCell ref="KXW114:KXZ114"/>
    <mergeCell ref="KYA114:KYD114"/>
    <mergeCell ref="KYE114:KYH114"/>
    <mergeCell ref="KWU114:KWX114"/>
    <mergeCell ref="KWY114:KXB114"/>
    <mergeCell ref="KXC114:KXF114"/>
    <mergeCell ref="KXG114:KXJ114"/>
    <mergeCell ref="KXK114:KXN114"/>
    <mergeCell ref="KWA114:KWD114"/>
    <mergeCell ref="KWE114:KWH114"/>
    <mergeCell ref="KWI114:KWL114"/>
    <mergeCell ref="KWM114:KWP114"/>
    <mergeCell ref="KWQ114:KWT114"/>
    <mergeCell ref="LBK114:LBN114"/>
    <mergeCell ref="LBO114:LBR114"/>
    <mergeCell ref="LBS114:LBV114"/>
    <mergeCell ref="LBW114:LBZ114"/>
    <mergeCell ref="LCA114:LCD114"/>
    <mergeCell ref="LAQ114:LAT114"/>
    <mergeCell ref="LAU114:LAX114"/>
    <mergeCell ref="LAY114:LBB114"/>
    <mergeCell ref="LBC114:LBF114"/>
    <mergeCell ref="LBG114:LBJ114"/>
    <mergeCell ref="KZW114:KZZ114"/>
    <mergeCell ref="LAA114:LAD114"/>
    <mergeCell ref="LAE114:LAH114"/>
    <mergeCell ref="LAI114:LAL114"/>
    <mergeCell ref="LAM114:LAP114"/>
    <mergeCell ref="KZC114:KZF114"/>
    <mergeCell ref="KZG114:KZJ114"/>
    <mergeCell ref="KZK114:KZN114"/>
    <mergeCell ref="KZO114:KZR114"/>
    <mergeCell ref="KZS114:KZV114"/>
    <mergeCell ref="LEM114:LEP114"/>
    <mergeCell ref="LEQ114:LET114"/>
    <mergeCell ref="LEU114:LEX114"/>
    <mergeCell ref="LEY114:LFB114"/>
    <mergeCell ref="LFC114:LFF114"/>
    <mergeCell ref="LDS114:LDV114"/>
    <mergeCell ref="LDW114:LDZ114"/>
    <mergeCell ref="LEA114:LED114"/>
    <mergeCell ref="LEE114:LEH114"/>
    <mergeCell ref="LEI114:LEL114"/>
    <mergeCell ref="LCY114:LDB114"/>
    <mergeCell ref="LDC114:LDF114"/>
    <mergeCell ref="LDG114:LDJ114"/>
    <mergeCell ref="LDK114:LDN114"/>
    <mergeCell ref="LDO114:LDR114"/>
    <mergeCell ref="LCE114:LCH114"/>
    <mergeCell ref="LCI114:LCL114"/>
    <mergeCell ref="LCM114:LCP114"/>
    <mergeCell ref="LCQ114:LCT114"/>
    <mergeCell ref="LCU114:LCX114"/>
    <mergeCell ref="LHO114:LHR114"/>
    <mergeCell ref="LHS114:LHV114"/>
    <mergeCell ref="LHW114:LHZ114"/>
    <mergeCell ref="LIA114:LID114"/>
    <mergeCell ref="LIE114:LIH114"/>
    <mergeCell ref="LGU114:LGX114"/>
    <mergeCell ref="LGY114:LHB114"/>
    <mergeCell ref="LHC114:LHF114"/>
    <mergeCell ref="LHG114:LHJ114"/>
    <mergeCell ref="LHK114:LHN114"/>
    <mergeCell ref="LGA114:LGD114"/>
    <mergeCell ref="LGE114:LGH114"/>
    <mergeCell ref="LGI114:LGL114"/>
    <mergeCell ref="LGM114:LGP114"/>
    <mergeCell ref="LGQ114:LGT114"/>
    <mergeCell ref="LFG114:LFJ114"/>
    <mergeCell ref="LFK114:LFN114"/>
    <mergeCell ref="LFO114:LFR114"/>
    <mergeCell ref="LFS114:LFV114"/>
    <mergeCell ref="LFW114:LFZ114"/>
    <mergeCell ref="LKQ114:LKT114"/>
    <mergeCell ref="LKU114:LKX114"/>
    <mergeCell ref="LKY114:LLB114"/>
    <mergeCell ref="LLC114:LLF114"/>
    <mergeCell ref="LLG114:LLJ114"/>
    <mergeCell ref="LJW114:LJZ114"/>
    <mergeCell ref="LKA114:LKD114"/>
    <mergeCell ref="LKE114:LKH114"/>
    <mergeCell ref="LKI114:LKL114"/>
    <mergeCell ref="LKM114:LKP114"/>
    <mergeCell ref="LJC114:LJF114"/>
    <mergeCell ref="LJG114:LJJ114"/>
    <mergeCell ref="LJK114:LJN114"/>
    <mergeCell ref="LJO114:LJR114"/>
    <mergeCell ref="LJS114:LJV114"/>
    <mergeCell ref="LII114:LIL114"/>
    <mergeCell ref="LIM114:LIP114"/>
    <mergeCell ref="LIQ114:LIT114"/>
    <mergeCell ref="LIU114:LIX114"/>
    <mergeCell ref="LIY114:LJB114"/>
    <mergeCell ref="LNS114:LNV114"/>
    <mergeCell ref="LNW114:LNZ114"/>
    <mergeCell ref="LOA114:LOD114"/>
    <mergeCell ref="LOE114:LOH114"/>
    <mergeCell ref="LOI114:LOL114"/>
    <mergeCell ref="LMY114:LNB114"/>
    <mergeCell ref="LNC114:LNF114"/>
    <mergeCell ref="LNG114:LNJ114"/>
    <mergeCell ref="LNK114:LNN114"/>
    <mergeCell ref="LNO114:LNR114"/>
    <mergeCell ref="LME114:LMH114"/>
    <mergeCell ref="LMI114:LML114"/>
    <mergeCell ref="LMM114:LMP114"/>
    <mergeCell ref="LMQ114:LMT114"/>
    <mergeCell ref="LMU114:LMX114"/>
    <mergeCell ref="LLK114:LLN114"/>
    <mergeCell ref="LLO114:LLR114"/>
    <mergeCell ref="LLS114:LLV114"/>
    <mergeCell ref="LLW114:LLZ114"/>
    <mergeCell ref="LMA114:LMD114"/>
    <mergeCell ref="LQU114:LQX114"/>
    <mergeCell ref="LQY114:LRB114"/>
    <mergeCell ref="LRC114:LRF114"/>
    <mergeCell ref="LRG114:LRJ114"/>
    <mergeCell ref="LRK114:LRN114"/>
    <mergeCell ref="LQA114:LQD114"/>
    <mergeCell ref="LQE114:LQH114"/>
    <mergeCell ref="LQI114:LQL114"/>
    <mergeCell ref="LQM114:LQP114"/>
    <mergeCell ref="LQQ114:LQT114"/>
    <mergeCell ref="LPG114:LPJ114"/>
    <mergeCell ref="LPK114:LPN114"/>
    <mergeCell ref="LPO114:LPR114"/>
    <mergeCell ref="LPS114:LPV114"/>
    <mergeCell ref="LPW114:LPZ114"/>
    <mergeCell ref="LOM114:LOP114"/>
    <mergeCell ref="LOQ114:LOT114"/>
    <mergeCell ref="LOU114:LOX114"/>
    <mergeCell ref="LOY114:LPB114"/>
    <mergeCell ref="LPC114:LPF114"/>
    <mergeCell ref="LTW114:LTZ114"/>
    <mergeCell ref="LUA114:LUD114"/>
    <mergeCell ref="LUE114:LUH114"/>
    <mergeCell ref="LUI114:LUL114"/>
    <mergeCell ref="LUM114:LUP114"/>
    <mergeCell ref="LTC114:LTF114"/>
    <mergeCell ref="LTG114:LTJ114"/>
    <mergeCell ref="LTK114:LTN114"/>
    <mergeCell ref="LTO114:LTR114"/>
    <mergeCell ref="LTS114:LTV114"/>
    <mergeCell ref="LSI114:LSL114"/>
    <mergeCell ref="LSM114:LSP114"/>
    <mergeCell ref="LSQ114:LST114"/>
    <mergeCell ref="LSU114:LSX114"/>
    <mergeCell ref="LSY114:LTB114"/>
    <mergeCell ref="LRO114:LRR114"/>
    <mergeCell ref="LRS114:LRV114"/>
    <mergeCell ref="LRW114:LRZ114"/>
    <mergeCell ref="LSA114:LSD114"/>
    <mergeCell ref="LSE114:LSH114"/>
    <mergeCell ref="LWY114:LXB114"/>
    <mergeCell ref="LXC114:LXF114"/>
    <mergeCell ref="LXG114:LXJ114"/>
    <mergeCell ref="LXK114:LXN114"/>
    <mergeCell ref="LXO114:LXR114"/>
    <mergeCell ref="LWE114:LWH114"/>
    <mergeCell ref="LWI114:LWL114"/>
    <mergeCell ref="LWM114:LWP114"/>
    <mergeCell ref="LWQ114:LWT114"/>
    <mergeCell ref="LWU114:LWX114"/>
    <mergeCell ref="LVK114:LVN114"/>
    <mergeCell ref="LVO114:LVR114"/>
    <mergeCell ref="LVS114:LVV114"/>
    <mergeCell ref="LVW114:LVZ114"/>
    <mergeCell ref="LWA114:LWD114"/>
    <mergeCell ref="LUQ114:LUT114"/>
    <mergeCell ref="LUU114:LUX114"/>
    <mergeCell ref="LUY114:LVB114"/>
    <mergeCell ref="LVC114:LVF114"/>
    <mergeCell ref="LVG114:LVJ114"/>
    <mergeCell ref="MAA114:MAD114"/>
    <mergeCell ref="MAE114:MAH114"/>
    <mergeCell ref="MAI114:MAL114"/>
    <mergeCell ref="MAM114:MAP114"/>
    <mergeCell ref="MAQ114:MAT114"/>
    <mergeCell ref="LZG114:LZJ114"/>
    <mergeCell ref="LZK114:LZN114"/>
    <mergeCell ref="LZO114:LZR114"/>
    <mergeCell ref="LZS114:LZV114"/>
    <mergeCell ref="LZW114:LZZ114"/>
    <mergeCell ref="LYM114:LYP114"/>
    <mergeCell ref="LYQ114:LYT114"/>
    <mergeCell ref="LYU114:LYX114"/>
    <mergeCell ref="LYY114:LZB114"/>
    <mergeCell ref="LZC114:LZF114"/>
    <mergeCell ref="LXS114:LXV114"/>
    <mergeCell ref="LXW114:LXZ114"/>
    <mergeCell ref="LYA114:LYD114"/>
    <mergeCell ref="LYE114:LYH114"/>
    <mergeCell ref="LYI114:LYL114"/>
    <mergeCell ref="MDC114:MDF114"/>
    <mergeCell ref="MDG114:MDJ114"/>
    <mergeCell ref="MDK114:MDN114"/>
    <mergeCell ref="MDO114:MDR114"/>
    <mergeCell ref="MDS114:MDV114"/>
    <mergeCell ref="MCI114:MCL114"/>
    <mergeCell ref="MCM114:MCP114"/>
    <mergeCell ref="MCQ114:MCT114"/>
    <mergeCell ref="MCU114:MCX114"/>
    <mergeCell ref="MCY114:MDB114"/>
    <mergeCell ref="MBO114:MBR114"/>
    <mergeCell ref="MBS114:MBV114"/>
    <mergeCell ref="MBW114:MBZ114"/>
    <mergeCell ref="MCA114:MCD114"/>
    <mergeCell ref="MCE114:MCH114"/>
    <mergeCell ref="MAU114:MAX114"/>
    <mergeCell ref="MAY114:MBB114"/>
    <mergeCell ref="MBC114:MBF114"/>
    <mergeCell ref="MBG114:MBJ114"/>
    <mergeCell ref="MBK114:MBN114"/>
    <mergeCell ref="MGE114:MGH114"/>
    <mergeCell ref="MGI114:MGL114"/>
    <mergeCell ref="MGM114:MGP114"/>
    <mergeCell ref="MGQ114:MGT114"/>
    <mergeCell ref="MGU114:MGX114"/>
    <mergeCell ref="MFK114:MFN114"/>
    <mergeCell ref="MFO114:MFR114"/>
    <mergeCell ref="MFS114:MFV114"/>
    <mergeCell ref="MFW114:MFZ114"/>
    <mergeCell ref="MGA114:MGD114"/>
    <mergeCell ref="MEQ114:MET114"/>
    <mergeCell ref="MEU114:MEX114"/>
    <mergeCell ref="MEY114:MFB114"/>
    <mergeCell ref="MFC114:MFF114"/>
    <mergeCell ref="MFG114:MFJ114"/>
    <mergeCell ref="MDW114:MDZ114"/>
    <mergeCell ref="MEA114:MED114"/>
    <mergeCell ref="MEE114:MEH114"/>
    <mergeCell ref="MEI114:MEL114"/>
    <mergeCell ref="MEM114:MEP114"/>
    <mergeCell ref="MJG114:MJJ114"/>
    <mergeCell ref="MJK114:MJN114"/>
    <mergeCell ref="MJO114:MJR114"/>
    <mergeCell ref="MJS114:MJV114"/>
    <mergeCell ref="MJW114:MJZ114"/>
    <mergeCell ref="MIM114:MIP114"/>
    <mergeCell ref="MIQ114:MIT114"/>
    <mergeCell ref="MIU114:MIX114"/>
    <mergeCell ref="MIY114:MJB114"/>
    <mergeCell ref="MJC114:MJF114"/>
    <mergeCell ref="MHS114:MHV114"/>
    <mergeCell ref="MHW114:MHZ114"/>
    <mergeCell ref="MIA114:MID114"/>
    <mergeCell ref="MIE114:MIH114"/>
    <mergeCell ref="MII114:MIL114"/>
    <mergeCell ref="MGY114:MHB114"/>
    <mergeCell ref="MHC114:MHF114"/>
    <mergeCell ref="MHG114:MHJ114"/>
    <mergeCell ref="MHK114:MHN114"/>
    <mergeCell ref="MHO114:MHR114"/>
    <mergeCell ref="MMI114:MML114"/>
    <mergeCell ref="MMM114:MMP114"/>
    <mergeCell ref="MMQ114:MMT114"/>
    <mergeCell ref="MMU114:MMX114"/>
    <mergeCell ref="MMY114:MNB114"/>
    <mergeCell ref="MLO114:MLR114"/>
    <mergeCell ref="MLS114:MLV114"/>
    <mergeCell ref="MLW114:MLZ114"/>
    <mergeCell ref="MMA114:MMD114"/>
    <mergeCell ref="MME114:MMH114"/>
    <mergeCell ref="MKU114:MKX114"/>
    <mergeCell ref="MKY114:MLB114"/>
    <mergeCell ref="MLC114:MLF114"/>
    <mergeCell ref="MLG114:MLJ114"/>
    <mergeCell ref="MLK114:MLN114"/>
    <mergeCell ref="MKA114:MKD114"/>
    <mergeCell ref="MKE114:MKH114"/>
    <mergeCell ref="MKI114:MKL114"/>
    <mergeCell ref="MKM114:MKP114"/>
    <mergeCell ref="MKQ114:MKT114"/>
    <mergeCell ref="MPK114:MPN114"/>
    <mergeCell ref="MPO114:MPR114"/>
    <mergeCell ref="MPS114:MPV114"/>
    <mergeCell ref="MPW114:MPZ114"/>
    <mergeCell ref="MQA114:MQD114"/>
    <mergeCell ref="MOQ114:MOT114"/>
    <mergeCell ref="MOU114:MOX114"/>
    <mergeCell ref="MOY114:MPB114"/>
    <mergeCell ref="MPC114:MPF114"/>
    <mergeCell ref="MPG114:MPJ114"/>
    <mergeCell ref="MNW114:MNZ114"/>
    <mergeCell ref="MOA114:MOD114"/>
    <mergeCell ref="MOE114:MOH114"/>
    <mergeCell ref="MOI114:MOL114"/>
    <mergeCell ref="MOM114:MOP114"/>
    <mergeCell ref="MNC114:MNF114"/>
    <mergeCell ref="MNG114:MNJ114"/>
    <mergeCell ref="MNK114:MNN114"/>
    <mergeCell ref="MNO114:MNR114"/>
    <mergeCell ref="MNS114:MNV114"/>
    <mergeCell ref="MSM114:MSP114"/>
    <mergeCell ref="MSQ114:MST114"/>
    <mergeCell ref="MSU114:MSX114"/>
    <mergeCell ref="MSY114:MTB114"/>
    <mergeCell ref="MTC114:MTF114"/>
    <mergeCell ref="MRS114:MRV114"/>
    <mergeCell ref="MRW114:MRZ114"/>
    <mergeCell ref="MSA114:MSD114"/>
    <mergeCell ref="MSE114:MSH114"/>
    <mergeCell ref="MSI114:MSL114"/>
    <mergeCell ref="MQY114:MRB114"/>
    <mergeCell ref="MRC114:MRF114"/>
    <mergeCell ref="MRG114:MRJ114"/>
    <mergeCell ref="MRK114:MRN114"/>
    <mergeCell ref="MRO114:MRR114"/>
    <mergeCell ref="MQE114:MQH114"/>
    <mergeCell ref="MQI114:MQL114"/>
    <mergeCell ref="MQM114:MQP114"/>
    <mergeCell ref="MQQ114:MQT114"/>
    <mergeCell ref="MQU114:MQX114"/>
    <mergeCell ref="MVO114:MVR114"/>
    <mergeCell ref="MVS114:MVV114"/>
    <mergeCell ref="MVW114:MVZ114"/>
    <mergeCell ref="MWA114:MWD114"/>
    <mergeCell ref="MWE114:MWH114"/>
    <mergeCell ref="MUU114:MUX114"/>
    <mergeCell ref="MUY114:MVB114"/>
    <mergeCell ref="MVC114:MVF114"/>
    <mergeCell ref="MVG114:MVJ114"/>
    <mergeCell ref="MVK114:MVN114"/>
    <mergeCell ref="MUA114:MUD114"/>
    <mergeCell ref="MUE114:MUH114"/>
    <mergeCell ref="MUI114:MUL114"/>
    <mergeCell ref="MUM114:MUP114"/>
    <mergeCell ref="MUQ114:MUT114"/>
    <mergeCell ref="MTG114:MTJ114"/>
    <mergeCell ref="MTK114:MTN114"/>
    <mergeCell ref="MTO114:MTR114"/>
    <mergeCell ref="MTS114:MTV114"/>
    <mergeCell ref="MTW114:MTZ114"/>
    <mergeCell ref="MYQ114:MYT114"/>
    <mergeCell ref="MYU114:MYX114"/>
    <mergeCell ref="MYY114:MZB114"/>
    <mergeCell ref="MZC114:MZF114"/>
    <mergeCell ref="MZG114:MZJ114"/>
    <mergeCell ref="MXW114:MXZ114"/>
    <mergeCell ref="MYA114:MYD114"/>
    <mergeCell ref="MYE114:MYH114"/>
    <mergeCell ref="MYI114:MYL114"/>
    <mergeCell ref="MYM114:MYP114"/>
    <mergeCell ref="MXC114:MXF114"/>
    <mergeCell ref="MXG114:MXJ114"/>
    <mergeCell ref="MXK114:MXN114"/>
    <mergeCell ref="MXO114:MXR114"/>
    <mergeCell ref="MXS114:MXV114"/>
    <mergeCell ref="MWI114:MWL114"/>
    <mergeCell ref="MWM114:MWP114"/>
    <mergeCell ref="MWQ114:MWT114"/>
    <mergeCell ref="MWU114:MWX114"/>
    <mergeCell ref="MWY114:MXB114"/>
    <mergeCell ref="NBS114:NBV114"/>
    <mergeCell ref="NBW114:NBZ114"/>
    <mergeCell ref="NCA114:NCD114"/>
    <mergeCell ref="NCE114:NCH114"/>
    <mergeCell ref="NCI114:NCL114"/>
    <mergeCell ref="NAY114:NBB114"/>
    <mergeCell ref="NBC114:NBF114"/>
    <mergeCell ref="NBG114:NBJ114"/>
    <mergeCell ref="NBK114:NBN114"/>
    <mergeCell ref="NBO114:NBR114"/>
    <mergeCell ref="NAE114:NAH114"/>
    <mergeCell ref="NAI114:NAL114"/>
    <mergeCell ref="NAM114:NAP114"/>
    <mergeCell ref="NAQ114:NAT114"/>
    <mergeCell ref="NAU114:NAX114"/>
    <mergeCell ref="MZK114:MZN114"/>
    <mergeCell ref="MZO114:MZR114"/>
    <mergeCell ref="MZS114:MZV114"/>
    <mergeCell ref="MZW114:MZZ114"/>
    <mergeCell ref="NAA114:NAD114"/>
    <mergeCell ref="NEU114:NEX114"/>
    <mergeCell ref="NEY114:NFB114"/>
    <mergeCell ref="NFC114:NFF114"/>
    <mergeCell ref="NFG114:NFJ114"/>
    <mergeCell ref="NFK114:NFN114"/>
    <mergeCell ref="NEA114:NED114"/>
    <mergeCell ref="NEE114:NEH114"/>
    <mergeCell ref="NEI114:NEL114"/>
    <mergeCell ref="NEM114:NEP114"/>
    <mergeCell ref="NEQ114:NET114"/>
    <mergeCell ref="NDG114:NDJ114"/>
    <mergeCell ref="NDK114:NDN114"/>
    <mergeCell ref="NDO114:NDR114"/>
    <mergeCell ref="NDS114:NDV114"/>
    <mergeCell ref="NDW114:NDZ114"/>
    <mergeCell ref="NCM114:NCP114"/>
    <mergeCell ref="NCQ114:NCT114"/>
    <mergeCell ref="NCU114:NCX114"/>
    <mergeCell ref="NCY114:NDB114"/>
    <mergeCell ref="NDC114:NDF114"/>
    <mergeCell ref="NHW114:NHZ114"/>
    <mergeCell ref="NIA114:NID114"/>
    <mergeCell ref="NIE114:NIH114"/>
    <mergeCell ref="NII114:NIL114"/>
    <mergeCell ref="NIM114:NIP114"/>
    <mergeCell ref="NHC114:NHF114"/>
    <mergeCell ref="NHG114:NHJ114"/>
    <mergeCell ref="NHK114:NHN114"/>
    <mergeCell ref="NHO114:NHR114"/>
    <mergeCell ref="NHS114:NHV114"/>
    <mergeCell ref="NGI114:NGL114"/>
    <mergeCell ref="NGM114:NGP114"/>
    <mergeCell ref="NGQ114:NGT114"/>
    <mergeCell ref="NGU114:NGX114"/>
    <mergeCell ref="NGY114:NHB114"/>
    <mergeCell ref="NFO114:NFR114"/>
    <mergeCell ref="NFS114:NFV114"/>
    <mergeCell ref="NFW114:NFZ114"/>
    <mergeCell ref="NGA114:NGD114"/>
    <mergeCell ref="NGE114:NGH114"/>
    <mergeCell ref="NKY114:NLB114"/>
    <mergeCell ref="NLC114:NLF114"/>
    <mergeCell ref="NLG114:NLJ114"/>
    <mergeCell ref="NLK114:NLN114"/>
    <mergeCell ref="NLO114:NLR114"/>
    <mergeCell ref="NKE114:NKH114"/>
    <mergeCell ref="NKI114:NKL114"/>
    <mergeCell ref="NKM114:NKP114"/>
    <mergeCell ref="NKQ114:NKT114"/>
    <mergeCell ref="NKU114:NKX114"/>
    <mergeCell ref="NJK114:NJN114"/>
    <mergeCell ref="NJO114:NJR114"/>
    <mergeCell ref="NJS114:NJV114"/>
    <mergeCell ref="NJW114:NJZ114"/>
    <mergeCell ref="NKA114:NKD114"/>
    <mergeCell ref="NIQ114:NIT114"/>
    <mergeCell ref="NIU114:NIX114"/>
    <mergeCell ref="NIY114:NJB114"/>
    <mergeCell ref="NJC114:NJF114"/>
    <mergeCell ref="NJG114:NJJ114"/>
    <mergeCell ref="NOA114:NOD114"/>
    <mergeCell ref="NOE114:NOH114"/>
    <mergeCell ref="NOI114:NOL114"/>
    <mergeCell ref="NOM114:NOP114"/>
    <mergeCell ref="NOQ114:NOT114"/>
    <mergeCell ref="NNG114:NNJ114"/>
    <mergeCell ref="NNK114:NNN114"/>
    <mergeCell ref="NNO114:NNR114"/>
    <mergeCell ref="NNS114:NNV114"/>
    <mergeCell ref="NNW114:NNZ114"/>
    <mergeCell ref="NMM114:NMP114"/>
    <mergeCell ref="NMQ114:NMT114"/>
    <mergeCell ref="NMU114:NMX114"/>
    <mergeCell ref="NMY114:NNB114"/>
    <mergeCell ref="NNC114:NNF114"/>
    <mergeCell ref="NLS114:NLV114"/>
    <mergeCell ref="NLW114:NLZ114"/>
    <mergeCell ref="NMA114:NMD114"/>
    <mergeCell ref="NME114:NMH114"/>
    <mergeCell ref="NMI114:NML114"/>
    <mergeCell ref="NRC114:NRF114"/>
    <mergeCell ref="NRG114:NRJ114"/>
    <mergeCell ref="NRK114:NRN114"/>
    <mergeCell ref="NRO114:NRR114"/>
    <mergeCell ref="NRS114:NRV114"/>
    <mergeCell ref="NQI114:NQL114"/>
    <mergeCell ref="NQM114:NQP114"/>
    <mergeCell ref="NQQ114:NQT114"/>
    <mergeCell ref="NQU114:NQX114"/>
    <mergeCell ref="NQY114:NRB114"/>
    <mergeCell ref="NPO114:NPR114"/>
    <mergeCell ref="NPS114:NPV114"/>
    <mergeCell ref="NPW114:NPZ114"/>
    <mergeCell ref="NQA114:NQD114"/>
    <mergeCell ref="NQE114:NQH114"/>
    <mergeCell ref="NOU114:NOX114"/>
    <mergeCell ref="NOY114:NPB114"/>
    <mergeCell ref="NPC114:NPF114"/>
    <mergeCell ref="NPG114:NPJ114"/>
    <mergeCell ref="NPK114:NPN114"/>
    <mergeCell ref="NUE114:NUH114"/>
    <mergeCell ref="NUI114:NUL114"/>
    <mergeCell ref="NUM114:NUP114"/>
    <mergeCell ref="NUQ114:NUT114"/>
    <mergeCell ref="NUU114:NUX114"/>
    <mergeCell ref="NTK114:NTN114"/>
    <mergeCell ref="NTO114:NTR114"/>
    <mergeCell ref="NTS114:NTV114"/>
    <mergeCell ref="NTW114:NTZ114"/>
    <mergeCell ref="NUA114:NUD114"/>
    <mergeCell ref="NSQ114:NST114"/>
    <mergeCell ref="NSU114:NSX114"/>
    <mergeCell ref="NSY114:NTB114"/>
    <mergeCell ref="NTC114:NTF114"/>
    <mergeCell ref="NTG114:NTJ114"/>
    <mergeCell ref="NRW114:NRZ114"/>
    <mergeCell ref="NSA114:NSD114"/>
    <mergeCell ref="NSE114:NSH114"/>
    <mergeCell ref="NSI114:NSL114"/>
    <mergeCell ref="NSM114:NSP114"/>
    <mergeCell ref="NXG114:NXJ114"/>
    <mergeCell ref="NXK114:NXN114"/>
    <mergeCell ref="NXO114:NXR114"/>
    <mergeCell ref="NXS114:NXV114"/>
    <mergeCell ref="NXW114:NXZ114"/>
    <mergeCell ref="NWM114:NWP114"/>
    <mergeCell ref="NWQ114:NWT114"/>
    <mergeCell ref="NWU114:NWX114"/>
    <mergeCell ref="NWY114:NXB114"/>
    <mergeCell ref="NXC114:NXF114"/>
    <mergeCell ref="NVS114:NVV114"/>
    <mergeCell ref="NVW114:NVZ114"/>
    <mergeCell ref="NWA114:NWD114"/>
    <mergeCell ref="NWE114:NWH114"/>
    <mergeCell ref="NWI114:NWL114"/>
    <mergeCell ref="NUY114:NVB114"/>
    <mergeCell ref="NVC114:NVF114"/>
    <mergeCell ref="NVG114:NVJ114"/>
    <mergeCell ref="NVK114:NVN114"/>
    <mergeCell ref="NVO114:NVR114"/>
    <mergeCell ref="OAI114:OAL114"/>
    <mergeCell ref="OAM114:OAP114"/>
    <mergeCell ref="OAQ114:OAT114"/>
    <mergeCell ref="OAU114:OAX114"/>
    <mergeCell ref="OAY114:OBB114"/>
    <mergeCell ref="NZO114:NZR114"/>
    <mergeCell ref="NZS114:NZV114"/>
    <mergeCell ref="NZW114:NZZ114"/>
    <mergeCell ref="OAA114:OAD114"/>
    <mergeCell ref="OAE114:OAH114"/>
    <mergeCell ref="NYU114:NYX114"/>
    <mergeCell ref="NYY114:NZB114"/>
    <mergeCell ref="NZC114:NZF114"/>
    <mergeCell ref="NZG114:NZJ114"/>
    <mergeCell ref="NZK114:NZN114"/>
    <mergeCell ref="NYA114:NYD114"/>
    <mergeCell ref="NYE114:NYH114"/>
    <mergeCell ref="NYI114:NYL114"/>
    <mergeCell ref="NYM114:NYP114"/>
    <mergeCell ref="NYQ114:NYT114"/>
    <mergeCell ref="ODK114:ODN114"/>
    <mergeCell ref="ODO114:ODR114"/>
    <mergeCell ref="ODS114:ODV114"/>
    <mergeCell ref="ODW114:ODZ114"/>
    <mergeCell ref="OEA114:OED114"/>
    <mergeCell ref="OCQ114:OCT114"/>
    <mergeCell ref="OCU114:OCX114"/>
    <mergeCell ref="OCY114:ODB114"/>
    <mergeCell ref="ODC114:ODF114"/>
    <mergeCell ref="ODG114:ODJ114"/>
    <mergeCell ref="OBW114:OBZ114"/>
    <mergeCell ref="OCA114:OCD114"/>
    <mergeCell ref="OCE114:OCH114"/>
    <mergeCell ref="OCI114:OCL114"/>
    <mergeCell ref="OCM114:OCP114"/>
    <mergeCell ref="OBC114:OBF114"/>
    <mergeCell ref="OBG114:OBJ114"/>
    <mergeCell ref="OBK114:OBN114"/>
    <mergeCell ref="OBO114:OBR114"/>
    <mergeCell ref="OBS114:OBV114"/>
    <mergeCell ref="OGM114:OGP114"/>
    <mergeCell ref="OGQ114:OGT114"/>
    <mergeCell ref="OGU114:OGX114"/>
    <mergeCell ref="OGY114:OHB114"/>
    <mergeCell ref="OHC114:OHF114"/>
    <mergeCell ref="OFS114:OFV114"/>
    <mergeCell ref="OFW114:OFZ114"/>
    <mergeCell ref="OGA114:OGD114"/>
    <mergeCell ref="OGE114:OGH114"/>
    <mergeCell ref="OGI114:OGL114"/>
    <mergeCell ref="OEY114:OFB114"/>
    <mergeCell ref="OFC114:OFF114"/>
    <mergeCell ref="OFG114:OFJ114"/>
    <mergeCell ref="OFK114:OFN114"/>
    <mergeCell ref="OFO114:OFR114"/>
    <mergeCell ref="OEE114:OEH114"/>
    <mergeCell ref="OEI114:OEL114"/>
    <mergeCell ref="OEM114:OEP114"/>
    <mergeCell ref="OEQ114:OET114"/>
    <mergeCell ref="OEU114:OEX114"/>
    <mergeCell ref="OJO114:OJR114"/>
    <mergeCell ref="OJS114:OJV114"/>
    <mergeCell ref="OJW114:OJZ114"/>
    <mergeCell ref="OKA114:OKD114"/>
    <mergeCell ref="OKE114:OKH114"/>
    <mergeCell ref="OIU114:OIX114"/>
    <mergeCell ref="OIY114:OJB114"/>
    <mergeCell ref="OJC114:OJF114"/>
    <mergeCell ref="OJG114:OJJ114"/>
    <mergeCell ref="OJK114:OJN114"/>
    <mergeCell ref="OIA114:OID114"/>
    <mergeCell ref="OIE114:OIH114"/>
    <mergeCell ref="OII114:OIL114"/>
    <mergeCell ref="OIM114:OIP114"/>
    <mergeCell ref="OIQ114:OIT114"/>
    <mergeCell ref="OHG114:OHJ114"/>
    <mergeCell ref="OHK114:OHN114"/>
    <mergeCell ref="OHO114:OHR114"/>
    <mergeCell ref="OHS114:OHV114"/>
    <mergeCell ref="OHW114:OHZ114"/>
    <mergeCell ref="OMQ114:OMT114"/>
    <mergeCell ref="OMU114:OMX114"/>
    <mergeCell ref="OMY114:ONB114"/>
    <mergeCell ref="ONC114:ONF114"/>
    <mergeCell ref="ONG114:ONJ114"/>
    <mergeCell ref="OLW114:OLZ114"/>
    <mergeCell ref="OMA114:OMD114"/>
    <mergeCell ref="OME114:OMH114"/>
    <mergeCell ref="OMI114:OML114"/>
    <mergeCell ref="OMM114:OMP114"/>
    <mergeCell ref="OLC114:OLF114"/>
    <mergeCell ref="OLG114:OLJ114"/>
    <mergeCell ref="OLK114:OLN114"/>
    <mergeCell ref="OLO114:OLR114"/>
    <mergeCell ref="OLS114:OLV114"/>
    <mergeCell ref="OKI114:OKL114"/>
    <mergeCell ref="OKM114:OKP114"/>
    <mergeCell ref="OKQ114:OKT114"/>
    <mergeCell ref="OKU114:OKX114"/>
    <mergeCell ref="OKY114:OLB114"/>
    <mergeCell ref="OPS114:OPV114"/>
    <mergeCell ref="OPW114:OPZ114"/>
    <mergeCell ref="OQA114:OQD114"/>
    <mergeCell ref="OQE114:OQH114"/>
    <mergeCell ref="OQI114:OQL114"/>
    <mergeCell ref="OOY114:OPB114"/>
    <mergeCell ref="OPC114:OPF114"/>
    <mergeCell ref="OPG114:OPJ114"/>
    <mergeCell ref="OPK114:OPN114"/>
    <mergeCell ref="OPO114:OPR114"/>
    <mergeCell ref="OOE114:OOH114"/>
    <mergeCell ref="OOI114:OOL114"/>
    <mergeCell ref="OOM114:OOP114"/>
    <mergeCell ref="OOQ114:OOT114"/>
    <mergeCell ref="OOU114:OOX114"/>
    <mergeCell ref="ONK114:ONN114"/>
    <mergeCell ref="ONO114:ONR114"/>
    <mergeCell ref="ONS114:ONV114"/>
    <mergeCell ref="ONW114:ONZ114"/>
    <mergeCell ref="OOA114:OOD114"/>
    <mergeCell ref="OSU114:OSX114"/>
    <mergeCell ref="OSY114:OTB114"/>
    <mergeCell ref="OTC114:OTF114"/>
    <mergeCell ref="OTG114:OTJ114"/>
    <mergeCell ref="OTK114:OTN114"/>
    <mergeCell ref="OSA114:OSD114"/>
    <mergeCell ref="OSE114:OSH114"/>
    <mergeCell ref="OSI114:OSL114"/>
    <mergeCell ref="OSM114:OSP114"/>
    <mergeCell ref="OSQ114:OST114"/>
    <mergeCell ref="ORG114:ORJ114"/>
    <mergeCell ref="ORK114:ORN114"/>
    <mergeCell ref="ORO114:ORR114"/>
    <mergeCell ref="ORS114:ORV114"/>
    <mergeCell ref="ORW114:ORZ114"/>
    <mergeCell ref="OQM114:OQP114"/>
    <mergeCell ref="OQQ114:OQT114"/>
    <mergeCell ref="OQU114:OQX114"/>
    <mergeCell ref="OQY114:ORB114"/>
    <mergeCell ref="ORC114:ORF114"/>
    <mergeCell ref="OVW114:OVZ114"/>
    <mergeCell ref="OWA114:OWD114"/>
    <mergeCell ref="OWE114:OWH114"/>
    <mergeCell ref="OWI114:OWL114"/>
    <mergeCell ref="OWM114:OWP114"/>
    <mergeCell ref="OVC114:OVF114"/>
    <mergeCell ref="OVG114:OVJ114"/>
    <mergeCell ref="OVK114:OVN114"/>
    <mergeCell ref="OVO114:OVR114"/>
    <mergeCell ref="OVS114:OVV114"/>
    <mergeCell ref="OUI114:OUL114"/>
    <mergeCell ref="OUM114:OUP114"/>
    <mergeCell ref="OUQ114:OUT114"/>
    <mergeCell ref="OUU114:OUX114"/>
    <mergeCell ref="OUY114:OVB114"/>
    <mergeCell ref="OTO114:OTR114"/>
    <mergeCell ref="OTS114:OTV114"/>
    <mergeCell ref="OTW114:OTZ114"/>
    <mergeCell ref="OUA114:OUD114"/>
    <mergeCell ref="OUE114:OUH114"/>
    <mergeCell ref="OYY114:OZB114"/>
    <mergeCell ref="OZC114:OZF114"/>
    <mergeCell ref="OZG114:OZJ114"/>
    <mergeCell ref="OZK114:OZN114"/>
    <mergeCell ref="OZO114:OZR114"/>
    <mergeCell ref="OYE114:OYH114"/>
    <mergeCell ref="OYI114:OYL114"/>
    <mergeCell ref="OYM114:OYP114"/>
    <mergeCell ref="OYQ114:OYT114"/>
    <mergeCell ref="OYU114:OYX114"/>
    <mergeCell ref="OXK114:OXN114"/>
    <mergeCell ref="OXO114:OXR114"/>
    <mergeCell ref="OXS114:OXV114"/>
    <mergeCell ref="OXW114:OXZ114"/>
    <mergeCell ref="OYA114:OYD114"/>
    <mergeCell ref="OWQ114:OWT114"/>
    <mergeCell ref="OWU114:OWX114"/>
    <mergeCell ref="OWY114:OXB114"/>
    <mergeCell ref="OXC114:OXF114"/>
    <mergeCell ref="OXG114:OXJ114"/>
    <mergeCell ref="PCA114:PCD114"/>
    <mergeCell ref="PCE114:PCH114"/>
    <mergeCell ref="PCI114:PCL114"/>
    <mergeCell ref="PCM114:PCP114"/>
    <mergeCell ref="PCQ114:PCT114"/>
    <mergeCell ref="PBG114:PBJ114"/>
    <mergeCell ref="PBK114:PBN114"/>
    <mergeCell ref="PBO114:PBR114"/>
    <mergeCell ref="PBS114:PBV114"/>
    <mergeCell ref="PBW114:PBZ114"/>
    <mergeCell ref="PAM114:PAP114"/>
    <mergeCell ref="PAQ114:PAT114"/>
    <mergeCell ref="PAU114:PAX114"/>
    <mergeCell ref="PAY114:PBB114"/>
    <mergeCell ref="PBC114:PBF114"/>
    <mergeCell ref="OZS114:OZV114"/>
    <mergeCell ref="OZW114:OZZ114"/>
    <mergeCell ref="PAA114:PAD114"/>
    <mergeCell ref="PAE114:PAH114"/>
    <mergeCell ref="PAI114:PAL114"/>
    <mergeCell ref="PFC114:PFF114"/>
    <mergeCell ref="PFG114:PFJ114"/>
    <mergeCell ref="PFK114:PFN114"/>
    <mergeCell ref="PFO114:PFR114"/>
    <mergeCell ref="PFS114:PFV114"/>
    <mergeCell ref="PEI114:PEL114"/>
    <mergeCell ref="PEM114:PEP114"/>
    <mergeCell ref="PEQ114:PET114"/>
    <mergeCell ref="PEU114:PEX114"/>
    <mergeCell ref="PEY114:PFB114"/>
    <mergeCell ref="PDO114:PDR114"/>
    <mergeCell ref="PDS114:PDV114"/>
    <mergeCell ref="PDW114:PDZ114"/>
    <mergeCell ref="PEA114:PED114"/>
    <mergeCell ref="PEE114:PEH114"/>
    <mergeCell ref="PCU114:PCX114"/>
    <mergeCell ref="PCY114:PDB114"/>
    <mergeCell ref="PDC114:PDF114"/>
    <mergeCell ref="PDG114:PDJ114"/>
    <mergeCell ref="PDK114:PDN114"/>
    <mergeCell ref="PIE114:PIH114"/>
    <mergeCell ref="PII114:PIL114"/>
    <mergeCell ref="PIM114:PIP114"/>
    <mergeCell ref="PIQ114:PIT114"/>
    <mergeCell ref="PIU114:PIX114"/>
    <mergeCell ref="PHK114:PHN114"/>
    <mergeCell ref="PHO114:PHR114"/>
    <mergeCell ref="PHS114:PHV114"/>
    <mergeCell ref="PHW114:PHZ114"/>
    <mergeCell ref="PIA114:PID114"/>
    <mergeCell ref="PGQ114:PGT114"/>
    <mergeCell ref="PGU114:PGX114"/>
    <mergeCell ref="PGY114:PHB114"/>
    <mergeCell ref="PHC114:PHF114"/>
    <mergeCell ref="PHG114:PHJ114"/>
    <mergeCell ref="PFW114:PFZ114"/>
    <mergeCell ref="PGA114:PGD114"/>
    <mergeCell ref="PGE114:PGH114"/>
    <mergeCell ref="PGI114:PGL114"/>
    <mergeCell ref="PGM114:PGP114"/>
    <mergeCell ref="PLG114:PLJ114"/>
    <mergeCell ref="PLK114:PLN114"/>
    <mergeCell ref="PLO114:PLR114"/>
    <mergeCell ref="PLS114:PLV114"/>
    <mergeCell ref="PLW114:PLZ114"/>
    <mergeCell ref="PKM114:PKP114"/>
    <mergeCell ref="PKQ114:PKT114"/>
    <mergeCell ref="PKU114:PKX114"/>
    <mergeCell ref="PKY114:PLB114"/>
    <mergeCell ref="PLC114:PLF114"/>
    <mergeCell ref="PJS114:PJV114"/>
    <mergeCell ref="PJW114:PJZ114"/>
    <mergeCell ref="PKA114:PKD114"/>
    <mergeCell ref="PKE114:PKH114"/>
    <mergeCell ref="PKI114:PKL114"/>
    <mergeCell ref="PIY114:PJB114"/>
    <mergeCell ref="PJC114:PJF114"/>
    <mergeCell ref="PJG114:PJJ114"/>
    <mergeCell ref="PJK114:PJN114"/>
    <mergeCell ref="PJO114:PJR114"/>
    <mergeCell ref="POI114:POL114"/>
    <mergeCell ref="POM114:POP114"/>
    <mergeCell ref="POQ114:POT114"/>
    <mergeCell ref="POU114:POX114"/>
    <mergeCell ref="POY114:PPB114"/>
    <mergeCell ref="PNO114:PNR114"/>
    <mergeCell ref="PNS114:PNV114"/>
    <mergeCell ref="PNW114:PNZ114"/>
    <mergeCell ref="POA114:POD114"/>
    <mergeCell ref="POE114:POH114"/>
    <mergeCell ref="PMU114:PMX114"/>
    <mergeCell ref="PMY114:PNB114"/>
    <mergeCell ref="PNC114:PNF114"/>
    <mergeCell ref="PNG114:PNJ114"/>
    <mergeCell ref="PNK114:PNN114"/>
    <mergeCell ref="PMA114:PMD114"/>
    <mergeCell ref="PME114:PMH114"/>
    <mergeCell ref="PMI114:PML114"/>
    <mergeCell ref="PMM114:PMP114"/>
    <mergeCell ref="PMQ114:PMT114"/>
    <mergeCell ref="PRK114:PRN114"/>
    <mergeCell ref="PRO114:PRR114"/>
    <mergeCell ref="PRS114:PRV114"/>
    <mergeCell ref="PRW114:PRZ114"/>
    <mergeCell ref="PSA114:PSD114"/>
    <mergeCell ref="PQQ114:PQT114"/>
    <mergeCell ref="PQU114:PQX114"/>
    <mergeCell ref="PQY114:PRB114"/>
    <mergeCell ref="PRC114:PRF114"/>
    <mergeCell ref="PRG114:PRJ114"/>
    <mergeCell ref="PPW114:PPZ114"/>
    <mergeCell ref="PQA114:PQD114"/>
    <mergeCell ref="PQE114:PQH114"/>
    <mergeCell ref="PQI114:PQL114"/>
    <mergeCell ref="PQM114:PQP114"/>
    <mergeCell ref="PPC114:PPF114"/>
    <mergeCell ref="PPG114:PPJ114"/>
    <mergeCell ref="PPK114:PPN114"/>
    <mergeCell ref="PPO114:PPR114"/>
    <mergeCell ref="PPS114:PPV114"/>
    <mergeCell ref="PUM114:PUP114"/>
    <mergeCell ref="PUQ114:PUT114"/>
    <mergeCell ref="PUU114:PUX114"/>
    <mergeCell ref="PUY114:PVB114"/>
    <mergeCell ref="PVC114:PVF114"/>
    <mergeCell ref="PTS114:PTV114"/>
    <mergeCell ref="PTW114:PTZ114"/>
    <mergeCell ref="PUA114:PUD114"/>
    <mergeCell ref="PUE114:PUH114"/>
    <mergeCell ref="PUI114:PUL114"/>
    <mergeCell ref="PSY114:PTB114"/>
    <mergeCell ref="PTC114:PTF114"/>
    <mergeCell ref="PTG114:PTJ114"/>
    <mergeCell ref="PTK114:PTN114"/>
    <mergeCell ref="PTO114:PTR114"/>
    <mergeCell ref="PSE114:PSH114"/>
    <mergeCell ref="PSI114:PSL114"/>
    <mergeCell ref="PSM114:PSP114"/>
    <mergeCell ref="PSQ114:PST114"/>
    <mergeCell ref="PSU114:PSX114"/>
    <mergeCell ref="PXO114:PXR114"/>
    <mergeCell ref="PXS114:PXV114"/>
    <mergeCell ref="PXW114:PXZ114"/>
    <mergeCell ref="PYA114:PYD114"/>
    <mergeCell ref="PYE114:PYH114"/>
    <mergeCell ref="PWU114:PWX114"/>
    <mergeCell ref="PWY114:PXB114"/>
    <mergeCell ref="PXC114:PXF114"/>
    <mergeCell ref="PXG114:PXJ114"/>
    <mergeCell ref="PXK114:PXN114"/>
    <mergeCell ref="PWA114:PWD114"/>
    <mergeCell ref="PWE114:PWH114"/>
    <mergeCell ref="PWI114:PWL114"/>
    <mergeCell ref="PWM114:PWP114"/>
    <mergeCell ref="PWQ114:PWT114"/>
    <mergeCell ref="PVG114:PVJ114"/>
    <mergeCell ref="PVK114:PVN114"/>
    <mergeCell ref="PVO114:PVR114"/>
    <mergeCell ref="PVS114:PVV114"/>
    <mergeCell ref="PVW114:PVZ114"/>
    <mergeCell ref="QAQ114:QAT114"/>
    <mergeCell ref="QAU114:QAX114"/>
    <mergeCell ref="QAY114:QBB114"/>
    <mergeCell ref="QBC114:QBF114"/>
    <mergeCell ref="QBG114:QBJ114"/>
    <mergeCell ref="PZW114:PZZ114"/>
    <mergeCell ref="QAA114:QAD114"/>
    <mergeCell ref="QAE114:QAH114"/>
    <mergeCell ref="QAI114:QAL114"/>
    <mergeCell ref="QAM114:QAP114"/>
    <mergeCell ref="PZC114:PZF114"/>
    <mergeCell ref="PZG114:PZJ114"/>
    <mergeCell ref="PZK114:PZN114"/>
    <mergeCell ref="PZO114:PZR114"/>
    <mergeCell ref="PZS114:PZV114"/>
    <mergeCell ref="PYI114:PYL114"/>
    <mergeCell ref="PYM114:PYP114"/>
    <mergeCell ref="PYQ114:PYT114"/>
    <mergeCell ref="PYU114:PYX114"/>
    <mergeCell ref="PYY114:PZB114"/>
    <mergeCell ref="QDS114:QDV114"/>
    <mergeCell ref="QDW114:QDZ114"/>
    <mergeCell ref="QEA114:QED114"/>
    <mergeCell ref="QEE114:QEH114"/>
    <mergeCell ref="QEI114:QEL114"/>
    <mergeCell ref="QCY114:QDB114"/>
    <mergeCell ref="QDC114:QDF114"/>
    <mergeCell ref="QDG114:QDJ114"/>
    <mergeCell ref="QDK114:QDN114"/>
    <mergeCell ref="QDO114:QDR114"/>
    <mergeCell ref="QCE114:QCH114"/>
    <mergeCell ref="QCI114:QCL114"/>
    <mergeCell ref="QCM114:QCP114"/>
    <mergeCell ref="QCQ114:QCT114"/>
    <mergeCell ref="QCU114:QCX114"/>
    <mergeCell ref="QBK114:QBN114"/>
    <mergeCell ref="QBO114:QBR114"/>
    <mergeCell ref="QBS114:QBV114"/>
    <mergeCell ref="QBW114:QBZ114"/>
    <mergeCell ref="QCA114:QCD114"/>
    <mergeCell ref="QGU114:QGX114"/>
    <mergeCell ref="QGY114:QHB114"/>
    <mergeCell ref="QHC114:QHF114"/>
    <mergeCell ref="QHG114:QHJ114"/>
    <mergeCell ref="QHK114:QHN114"/>
    <mergeCell ref="QGA114:QGD114"/>
    <mergeCell ref="QGE114:QGH114"/>
    <mergeCell ref="QGI114:QGL114"/>
    <mergeCell ref="QGM114:QGP114"/>
    <mergeCell ref="QGQ114:QGT114"/>
    <mergeCell ref="QFG114:QFJ114"/>
    <mergeCell ref="QFK114:QFN114"/>
    <mergeCell ref="QFO114:QFR114"/>
    <mergeCell ref="QFS114:QFV114"/>
    <mergeCell ref="QFW114:QFZ114"/>
    <mergeCell ref="QEM114:QEP114"/>
    <mergeCell ref="QEQ114:QET114"/>
    <mergeCell ref="QEU114:QEX114"/>
    <mergeCell ref="QEY114:QFB114"/>
    <mergeCell ref="QFC114:QFF114"/>
    <mergeCell ref="QJW114:QJZ114"/>
    <mergeCell ref="QKA114:QKD114"/>
    <mergeCell ref="QKE114:QKH114"/>
    <mergeCell ref="QKI114:QKL114"/>
    <mergeCell ref="QKM114:QKP114"/>
    <mergeCell ref="QJC114:QJF114"/>
    <mergeCell ref="QJG114:QJJ114"/>
    <mergeCell ref="QJK114:QJN114"/>
    <mergeCell ref="QJO114:QJR114"/>
    <mergeCell ref="QJS114:QJV114"/>
    <mergeCell ref="QII114:QIL114"/>
    <mergeCell ref="QIM114:QIP114"/>
    <mergeCell ref="QIQ114:QIT114"/>
    <mergeCell ref="QIU114:QIX114"/>
    <mergeCell ref="QIY114:QJB114"/>
    <mergeCell ref="QHO114:QHR114"/>
    <mergeCell ref="QHS114:QHV114"/>
    <mergeCell ref="QHW114:QHZ114"/>
    <mergeCell ref="QIA114:QID114"/>
    <mergeCell ref="QIE114:QIH114"/>
    <mergeCell ref="QMY114:QNB114"/>
    <mergeCell ref="QNC114:QNF114"/>
    <mergeCell ref="QNG114:QNJ114"/>
    <mergeCell ref="QNK114:QNN114"/>
    <mergeCell ref="QNO114:QNR114"/>
    <mergeCell ref="QME114:QMH114"/>
    <mergeCell ref="QMI114:QML114"/>
    <mergeCell ref="QMM114:QMP114"/>
    <mergeCell ref="QMQ114:QMT114"/>
    <mergeCell ref="QMU114:QMX114"/>
    <mergeCell ref="QLK114:QLN114"/>
    <mergeCell ref="QLO114:QLR114"/>
    <mergeCell ref="QLS114:QLV114"/>
    <mergeCell ref="QLW114:QLZ114"/>
    <mergeCell ref="QMA114:QMD114"/>
    <mergeCell ref="QKQ114:QKT114"/>
    <mergeCell ref="QKU114:QKX114"/>
    <mergeCell ref="QKY114:QLB114"/>
    <mergeCell ref="QLC114:QLF114"/>
    <mergeCell ref="QLG114:QLJ114"/>
    <mergeCell ref="QQA114:QQD114"/>
    <mergeCell ref="QQE114:QQH114"/>
    <mergeCell ref="QQI114:QQL114"/>
    <mergeCell ref="QQM114:QQP114"/>
    <mergeCell ref="QQQ114:QQT114"/>
    <mergeCell ref="QPG114:QPJ114"/>
    <mergeCell ref="QPK114:QPN114"/>
    <mergeCell ref="QPO114:QPR114"/>
    <mergeCell ref="QPS114:QPV114"/>
    <mergeCell ref="QPW114:QPZ114"/>
    <mergeCell ref="QOM114:QOP114"/>
    <mergeCell ref="QOQ114:QOT114"/>
    <mergeCell ref="QOU114:QOX114"/>
    <mergeCell ref="QOY114:QPB114"/>
    <mergeCell ref="QPC114:QPF114"/>
    <mergeCell ref="QNS114:QNV114"/>
    <mergeCell ref="QNW114:QNZ114"/>
    <mergeCell ref="QOA114:QOD114"/>
    <mergeCell ref="QOE114:QOH114"/>
    <mergeCell ref="QOI114:QOL114"/>
    <mergeCell ref="QTC114:QTF114"/>
    <mergeCell ref="QTG114:QTJ114"/>
    <mergeCell ref="QTK114:QTN114"/>
    <mergeCell ref="QTO114:QTR114"/>
    <mergeCell ref="QTS114:QTV114"/>
    <mergeCell ref="QSI114:QSL114"/>
    <mergeCell ref="QSM114:QSP114"/>
    <mergeCell ref="QSQ114:QST114"/>
    <mergeCell ref="QSU114:QSX114"/>
    <mergeCell ref="QSY114:QTB114"/>
    <mergeCell ref="QRO114:QRR114"/>
    <mergeCell ref="QRS114:QRV114"/>
    <mergeCell ref="QRW114:QRZ114"/>
    <mergeCell ref="QSA114:QSD114"/>
    <mergeCell ref="QSE114:QSH114"/>
    <mergeCell ref="QQU114:QQX114"/>
    <mergeCell ref="QQY114:QRB114"/>
    <mergeCell ref="QRC114:QRF114"/>
    <mergeCell ref="QRG114:QRJ114"/>
    <mergeCell ref="QRK114:QRN114"/>
    <mergeCell ref="QWE114:QWH114"/>
    <mergeCell ref="QWI114:QWL114"/>
    <mergeCell ref="QWM114:QWP114"/>
    <mergeCell ref="QWQ114:QWT114"/>
    <mergeCell ref="QWU114:QWX114"/>
    <mergeCell ref="QVK114:QVN114"/>
    <mergeCell ref="QVO114:QVR114"/>
    <mergeCell ref="QVS114:QVV114"/>
    <mergeCell ref="QVW114:QVZ114"/>
    <mergeCell ref="QWA114:QWD114"/>
    <mergeCell ref="QUQ114:QUT114"/>
    <mergeCell ref="QUU114:QUX114"/>
    <mergeCell ref="QUY114:QVB114"/>
    <mergeCell ref="QVC114:QVF114"/>
    <mergeCell ref="QVG114:QVJ114"/>
    <mergeCell ref="QTW114:QTZ114"/>
    <mergeCell ref="QUA114:QUD114"/>
    <mergeCell ref="QUE114:QUH114"/>
    <mergeCell ref="QUI114:QUL114"/>
    <mergeCell ref="QUM114:QUP114"/>
    <mergeCell ref="QZG114:QZJ114"/>
    <mergeCell ref="QZK114:QZN114"/>
    <mergeCell ref="QZO114:QZR114"/>
    <mergeCell ref="QZS114:QZV114"/>
    <mergeCell ref="QZW114:QZZ114"/>
    <mergeCell ref="QYM114:QYP114"/>
    <mergeCell ref="QYQ114:QYT114"/>
    <mergeCell ref="QYU114:QYX114"/>
    <mergeCell ref="QYY114:QZB114"/>
    <mergeCell ref="QZC114:QZF114"/>
    <mergeCell ref="QXS114:QXV114"/>
    <mergeCell ref="QXW114:QXZ114"/>
    <mergeCell ref="QYA114:QYD114"/>
    <mergeCell ref="QYE114:QYH114"/>
    <mergeCell ref="QYI114:QYL114"/>
    <mergeCell ref="QWY114:QXB114"/>
    <mergeCell ref="QXC114:QXF114"/>
    <mergeCell ref="QXG114:QXJ114"/>
    <mergeCell ref="QXK114:QXN114"/>
    <mergeCell ref="QXO114:QXR114"/>
    <mergeCell ref="RCI114:RCL114"/>
    <mergeCell ref="RCM114:RCP114"/>
    <mergeCell ref="RCQ114:RCT114"/>
    <mergeCell ref="RCU114:RCX114"/>
    <mergeCell ref="RCY114:RDB114"/>
    <mergeCell ref="RBO114:RBR114"/>
    <mergeCell ref="RBS114:RBV114"/>
    <mergeCell ref="RBW114:RBZ114"/>
    <mergeCell ref="RCA114:RCD114"/>
    <mergeCell ref="RCE114:RCH114"/>
    <mergeCell ref="RAU114:RAX114"/>
    <mergeCell ref="RAY114:RBB114"/>
    <mergeCell ref="RBC114:RBF114"/>
    <mergeCell ref="RBG114:RBJ114"/>
    <mergeCell ref="RBK114:RBN114"/>
    <mergeCell ref="RAA114:RAD114"/>
    <mergeCell ref="RAE114:RAH114"/>
    <mergeCell ref="RAI114:RAL114"/>
    <mergeCell ref="RAM114:RAP114"/>
    <mergeCell ref="RAQ114:RAT114"/>
    <mergeCell ref="RFK114:RFN114"/>
    <mergeCell ref="RFO114:RFR114"/>
    <mergeCell ref="RFS114:RFV114"/>
    <mergeCell ref="RFW114:RFZ114"/>
    <mergeCell ref="RGA114:RGD114"/>
    <mergeCell ref="REQ114:RET114"/>
    <mergeCell ref="REU114:REX114"/>
    <mergeCell ref="REY114:RFB114"/>
    <mergeCell ref="RFC114:RFF114"/>
    <mergeCell ref="RFG114:RFJ114"/>
    <mergeCell ref="RDW114:RDZ114"/>
    <mergeCell ref="REA114:RED114"/>
    <mergeCell ref="REE114:REH114"/>
    <mergeCell ref="REI114:REL114"/>
    <mergeCell ref="REM114:REP114"/>
    <mergeCell ref="RDC114:RDF114"/>
    <mergeCell ref="RDG114:RDJ114"/>
    <mergeCell ref="RDK114:RDN114"/>
    <mergeCell ref="RDO114:RDR114"/>
    <mergeCell ref="RDS114:RDV114"/>
    <mergeCell ref="RIM114:RIP114"/>
    <mergeCell ref="RIQ114:RIT114"/>
    <mergeCell ref="RIU114:RIX114"/>
    <mergeCell ref="RIY114:RJB114"/>
    <mergeCell ref="RJC114:RJF114"/>
    <mergeCell ref="RHS114:RHV114"/>
    <mergeCell ref="RHW114:RHZ114"/>
    <mergeCell ref="RIA114:RID114"/>
    <mergeCell ref="RIE114:RIH114"/>
    <mergeCell ref="RII114:RIL114"/>
    <mergeCell ref="RGY114:RHB114"/>
    <mergeCell ref="RHC114:RHF114"/>
    <mergeCell ref="RHG114:RHJ114"/>
    <mergeCell ref="RHK114:RHN114"/>
    <mergeCell ref="RHO114:RHR114"/>
    <mergeCell ref="RGE114:RGH114"/>
    <mergeCell ref="RGI114:RGL114"/>
    <mergeCell ref="RGM114:RGP114"/>
    <mergeCell ref="RGQ114:RGT114"/>
    <mergeCell ref="RGU114:RGX114"/>
    <mergeCell ref="RLO114:RLR114"/>
    <mergeCell ref="RLS114:RLV114"/>
    <mergeCell ref="RLW114:RLZ114"/>
    <mergeCell ref="RMA114:RMD114"/>
    <mergeCell ref="RME114:RMH114"/>
    <mergeCell ref="RKU114:RKX114"/>
    <mergeCell ref="RKY114:RLB114"/>
    <mergeCell ref="RLC114:RLF114"/>
    <mergeCell ref="RLG114:RLJ114"/>
    <mergeCell ref="RLK114:RLN114"/>
    <mergeCell ref="RKA114:RKD114"/>
    <mergeCell ref="RKE114:RKH114"/>
    <mergeCell ref="RKI114:RKL114"/>
    <mergeCell ref="RKM114:RKP114"/>
    <mergeCell ref="RKQ114:RKT114"/>
    <mergeCell ref="RJG114:RJJ114"/>
    <mergeCell ref="RJK114:RJN114"/>
    <mergeCell ref="RJO114:RJR114"/>
    <mergeCell ref="RJS114:RJV114"/>
    <mergeCell ref="RJW114:RJZ114"/>
    <mergeCell ref="ROQ114:ROT114"/>
    <mergeCell ref="ROU114:ROX114"/>
    <mergeCell ref="ROY114:RPB114"/>
    <mergeCell ref="RPC114:RPF114"/>
    <mergeCell ref="RPG114:RPJ114"/>
    <mergeCell ref="RNW114:RNZ114"/>
    <mergeCell ref="ROA114:ROD114"/>
    <mergeCell ref="ROE114:ROH114"/>
    <mergeCell ref="ROI114:ROL114"/>
    <mergeCell ref="ROM114:ROP114"/>
    <mergeCell ref="RNC114:RNF114"/>
    <mergeCell ref="RNG114:RNJ114"/>
    <mergeCell ref="RNK114:RNN114"/>
    <mergeCell ref="RNO114:RNR114"/>
    <mergeCell ref="RNS114:RNV114"/>
    <mergeCell ref="RMI114:RML114"/>
    <mergeCell ref="RMM114:RMP114"/>
    <mergeCell ref="RMQ114:RMT114"/>
    <mergeCell ref="RMU114:RMX114"/>
    <mergeCell ref="RMY114:RNB114"/>
    <mergeCell ref="RRS114:RRV114"/>
    <mergeCell ref="RRW114:RRZ114"/>
    <mergeCell ref="RSA114:RSD114"/>
    <mergeCell ref="RSE114:RSH114"/>
    <mergeCell ref="RSI114:RSL114"/>
    <mergeCell ref="RQY114:RRB114"/>
    <mergeCell ref="RRC114:RRF114"/>
    <mergeCell ref="RRG114:RRJ114"/>
    <mergeCell ref="RRK114:RRN114"/>
    <mergeCell ref="RRO114:RRR114"/>
    <mergeCell ref="RQE114:RQH114"/>
    <mergeCell ref="RQI114:RQL114"/>
    <mergeCell ref="RQM114:RQP114"/>
    <mergeCell ref="RQQ114:RQT114"/>
    <mergeCell ref="RQU114:RQX114"/>
    <mergeCell ref="RPK114:RPN114"/>
    <mergeCell ref="RPO114:RPR114"/>
    <mergeCell ref="RPS114:RPV114"/>
    <mergeCell ref="RPW114:RPZ114"/>
    <mergeCell ref="RQA114:RQD114"/>
    <mergeCell ref="RUU114:RUX114"/>
    <mergeCell ref="RUY114:RVB114"/>
    <mergeCell ref="RVC114:RVF114"/>
    <mergeCell ref="RVG114:RVJ114"/>
    <mergeCell ref="RVK114:RVN114"/>
    <mergeCell ref="RUA114:RUD114"/>
    <mergeCell ref="RUE114:RUH114"/>
    <mergeCell ref="RUI114:RUL114"/>
    <mergeCell ref="RUM114:RUP114"/>
    <mergeCell ref="RUQ114:RUT114"/>
    <mergeCell ref="RTG114:RTJ114"/>
    <mergeCell ref="RTK114:RTN114"/>
    <mergeCell ref="RTO114:RTR114"/>
    <mergeCell ref="RTS114:RTV114"/>
    <mergeCell ref="RTW114:RTZ114"/>
    <mergeCell ref="RSM114:RSP114"/>
    <mergeCell ref="RSQ114:RST114"/>
    <mergeCell ref="RSU114:RSX114"/>
    <mergeCell ref="RSY114:RTB114"/>
    <mergeCell ref="RTC114:RTF114"/>
    <mergeCell ref="RXW114:RXZ114"/>
    <mergeCell ref="RYA114:RYD114"/>
    <mergeCell ref="RYE114:RYH114"/>
    <mergeCell ref="RYI114:RYL114"/>
    <mergeCell ref="RYM114:RYP114"/>
    <mergeCell ref="RXC114:RXF114"/>
    <mergeCell ref="RXG114:RXJ114"/>
    <mergeCell ref="RXK114:RXN114"/>
    <mergeCell ref="RXO114:RXR114"/>
    <mergeCell ref="RXS114:RXV114"/>
    <mergeCell ref="RWI114:RWL114"/>
    <mergeCell ref="RWM114:RWP114"/>
    <mergeCell ref="RWQ114:RWT114"/>
    <mergeCell ref="RWU114:RWX114"/>
    <mergeCell ref="RWY114:RXB114"/>
    <mergeCell ref="RVO114:RVR114"/>
    <mergeCell ref="RVS114:RVV114"/>
    <mergeCell ref="RVW114:RVZ114"/>
    <mergeCell ref="RWA114:RWD114"/>
    <mergeCell ref="RWE114:RWH114"/>
    <mergeCell ref="SAY114:SBB114"/>
    <mergeCell ref="SBC114:SBF114"/>
    <mergeCell ref="SBG114:SBJ114"/>
    <mergeCell ref="SBK114:SBN114"/>
    <mergeCell ref="SBO114:SBR114"/>
    <mergeCell ref="SAE114:SAH114"/>
    <mergeCell ref="SAI114:SAL114"/>
    <mergeCell ref="SAM114:SAP114"/>
    <mergeCell ref="SAQ114:SAT114"/>
    <mergeCell ref="SAU114:SAX114"/>
    <mergeCell ref="RZK114:RZN114"/>
    <mergeCell ref="RZO114:RZR114"/>
    <mergeCell ref="RZS114:RZV114"/>
    <mergeCell ref="RZW114:RZZ114"/>
    <mergeCell ref="SAA114:SAD114"/>
    <mergeCell ref="RYQ114:RYT114"/>
    <mergeCell ref="RYU114:RYX114"/>
    <mergeCell ref="RYY114:RZB114"/>
    <mergeCell ref="RZC114:RZF114"/>
    <mergeCell ref="RZG114:RZJ114"/>
    <mergeCell ref="SEA114:SED114"/>
    <mergeCell ref="SEE114:SEH114"/>
    <mergeCell ref="SEI114:SEL114"/>
    <mergeCell ref="SEM114:SEP114"/>
    <mergeCell ref="SEQ114:SET114"/>
    <mergeCell ref="SDG114:SDJ114"/>
    <mergeCell ref="SDK114:SDN114"/>
    <mergeCell ref="SDO114:SDR114"/>
    <mergeCell ref="SDS114:SDV114"/>
    <mergeCell ref="SDW114:SDZ114"/>
    <mergeCell ref="SCM114:SCP114"/>
    <mergeCell ref="SCQ114:SCT114"/>
    <mergeCell ref="SCU114:SCX114"/>
    <mergeCell ref="SCY114:SDB114"/>
    <mergeCell ref="SDC114:SDF114"/>
    <mergeCell ref="SBS114:SBV114"/>
    <mergeCell ref="SBW114:SBZ114"/>
    <mergeCell ref="SCA114:SCD114"/>
    <mergeCell ref="SCE114:SCH114"/>
    <mergeCell ref="SCI114:SCL114"/>
    <mergeCell ref="SHC114:SHF114"/>
    <mergeCell ref="SHG114:SHJ114"/>
    <mergeCell ref="SHK114:SHN114"/>
    <mergeCell ref="SHO114:SHR114"/>
    <mergeCell ref="SHS114:SHV114"/>
    <mergeCell ref="SGI114:SGL114"/>
    <mergeCell ref="SGM114:SGP114"/>
    <mergeCell ref="SGQ114:SGT114"/>
    <mergeCell ref="SGU114:SGX114"/>
    <mergeCell ref="SGY114:SHB114"/>
    <mergeCell ref="SFO114:SFR114"/>
    <mergeCell ref="SFS114:SFV114"/>
    <mergeCell ref="SFW114:SFZ114"/>
    <mergeCell ref="SGA114:SGD114"/>
    <mergeCell ref="SGE114:SGH114"/>
    <mergeCell ref="SEU114:SEX114"/>
    <mergeCell ref="SEY114:SFB114"/>
    <mergeCell ref="SFC114:SFF114"/>
    <mergeCell ref="SFG114:SFJ114"/>
    <mergeCell ref="SFK114:SFN114"/>
    <mergeCell ref="SKE114:SKH114"/>
    <mergeCell ref="SKI114:SKL114"/>
    <mergeCell ref="SKM114:SKP114"/>
    <mergeCell ref="SKQ114:SKT114"/>
    <mergeCell ref="SKU114:SKX114"/>
    <mergeCell ref="SJK114:SJN114"/>
    <mergeCell ref="SJO114:SJR114"/>
    <mergeCell ref="SJS114:SJV114"/>
    <mergeCell ref="SJW114:SJZ114"/>
    <mergeCell ref="SKA114:SKD114"/>
    <mergeCell ref="SIQ114:SIT114"/>
    <mergeCell ref="SIU114:SIX114"/>
    <mergeCell ref="SIY114:SJB114"/>
    <mergeCell ref="SJC114:SJF114"/>
    <mergeCell ref="SJG114:SJJ114"/>
    <mergeCell ref="SHW114:SHZ114"/>
    <mergeCell ref="SIA114:SID114"/>
    <mergeCell ref="SIE114:SIH114"/>
    <mergeCell ref="SII114:SIL114"/>
    <mergeCell ref="SIM114:SIP114"/>
    <mergeCell ref="SNG114:SNJ114"/>
    <mergeCell ref="SNK114:SNN114"/>
    <mergeCell ref="SNO114:SNR114"/>
    <mergeCell ref="SNS114:SNV114"/>
    <mergeCell ref="SNW114:SNZ114"/>
    <mergeCell ref="SMM114:SMP114"/>
    <mergeCell ref="SMQ114:SMT114"/>
    <mergeCell ref="SMU114:SMX114"/>
    <mergeCell ref="SMY114:SNB114"/>
    <mergeCell ref="SNC114:SNF114"/>
    <mergeCell ref="SLS114:SLV114"/>
    <mergeCell ref="SLW114:SLZ114"/>
    <mergeCell ref="SMA114:SMD114"/>
    <mergeCell ref="SME114:SMH114"/>
    <mergeCell ref="SMI114:SML114"/>
    <mergeCell ref="SKY114:SLB114"/>
    <mergeCell ref="SLC114:SLF114"/>
    <mergeCell ref="SLG114:SLJ114"/>
    <mergeCell ref="SLK114:SLN114"/>
    <mergeCell ref="SLO114:SLR114"/>
    <mergeCell ref="SQI114:SQL114"/>
    <mergeCell ref="SQM114:SQP114"/>
    <mergeCell ref="SQQ114:SQT114"/>
    <mergeCell ref="SQU114:SQX114"/>
    <mergeCell ref="SQY114:SRB114"/>
    <mergeCell ref="SPO114:SPR114"/>
    <mergeCell ref="SPS114:SPV114"/>
    <mergeCell ref="SPW114:SPZ114"/>
    <mergeCell ref="SQA114:SQD114"/>
    <mergeCell ref="SQE114:SQH114"/>
    <mergeCell ref="SOU114:SOX114"/>
    <mergeCell ref="SOY114:SPB114"/>
    <mergeCell ref="SPC114:SPF114"/>
    <mergeCell ref="SPG114:SPJ114"/>
    <mergeCell ref="SPK114:SPN114"/>
    <mergeCell ref="SOA114:SOD114"/>
    <mergeCell ref="SOE114:SOH114"/>
    <mergeCell ref="SOI114:SOL114"/>
    <mergeCell ref="SOM114:SOP114"/>
    <mergeCell ref="SOQ114:SOT114"/>
    <mergeCell ref="STK114:STN114"/>
    <mergeCell ref="STO114:STR114"/>
    <mergeCell ref="STS114:STV114"/>
    <mergeCell ref="STW114:STZ114"/>
    <mergeCell ref="SUA114:SUD114"/>
    <mergeCell ref="SSQ114:SST114"/>
    <mergeCell ref="SSU114:SSX114"/>
    <mergeCell ref="SSY114:STB114"/>
    <mergeCell ref="STC114:STF114"/>
    <mergeCell ref="STG114:STJ114"/>
    <mergeCell ref="SRW114:SRZ114"/>
    <mergeCell ref="SSA114:SSD114"/>
    <mergeCell ref="SSE114:SSH114"/>
    <mergeCell ref="SSI114:SSL114"/>
    <mergeCell ref="SSM114:SSP114"/>
    <mergeCell ref="SRC114:SRF114"/>
    <mergeCell ref="SRG114:SRJ114"/>
    <mergeCell ref="SRK114:SRN114"/>
    <mergeCell ref="SRO114:SRR114"/>
    <mergeCell ref="SRS114:SRV114"/>
    <mergeCell ref="SWM114:SWP114"/>
    <mergeCell ref="SWQ114:SWT114"/>
    <mergeCell ref="SWU114:SWX114"/>
    <mergeCell ref="SWY114:SXB114"/>
    <mergeCell ref="SXC114:SXF114"/>
    <mergeCell ref="SVS114:SVV114"/>
    <mergeCell ref="SVW114:SVZ114"/>
    <mergeCell ref="SWA114:SWD114"/>
    <mergeCell ref="SWE114:SWH114"/>
    <mergeCell ref="SWI114:SWL114"/>
    <mergeCell ref="SUY114:SVB114"/>
    <mergeCell ref="SVC114:SVF114"/>
    <mergeCell ref="SVG114:SVJ114"/>
    <mergeCell ref="SVK114:SVN114"/>
    <mergeCell ref="SVO114:SVR114"/>
    <mergeCell ref="SUE114:SUH114"/>
    <mergeCell ref="SUI114:SUL114"/>
    <mergeCell ref="SUM114:SUP114"/>
    <mergeCell ref="SUQ114:SUT114"/>
    <mergeCell ref="SUU114:SUX114"/>
    <mergeCell ref="SZO114:SZR114"/>
    <mergeCell ref="SZS114:SZV114"/>
    <mergeCell ref="SZW114:SZZ114"/>
    <mergeCell ref="TAA114:TAD114"/>
    <mergeCell ref="TAE114:TAH114"/>
    <mergeCell ref="SYU114:SYX114"/>
    <mergeCell ref="SYY114:SZB114"/>
    <mergeCell ref="SZC114:SZF114"/>
    <mergeCell ref="SZG114:SZJ114"/>
    <mergeCell ref="SZK114:SZN114"/>
    <mergeCell ref="SYA114:SYD114"/>
    <mergeCell ref="SYE114:SYH114"/>
    <mergeCell ref="SYI114:SYL114"/>
    <mergeCell ref="SYM114:SYP114"/>
    <mergeCell ref="SYQ114:SYT114"/>
    <mergeCell ref="SXG114:SXJ114"/>
    <mergeCell ref="SXK114:SXN114"/>
    <mergeCell ref="SXO114:SXR114"/>
    <mergeCell ref="SXS114:SXV114"/>
    <mergeCell ref="SXW114:SXZ114"/>
    <mergeCell ref="TCQ114:TCT114"/>
    <mergeCell ref="TCU114:TCX114"/>
    <mergeCell ref="TCY114:TDB114"/>
    <mergeCell ref="TDC114:TDF114"/>
    <mergeCell ref="TDG114:TDJ114"/>
    <mergeCell ref="TBW114:TBZ114"/>
    <mergeCell ref="TCA114:TCD114"/>
    <mergeCell ref="TCE114:TCH114"/>
    <mergeCell ref="TCI114:TCL114"/>
    <mergeCell ref="TCM114:TCP114"/>
    <mergeCell ref="TBC114:TBF114"/>
    <mergeCell ref="TBG114:TBJ114"/>
    <mergeCell ref="TBK114:TBN114"/>
    <mergeCell ref="TBO114:TBR114"/>
    <mergeCell ref="TBS114:TBV114"/>
    <mergeCell ref="TAI114:TAL114"/>
    <mergeCell ref="TAM114:TAP114"/>
    <mergeCell ref="TAQ114:TAT114"/>
    <mergeCell ref="TAU114:TAX114"/>
    <mergeCell ref="TAY114:TBB114"/>
    <mergeCell ref="TFS114:TFV114"/>
    <mergeCell ref="TFW114:TFZ114"/>
    <mergeCell ref="TGA114:TGD114"/>
    <mergeCell ref="TGE114:TGH114"/>
    <mergeCell ref="TGI114:TGL114"/>
    <mergeCell ref="TEY114:TFB114"/>
    <mergeCell ref="TFC114:TFF114"/>
    <mergeCell ref="TFG114:TFJ114"/>
    <mergeCell ref="TFK114:TFN114"/>
    <mergeCell ref="TFO114:TFR114"/>
    <mergeCell ref="TEE114:TEH114"/>
    <mergeCell ref="TEI114:TEL114"/>
    <mergeCell ref="TEM114:TEP114"/>
    <mergeCell ref="TEQ114:TET114"/>
    <mergeCell ref="TEU114:TEX114"/>
    <mergeCell ref="TDK114:TDN114"/>
    <mergeCell ref="TDO114:TDR114"/>
    <mergeCell ref="TDS114:TDV114"/>
    <mergeCell ref="TDW114:TDZ114"/>
    <mergeCell ref="TEA114:TED114"/>
    <mergeCell ref="TIU114:TIX114"/>
    <mergeCell ref="TIY114:TJB114"/>
    <mergeCell ref="TJC114:TJF114"/>
    <mergeCell ref="TJG114:TJJ114"/>
    <mergeCell ref="TJK114:TJN114"/>
    <mergeCell ref="TIA114:TID114"/>
    <mergeCell ref="TIE114:TIH114"/>
    <mergeCell ref="TII114:TIL114"/>
    <mergeCell ref="TIM114:TIP114"/>
    <mergeCell ref="TIQ114:TIT114"/>
    <mergeCell ref="THG114:THJ114"/>
    <mergeCell ref="THK114:THN114"/>
    <mergeCell ref="THO114:THR114"/>
    <mergeCell ref="THS114:THV114"/>
    <mergeCell ref="THW114:THZ114"/>
    <mergeCell ref="TGM114:TGP114"/>
    <mergeCell ref="TGQ114:TGT114"/>
    <mergeCell ref="TGU114:TGX114"/>
    <mergeCell ref="TGY114:THB114"/>
    <mergeCell ref="THC114:THF114"/>
    <mergeCell ref="TLW114:TLZ114"/>
    <mergeCell ref="TMA114:TMD114"/>
    <mergeCell ref="TME114:TMH114"/>
    <mergeCell ref="TMI114:TML114"/>
    <mergeCell ref="TMM114:TMP114"/>
    <mergeCell ref="TLC114:TLF114"/>
    <mergeCell ref="TLG114:TLJ114"/>
    <mergeCell ref="TLK114:TLN114"/>
    <mergeCell ref="TLO114:TLR114"/>
    <mergeCell ref="TLS114:TLV114"/>
    <mergeCell ref="TKI114:TKL114"/>
    <mergeCell ref="TKM114:TKP114"/>
    <mergeCell ref="TKQ114:TKT114"/>
    <mergeCell ref="TKU114:TKX114"/>
    <mergeCell ref="TKY114:TLB114"/>
    <mergeCell ref="TJO114:TJR114"/>
    <mergeCell ref="TJS114:TJV114"/>
    <mergeCell ref="TJW114:TJZ114"/>
    <mergeCell ref="TKA114:TKD114"/>
    <mergeCell ref="TKE114:TKH114"/>
    <mergeCell ref="TOY114:TPB114"/>
    <mergeCell ref="TPC114:TPF114"/>
    <mergeCell ref="TPG114:TPJ114"/>
    <mergeCell ref="TPK114:TPN114"/>
    <mergeCell ref="TPO114:TPR114"/>
    <mergeCell ref="TOE114:TOH114"/>
    <mergeCell ref="TOI114:TOL114"/>
    <mergeCell ref="TOM114:TOP114"/>
    <mergeCell ref="TOQ114:TOT114"/>
    <mergeCell ref="TOU114:TOX114"/>
    <mergeCell ref="TNK114:TNN114"/>
    <mergeCell ref="TNO114:TNR114"/>
    <mergeCell ref="TNS114:TNV114"/>
    <mergeCell ref="TNW114:TNZ114"/>
    <mergeCell ref="TOA114:TOD114"/>
    <mergeCell ref="TMQ114:TMT114"/>
    <mergeCell ref="TMU114:TMX114"/>
    <mergeCell ref="TMY114:TNB114"/>
    <mergeCell ref="TNC114:TNF114"/>
    <mergeCell ref="TNG114:TNJ114"/>
    <mergeCell ref="TSA114:TSD114"/>
    <mergeCell ref="TSE114:TSH114"/>
    <mergeCell ref="TSI114:TSL114"/>
    <mergeCell ref="TSM114:TSP114"/>
    <mergeCell ref="TSQ114:TST114"/>
    <mergeCell ref="TRG114:TRJ114"/>
    <mergeCell ref="TRK114:TRN114"/>
    <mergeCell ref="TRO114:TRR114"/>
    <mergeCell ref="TRS114:TRV114"/>
    <mergeCell ref="TRW114:TRZ114"/>
    <mergeCell ref="TQM114:TQP114"/>
    <mergeCell ref="TQQ114:TQT114"/>
    <mergeCell ref="TQU114:TQX114"/>
    <mergeCell ref="TQY114:TRB114"/>
    <mergeCell ref="TRC114:TRF114"/>
    <mergeCell ref="TPS114:TPV114"/>
    <mergeCell ref="TPW114:TPZ114"/>
    <mergeCell ref="TQA114:TQD114"/>
    <mergeCell ref="TQE114:TQH114"/>
    <mergeCell ref="TQI114:TQL114"/>
    <mergeCell ref="TVC114:TVF114"/>
    <mergeCell ref="TVG114:TVJ114"/>
    <mergeCell ref="TVK114:TVN114"/>
    <mergeCell ref="TVO114:TVR114"/>
    <mergeCell ref="TVS114:TVV114"/>
    <mergeCell ref="TUI114:TUL114"/>
    <mergeCell ref="TUM114:TUP114"/>
    <mergeCell ref="TUQ114:TUT114"/>
    <mergeCell ref="TUU114:TUX114"/>
    <mergeCell ref="TUY114:TVB114"/>
    <mergeCell ref="TTO114:TTR114"/>
    <mergeCell ref="TTS114:TTV114"/>
    <mergeCell ref="TTW114:TTZ114"/>
    <mergeCell ref="TUA114:TUD114"/>
    <mergeCell ref="TUE114:TUH114"/>
    <mergeCell ref="TSU114:TSX114"/>
    <mergeCell ref="TSY114:TTB114"/>
    <mergeCell ref="TTC114:TTF114"/>
    <mergeCell ref="TTG114:TTJ114"/>
    <mergeCell ref="TTK114:TTN114"/>
    <mergeCell ref="TYE114:TYH114"/>
    <mergeCell ref="TYI114:TYL114"/>
    <mergeCell ref="TYM114:TYP114"/>
    <mergeCell ref="TYQ114:TYT114"/>
    <mergeCell ref="TYU114:TYX114"/>
    <mergeCell ref="TXK114:TXN114"/>
    <mergeCell ref="TXO114:TXR114"/>
    <mergeCell ref="TXS114:TXV114"/>
    <mergeCell ref="TXW114:TXZ114"/>
    <mergeCell ref="TYA114:TYD114"/>
    <mergeCell ref="TWQ114:TWT114"/>
    <mergeCell ref="TWU114:TWX114"/>
    <mergeCell ref="TWY114:TXB114"/>
    <mergeCell ref="TXC114:TXF114"/>
    <mergeCell ref="TXG114:TXJ114"/>
    <mergeCell ref="TVW114:TVZ114"/>
    <mergeCell ref="TWA114:TWD114"/>
    <mergeCell ref="TWE114:TWH114"/>
    <mergeCell ref="TWI114:TWL114"/>
    <mergeCell ref="TWM114:TWP114"/>
    <mergeCell ref="UBG114:UBJ114"/>
    <mergeCell ref="UBK114:UBN114"/>
    <mergeCell ref="UBO114:UBR114"/>
    <mergeCell ref="UBS114:UBV114"/>
    <mergeCell ref="UBW114:UBZ114"/>
    <mergeCell ref="UAM114:UAP114"/>
    <mergeCell ref="UAQ114:UAT114"/>
    <mergeCell ref="UAU114:UAX114"/>
    <mergeCell ref="UAY114:UBB114"/>
    <mergeCell ref="UBC114:UBF114"/>
    <mergeCell ref="TZS114:TZV114"/>
    <mergeCell ref="TZW114:TZZ114"/>
    <mergeCell ref="UAA114:UAD114"/>
    <mergeCell ref="UAE114:UAH114"/>
    <mergeCell ref="UAI114:UAL114"/>
    <mergeCell ref="TYY114:TZB114"/>
    <mergeCell ref="TZC114:TZF114"/>
    <mergeCell ref="TZG114:TZJ114"/>
    <mergeCell ref="TZK114:TZN114"/>
    <mergeCell ref="TZO114:TZR114"/>
    <mergeCell ref="UEI114:UEL114"/>
    <mergeCell ref="UEM114:UEP114"/>
    <mergeCell ref="UEQ114:UET114"/>
    <mergeCell ref="UEU114:UEX114"/>
    <mergeCell ref="UEY114:UFB114"/>
    <mergeCell ref="UDO114:UDR114"/>
    <mergeCell ref="UDS114:UDV114"/>
    <mergeCell ref="UDW114:UDZ114"/>
    <mergeCell ref="UEA114:UED114"/>
    <mergeCell ref="UEE114:UEH114"/>
    <mergeCell ref="UCU114:UCX114"/>
    <mergeCell ref="UCY114:UDB114"/>
    <mergeCell ref="UDC114:UDF114"/>
    <mergeCell ref="UDG114:UDJ114"/>
    <mergeCell ref="UDK114:UDN114"/>
    <mergeCell ref="UCA114:UCD114"/>
    <mergeCell ref="UCE114:UCH114"/>
    <mergeCell ref="UCI114:UCL114"/>
    <mergeCell ref="UCM114:UCP114"/>
    <mergeCell ref="UCQ114:UCT114"/>
    <mergeCell ref="UHK114:UHN114"/>
    <mergeCell ref="UHO114:UHR114"/>
    <mergeCell ref="UHS114:UHV114"/>
    <mergeCell ref="UHW114:UHZ114"/>
    <mergeCell ref="UIA114:UID114"/>
    <mergeCell ref="UGQ114:UGT114"/>
    <mergeCell ref="UGU114:UGX114"/>
    <mergeCell ref="UGY114:UHB114"/>
    <mergeCell ref="UHC114:UHF114"/>
    <mergeCell ref="UHG114:UHJ114"/>
    <mergeCell ref="UFW114:UFZ114"/>
    <mergeCell ref="UGA114:UGD114"/>
    <mergeCell ref="UGE114:UGH114"/>
    <mergeCell ref="UGI114:UGL114"/>
    <mergeCell ref="UGM114:UGP114"/>
    <mergeCell ref="UFC114:UFF114"/>
    <mergeCell ref="UFG114:UFJ114"/>
    <mergeCell ref="UFK114:UFN114"/>
    <mergeCell ref="UFO114:UFR114"/>
    <mergeCell ref="UFS114:UFV114"/>
    <mergeCell ref="UKM114:UKP114"/>
    <mergeCell ref="UKQ114:UKT114"/>
    <mergeCell ref="UKU114:UKX114"/>
    <mergeCell ref="UKY114:ULB114"/>
    <mergeCell ref="ULC114:ULF114"/>
    <mergeCell ref="UJS114:UJV114"/>
    <mergeCell ref="UJW114:UJZ114"/>
    <mergeCell ref="UKA114:UKD114"/>
    <mergeCell ref="UKE114:UKH114"/>
    <mergeCell ref="UKI114:UKL114"/>
    <mergeCell ref="UIY114:UJB114"/>
    <mergeCell ref="UJC114:UJF114"/>
    <mergeCell ref="UJG114:UJJ114"/>
    <mergeCell ref="UJK114:UJN114"/>
    <mergeCell ref="UJO114:UJR114"/>
    <mergeCell ref="UIE114:UIH114"/>
    <mergeCell ref="UII114:UIL114"/>
    <mergeCell ref="UIM114:UIP114"/>
    <mergeCell ref="UIQ114:UIT114"/>
    <mergeCell ref="UIU114:UIX114"/>
    <mergeCell ref="UNO114:UNR114"/>
    <mergeCell ref="UNS114:UNV114"/>
    <mergeCell ref="UNW114:UNZ114"/>
    <mergeCell ref="UOA114:UOD114"/>
    <mergeCell ref="UOE114:UOH114"/>
    <mergeCell ref="UMU114:UMX114"/>
    <mergeCell ref="UMY114:UNB114"/>
    <mergeCell ref="UNC114:UNF114"/>
    <mergeCell ref="UNG114:UNJ114"/>
    <mergeCell ref="UNK114:UNN114"/>
    <mergeCell ref="UMA114:UMD114"/>
    <mergeCell ref="UME114:UMH114"/>
    <mergeCell ref="UMI114:UML114"/>
    <mergeCell ref="UMM114:UMP114"/>
    <mergeCell ref="UMQ114:UMT114"/>
    <mergeCell ref="ULG114:ULJ114"/>
    <mergeCell ref="ULK114:ULN114"/>
    <mergeCell ref="ULO114:ULR114"/>
    <mergeCell ref="ULS114:ULV114"/>
    <mergeCell ref="ULW114:ULZ114"/>
    <mergeCell ref="UQQ114:UQT114"/>
    <mergeCell ref="UQU114:UQX114"/>
    <mergeCell ref="UQY114:URB114"/>
    <mergeCell ref="URC114:URF114"/>
    <mergeCell ref="URG114:URJ114"/>
    <mergeCell ref="UPW114:UPZ114"/>
    <mergeCell ref="UQA114:UQD114"/>
    <mergeCell ref="UQE114:UQH114"/>
    <mergeCell ref="UQI114:UQL114"/>
    <mergeCell ref="UQM114:UQP114"/>
    <mergeCell ref="UPC114:UPF114"/>
    <mergeCell ref="UPG114:UPJ114"/>
    <mergeCell ref="UPK114:UPN114"/>
    <mergeCell ref="UPO114:UPR114"/>
    <mergeCell ref="UPS114:UPV114"/>
    <mergeCell ref="UOI114:UOL114"/>
    <mergeCell ref="UOM114:UOP114"/>
    <mergeCell ref="UOQ114:UOT114"/>
    <mergeCell ref="UOU114:UOX114"/>
    <mergeCell ref="UOY114:UPB114"/>
    <mergeCell ref="UTS114:UTV114"/>
    <mergeCell ref="UTW114:UTZ114"/>
    <mergeCell ref="UUA114:UUD114"/>
    <mergeCell ref="UUE114:UUH114"/>
    <mergeCell ref="UUI114:UUL114"/>
    <mergeCell ref="USY114:UTB114"/>
    <mergeCell ref="UTC114:UTF114"/>
    <mergeCell ref="UTG114:UTJ114"/>
    <mergeCell ref="UTK114:UTN114"/>
    <mergeCell ref="UTO114:UTR114"/>
    <mergeCell ref="USE114:USH114"/>
    <mergeCell ref="USI114:USL114"/>
    <mergeCell ref="USM114:USP114"/>
    <mergeCell ref="USQ114:UST114"/>
    <mergeCell ref="USU114:USX114"/>
    <mergeCell ref="URK114:URN114"/>
    <mergeCell ref="URO114:URR114"/>
    <mergeCell ref="URS114:URV114"/>
    <mergeCell ref="URW114:URZ114"/>
    <mergeCell ref="USA114:USD114"/>
    <mergeCell ref="UWU114:UWX114"/>
    <mergeCell ref="UWY114:UXB114"/>
    <mergeCell ref="UXC114:UXF114"/>
    <mergeCell ref="UXG114:UXJ114"/>
    <mergeCell ref="UXK114:UXN114"/>
    <mergeCell ref="UWA114:UWD114"/>
    <mergeCell ref="UWE114:UWH114"/>
    <mergeCell ref="UWI114:UWL114"/>
    <mergeCell ref="UWM114:UWP114"/>
    <mergeCell ref="UWQ114:UWT114"/>
    <mergeCell ref="UVG114:UVJ114"/>
    <mergeCell ref="UVK114:UVN114"/>
    <mergeCell ref="UVO114:UVR114"/>
    <mergeCell ref="UVS114:UVV114"/>
    <mergeCell ref="UVW114:UVZ114"/>
    <mergeCell ref="UUM114:UUP114"/>
    <mergeCell ref="UUQ114:UUT114"/>
    <mergeCell ref="UUU114:UUX114"/>
    <mergeCell ref="UUY114:UVB114"/>
    <mergeCell ref="UVC114:UVF114"/>
    <mergeCell ref="UZW114:UZZ114"/>
    <mergeCell ref="VAA114:VAD114"/>
    <mergeCell ref="VAE114:VAH114"/>
    <mergeCell ref="VAI114:VAL114"/>
    <mergeCell ref="VAM114:VAP114"/>
    <mergeCell ref="UZC114:UZF114"/>
    <mergeCell ref="UZG114:UZJ114"/>
    <mergeCell ref="UZK114:UZN114"/>
    <mergeCell ref="UZO114:UZR114"/>
    <mergeCell ref="UZS114:UZV114"/>
    <mergeCell ref="UYI114:UYL114"/>
    <mergeCell ref="UYM114:UYP114"/>
    <mergeCell ref="UYQ114:UYT114"/>
    <mergeCell ref="UYU114:UYX114"/>
    <mergeCell ref="UYY114:UZB114"/>
    <mergeCell ref="UXO114:UXR114"/>
    <mergeCell ref="UXS114:UXV114"/>
    <mergeCell ref="UXW114:UXZ114"/>
    <mergeCell ref="UYA114:UYD114"/>
    <mergeCell ref="UYE114:UYH114"/>
    <mergeCell ref="VCY114:VDB114"/>
    <mergeCell ref="VDC114:VDF114"/>
    <mergeCell ref="VDG114:VDJ114"/>
    <mergeCell ref="VDK114:VDN114"/>
    <mergeCell ref="VDO114:VDR114"/>
    <mergeCell ref="VCE114:VCH114"/>
    <mergeCell ref="VCI114:VCL114"/>
    <mergeCell ref="VCM114:VCP114"/>
    <mergeCell ref="VCQ114:VCT114"/>
    <mergeCell ref="VCU114:VCX114"/>
    <mergeCell ref="VBK114:VBN114"/>
    <mergeCell ref="VBO114:VBR114"/>
    <mergeCell ref="VBS114:VBV114"/>
    <mergeCell ref="VBW114:VBZ114"/>
    <mergeCell ref="VCA114:VCD114"/>
    <mergeCell ref="VAQ114:VAT114"/>
    <mergeCell ref="VAU114:VAX114"/>
    <mergeCell ref="VAY114:VBB114"/>
    <mergeCell ref="VBC114:VBF114"/>
    <mergeCell ref="VBG114:VBJ114"/>
    <mergeCell ref="VGA114:VGD114"/>
    <mergeCell ref="VGE114:VGH114"/>
    <mergeCell ref="VGI114:VGL114"/>
    <mergeCell ref="VGM114:VGP114"/>
    <mergeCell ref="VGQ114:VGT114"/>
    <mergeCell ref="VFG114:VFJ114"/>
    <mergeCell ref="VFK114:VFN114"/>
    <mergeCell ref="VFO114:VFR114"/>
    <mergeCell ref="VFS114:VFV114"/>
    <mergeCell ref="VFW114:VFZ114"/>
    <mergeCell ref="VEM114:VEP114"/>
    <mergeCell ref="VEQ114:VET114"/>
    <mergeCell ref="VEU114:VEX114"/>
    <mergeCell ref="VEY114:VFB114"/>
    <mergeCell ref="VFC114:VFF114"/>
    <mergeCell ref="VDS114:VDV114"/>
    <mergeCell ref="VDW114:VDZ114"/>
    <mergeCell ref="VEA114:VED114"/>
    <mergeCell ref="VEE114:VEH114"/>
    <mergeCell ref="VEI114:VEL114"/>
    <mergeCell ref="VJC114:VJF114"/>
    <mergeCell ref="VJG114:VJJ114"/>
    <mergeCell ref="VJK114:VJN114"/>
    <mergeCell ref="VJO114:VJR114"/>
    <mergeCell ref="VJS114:VJV114"/>
    <mergeCell ref="VII114:VIL114"/>
    <mergeCell ref="VIM114:VIP114"/>
    <mergeCell ref="VIQ114:VIT114"/>
    <mergeCell ref="VIU114:VIX114"/>
    <mergeCell ref="VIY114:VJB114"/>
    <mergeCell ref="VHO114:VHR114"/>
    <mergeCell ref="VHS114:VHV114"/>
    <mergeCell ref="VHW114:VHZ114"/>
    <mergeCell ref="VIA114:VID114"/>
    <mergeCell ref="VIE114:VIH114"/>
    <mergeCell ref="VGU114:VGX114"/>
    <mergeCell ref="VGY114:VHB114"/>
    <mergeCell ref="VHC114:VHF114"/>
    <mergeCell ref="VHG114:VHJ114"/>
    <mergeCell ref="VHK114:VHN114"/>
    <mergeCell ref="VME114:VMH114"/>
    <mergeCell ref="VMI114:VML114"/>
    <mergeCell ref="VMM114:VMP114"/>
    <mergeCell ref="VMQ114:VMT114"/>
    <mergeCell ref="VMU114:VMX114"/>
    <mergeCell ref="VLK114:VLN114"/>
    <mergeCell ref="VLO114:VLR114"/>
    <mergeCell ref="VLS114:VLV114"/>
    <mergeCell ref="VLW114:VLZ114"/>
    <mergeCell ref="VMA114:VMD114"/>
    <mergeCell ref="VKQ114:VKT114"/>
    <mergeCell ref="VKU114:VKX114"/>
    <mergeCell ref="VKY114:VLB114"/>
    <mergeCell ref="VLC114:VLF114"/>
    <mergeCell ref="VLG114:VLJ114"/>
    <mergeCell ref="VJW114:VJZ114"/>
    <mergeCell ref="VKA114:VKD114"/>
    <mergeCell ref="VKE114:VKH114"/>
    <mergeCell ref="VKI114:VKL114"/>
    <mergeCell ref="VKM114:VKP114"/>
    <mergeCell ref="VPG114:VPJ114"/>
    <mergeCell ref="VPK114:VPN114"/>
    <mergeCell ref="VPO114:VPR114"/>
    <mergeCell ref="VPS114:VPV114"/>
    <mergeCell ref="VPW114:VPZ114"/>
    <mergeCell ref="VOM114:VOP114"/>
    <mergeCell ref="VOQ114:VOT114"/>
    <mergeCell ref="VOU114:VOX114"/>
    <mergeCell ref="VOY114:VPB114"/>
    <mergeCell ref="VPC114:VPF114"/>
    <mergeCell ref="VNS114:VNV114"/>
    <mergeCell ref="VNW114:VNZ114"/>
    <mergeCell ref="VOA114:VOD114"/>
    <mergeCell ref="VOE114:VOH114"/>
    <mergeCell ref="VOI114:VOL114"/>
    <mergeCell ref="VMY114:VNB114"/>
    <mergeCell ref="VNC114:VNF114"/>
    <mergeCell ref="VNG114:VNJ114"/>
    <mergeCell ref="VNK114:VNN114"/>
    <mergeCell ref="VNO114:VNR114"/>
    <mergeCell ref="VSI114:VSL114"/>
    <mergeCell ref="VSM114:VSP114"/>
    <mergeCell ref="VSQ114:VST114"/>
    <mergeCell ref="VSU114:VSX114"/>
    <mergeCell ref="VSY114:VTB114"/>
    <mergeCell ref="VRO114:VRR114"/>
    <mergeCell ref="VRS114:VRV114"/>
    <mergeCell ref="VRW114:VRZ114"/>
    <mergeCell ref="VSA114:VSD114"/>
    <mergeCell ref="VSE114:VSH114"/>
    <mergeCell ref="VQU114:VQX114"/>
    <mergeCell ref="VQY114:VRB114"/>
    <mergeCell ref="VRC114:VRF114"/>
    <mergeCell ref="VRG114:VRJ114"/>
    <mergeCell ref="VRK114:VRN114"/>
    <mergeCell ref="VQA114:VQD114"/>
    <mergeCell ref="VQE114:VQH114"/>
    <mergeCell ref="VQI114:VQL114"/>
    <mergeCell ref="VQM114:VQP114"/>
    <mergeCell ref="VQQ114:VQT114"/>
    <mergeCell ref="VVK114:VVN114"/>
    <mergeCell ref="VVO114:VVR114"/>
    <mergeCell ref="VVS114:VVV114"/>
    <mergeCell ref="VVW114:VVZ114"/>
    <mergeCell ref="VWA114:VWD114"/>
    <mergeCell ref="VUQ114:VUT114"/>
    <mergeCell ref="VUU114:VUX114"/>
    <mergeCell ref="VUY114:VVB114"/>
    <mergeCell ref="VVC114:VVF114"/>
    <mergeCell ref="VVG114:VVJ114"/>
    <mergeCell ref="VTW114:VTZ114"/>
    <mergeCell ref="VUA114:VUD114"/>
    <mergeCell ref="VUE114:VUH114"/>
    <mergeCell ref="VUI114:VUL114"/>
    <mergeCell ref="VUM114:VUP114"/>
    <mergeCell ref="VTC114:VTF114"/>
    <mergeCell ref="VTG114:VTJ114"/>
    <mergeCell ref="VTK114:VTN114"/>
    <mergeCell ref="VTO114:VTR114"/>
    <mergeCell ref="VTS114:VTV114"/>
    <mergeCell ref="VYM114:VYP114"/>
    <mergeCell ref="VYQ114:VYT114"/>
    <mergeCell ref="VYU114:VYX114"/>
    <mergeCell ref="VYY114:VZB114"/>
    <mergeCell ref="VZC114:VZF114"/>
    <mergeCell ref="VXS114:VXV114"/>
    <mergeCell ref="VXW114:VXZ114"/>
    <mergeCell ref="VYA114:VYD114"/>
    <mergeCell ref="VYE114:VYH114"/>
    <mergeCell ref="VYI114:VYL114"/>
    <mergeCell ref="VWY114:VXB114"/>
    <mergeCell ref="VXC114:VXF114"/>
    <mergeCell ref="VXG114:VXJ114"/>
    <mergeCell ref="VXK114:VXN114"/>
    <mergeCell ref="VXO114:VXR114"/>
    <mergeCell ref="VWE114:VWH114"/>
    <mergeCell ref="VWI114:VWL114"/>
    <mergeCell ref="VWM114:VWP114"/>
    <mergeCell ref="VWQ114:VWT114"/>
    <mergeCell ref="VWU114:VWX114"/>
    <mergeCell ref="WBO114:WBR114"/>
    <mergeCell ref="WBS114:WBV114"/>
    <mergeCell ref="WBW114:WBZ114"/>
    <mergeCell ref="WCA114:WCD114"/>
    <mergeCell ref="WCE114:WCH114"/>
    <mergeCell ref="WAU114:WAX114"/>
    <mergeCell ref="WAY114:WBB114"/>
    <mergeCell ref="WBC114:WBF114"/>
    <mergeCell ref="WBG114:WBJ114"/>
    <mergeCell ref="WBK114:WBN114"/>
    <mergeCell ref="WAA114:WAD114"/>
    <mergeCell ref="WAE114:WAH114"/>
    <mergeCell ref="WAI114:WAL114"/>
    <mergeCell ref="WAM114:WAP114"/>
    <mergeCell ref="WAQ114:WAT114"/>
    <mergeCell ref="VZG114:VZJ114"/>
    <mergeCell ref="VZK114:VZN114"/>
    <mergeCell ref="VZO114:VZR114"/>
    <mergeCell ref="VZS114:VZV114"/>
    <mergeCell ref="VZW114:VZZ114"/>
    <mergeCell ref="WEQ114:WET114"/>
    <mergeCell ref="WEU114:WEX114"/>
    <mergeCell ref="WEY114:WFB114"/>
    <mergeCell ref="WFC114:WFF114"/>
    <mergeCell ref="WFG114:WFJ114"/>
    <mergeCell ref="WDW114:WDZ114"/>
    <mergeCell ref="WEA114:WED114"/>
    <mergeCell ref="WEE114:WEH114"/>
    <mergeCell ref="WEI114:WEL114"/>
    <mergeCell ref="WEM114:WEP114"/>
    <mergeCell ref="WDC114:WDF114"/>
    <mergeCell ref="WDG114:WDJ114"/>
    <mergeCell ref="WDK114:WDN114"/>
    <mergeCell ref="WDO114:WDR114"/>
    <mergeCell ref="WDS114:WDV114"/>
    <mergeCell ref="WCI114:WCL114"/>
    <mergeCell ref="WCM114:WCP114"/>
    <mergeCell ref="WCQ114:WCT114"/>
    <mergeCell ref="WCU114:WCX114"/>
    <mergeCell ref="WCY114:WDB114"/>
    <mergeCell ref="WHS114:WHV114"/>
    <mergeCell ref="WHW114:WHZ114"/>
    <mergeCell ref="WIA114:WID114"/>
    <mergeCell ref="WIE114:WIH114"/>
    <mergeCell ref="WII114:WIL114"/>
    <mergeCell ref="WGY114:WHB114"/>
    <mergeCell ref="WHC114:WHF114"/>
    <mergeCell ref="WHG114:WHJ114"/>
    <mergeCell ref="WHK114:WHN114"/>
    <mergeCell ref="WHO114:WHR114"/>
    <mergeCell ref="WGE114:WGH114"/>
    <mergeCell ref="WGI114:WGL114"/>
    <mergeCell ref="WGM114:WGP114"/>
    <mergeCell ref="WGQ114:WGT114"/>
    <mergeCell ref="WGU114:WGX114"/>
    <mergeCell ref="WFK114:WFN114"/>
    <mergeCell ref="WFO114:WFR114"/>
    <mergeCell ref="WFS114:WFV114"/>
    <mergeCell ref="WFW114:WFZ114"/>
    <mergeCell ref="WGA114:WGD114"/>
    <mergeCell ref="WKU114:WKX114"/>
    <mergeCell ref="WKY114:WLB114"/>
    <mergeCell ref="WLC114:WLF114"/>
    <mergeCell ref="WLG114:WLJ114"/>
    <mergeCell ref="WLK114:WLN114"/>
    <mergeCell ref="WKA114:WKD114"/>
    <mergeCell ref="WKE114:WKH114"/>
    <mergeCell ref="WKI114:WKL114"/>
    <mergeCell ref="WKM114:WKP114"/>
    <mergeCell ref="WKQ114:WKT114"/>
    <mergeCell ref="WJG114:WJJ114"/>
    <mergeCell ref="WJK114:WJN114"/>
    <mergeCell ref="WJO114:WJR114"/>
    <mergeCell ref="WJS114:WJV114"/>
    <mergeCell ref="WJW114:WJZ114"/>
    <mergeCell ref="WIM114:WIP114"/>
    <mergeCell ref="WIQ114:WIT114"/>
    <mergeCell ref="WIU114:WIX114"/>
    <mergeCell ref="WIY114:WJB114"/>
    <mergeCell ref="WJC114:WJF114"/>
    <mergeCell ref="WNW114:WNZ114"/>
    <mergeCell ref="WOA114:WOD114"/>
    <mergeCell ref="WOE114:WOH114"/>
    <mergeCell ref="WOI114:WOL114"/>
    <mergeCell ref="WOM114:WOP114"/>
    <mergeCell ref="WNC114:WNF114"/>
    <mergeCell ref="WNG114:WNJ114"/>
    <mergeCell ref="WNK114:WNN114"/>
    <mergeCell ref="WNO114:WNR114"/>
    <mergeCell ref="WNS114:WNV114"/>
    <mergeCell ref="WMI114:WML114"/>
    <mergeCell ref="WMM114:WMP114"/>
    <mergeCell ref="WMQ114:WMT114"/>
    <mergeCell ref="WMU114:WMX114"/>
    <mergeCell ref="WMY114:WNB114"/>
    <mergeCell ref="WLO114:WLR114"/>
    <mergeCell ref="WLS114:WLV114"/>
    <mergeCell ref="WLW114:WLZ114"/>
    <mergeCell ref="WMA114:WMD114"/>
    <mergeCell ref="WME114:WMH114"/>
    <mergeCell ref="WQY114:WRB114"/>
    <mergeCell ref="WRC114:WRF114"/>
    <mergeCell ref="WRG114:WRJ114"/>
    <mergeCell ref="WRK114:WRN114"/>
    <mergeCell ref="WRO114:WRR114"/>
    <mergeCell ref="WQE114:WQH114"/>
    <mergeCell ref="WQI114:WQL114"/>
    <mergeCell ref="WQM114:WQP114"/>
    <mergeCell ref="WQQ114:WQT114"/>
    <mergeCell ref="WQU114:WQX114"/>
    <mergeCell ref="WPK114:WPN114"/>
    <mergeCell ref="WPO114:WPR114"/>
    <mergeCell ref="WPS114:WPV114"/>
    <mergeCell ref="WPW114:WPZ114"/>
    <mergeCell ref="WQA114:WQD114"/>
    <mergeCell ref="WOQ114:WOT114"/>
    <mergeCell ref="WOU114:WOX114"/>
    <mergeCell ref="WOY114:WPB114"/>
    <mergeCell ref="WPC114:WPF114"/>
    <mergeCell ref="WPG114:WPJ114"/>
    <mergeCell ref="WUA114:WUD114"/>
    <mergeCell ref="WUE114:WUH114"/>
    <mergeCell ref="WUI114:WUL114"/>
    <mergeCell ref="WUM114:WUP114"/>
    <mergeCell ref="WUQ114:WUT114"/>
    <mergeCell ref="WTG114:WTJ114"/>
    <mergeCell ref="WTK114:WTN114"/>
    <mergeCell ref="WTO114:WTR114"/>
    <mergeCell ref="WTS114:WTV114"/>
    <mergeCell ref="WTW114:WTZ114"/>
    <mergeCell ref="WSM114:WSP114"/>
    <mergeCell ref="WSQ114:WST114"/>
    <mergeCell ref="WSU114:WSX114"/>
    <mergeCell ref="WSY114:WTB114"/>
    <mergeCell ref="WTC114:WTF114"/>
    <mergeCell ref="WRS114:WRV114"/>
    <mergeCell ref="WRW114:WRZ114"/>
    <mergeCell ref="WSA114:WSD114"/>
    <mergeCell ref="WSE114:WSH114"/>
    <mergeCell ref="WSI114:WSL114"/>
    <mergeCell ref="WXC114:WXF114"/>
    <mergeCell ref="WXG114:WXJ114"/>
    <mergeCell ref="WXK114:WXN114"/>
    <mergeCell ref="WXO114:WXR114"/>
    <mergeCell ref="WXS114:WXV114"/>
    <mergeCell ref="WWI114:WWL114"/>
    <mergeCell ref="WWM114:WWP114"/>
    <mergeCell ref="WWQ114:WWT114"/>
    <mergeCell ref="WWU114:WWX114"/>
    <mergeCell ref="WWY114:WXB114"/>
    <mergeCell ref="WVO114:WVR114"/>
    <mergeCell ref="WVS114:WVV114"/>
    <mergeCell ref="WVW114:WVZ114"/>
    <mergeCell ref="WWA114:WWD114"/>
    <mergeCell ref="WWE114:WWH114"/>
    <mergeCell ref="WUU114:WUX114"/>
    <mergeCell ref="WUY114:WVB114"/>
    <mergeCell ref="WVC114:WVF114"/>
    <mergeCell ref="WVG114:WVJ114"/>
    <mergeCell ref="WVK114:WVN114"/>
    <mergeCell ref="XAQ114:XAT114"/>
    <mergeCell ref="XAU114:XAX114"/>
    <mergeCell ref="WZK114:WZN114"/>
    <mergeCell ref="WZO114:WZR114"/>
    <mergeCell ref="WZS114:WZV114"/>
    <mergeCell ref="WZW114:WZZ114"/>
    <mergeCell ref="XAA114:XAD114"/>
    <mergeCell ref="WYQ114:WYT114"/>
    <mergeCell ref="WYU114:WYX114"/>
    <mergeCell ref="WYY114:WZB114"/>
    <mergeCell ref="WZC114:WZF114"/>
    <mergeCell ref="WZG114:WZJ114"/>
    <mergeCell ref="WXW114:WXZ114"/>
    <mergeCell ref="WYA114:WYD114"/>
    <mergeCell ref="WYE114:WYH114"/>
    <mergeCell ref="WYI114:WYL114"/>
    <mergeCell ref="WYM114:WYP114"/>
    <mergeCell ref="XEU114:XEX114"/>
    <mergeCell ref="XEY114:XFB114"/>
    <mergeCell ref="XFC114:XFD114"/>
    <mergeCell ref="O117:R117"/>
    <mergeCell ref="XEA114:XED114"/>
    <mergeCell ref="XEE114:XEH114"/>
    <mergeCell ref="XEI114:XEL114"/>
    <mergeCell ref="XEM114:XEP114"/>
    <mergeCell ref="XEQ114:XET114"/>
    <mergeCell ref="XDG114:XDJ114"/>
    <mergeCell ref="XDK114:XDN114"/>
    <mergeCell ref="XDO114:XDR114"/>
    <mergeCell ref="XDS114:XDV114"/>
    <mergeCell ref="XDW114:XDZ114"/>
    <mergeCell ref="XCM114:XCP114"/>
    <mergeCell ref="XCQ114:XCT114"/>
    <mergeCell ref="XCU114:XCX114"/>
    <mergeCell ref="XCY114:XDB114"/>
    <mergeCell ref="XDC114:XDF114"/>
    <mergeCell ref="XBS114:XBV114"/>
    <mergeCell ref="XBW114:XBZ114"/>
    <mergeCell ref="XCA114:XCD114"/>
    <mergeCell ref="XCE114:XCH114"/>
    <mergeCell ref="XCI114:XCL114"/>
    <mergeCell ref="XAY114:XBB114"/>
    <mergeCell ref="XBC114:XBF114"/>
    <mergeCell ref="XBG114:XBJ114"/>
    <mergeCell ref="XBK114:XBN114"/>
    <mergeCell ref="XBO114:XBR114"/>
    <mergeCell ref="XAE114:XAH114"/>
    <mergeCell ref="XAI114:XAL114"/>
    <mergeCell ref="XAM114:XAP114"/>
    <mergeCell ref="A11:I13"/>
    <mergeCell ref="K8:N11"/>
    <mergeCell ref="O8:S11"/>
    <mergeCell ref="O195:R195"/>
    <mergeCell ref="O190:R190"/>
    <mergeCell ref="O197:R197"/>
    <mergeCell ref="O198:R198"/>
    <mergeCell ref="O193:R193"/>
    <mergeCell ref="O196:R196"/>
    <mergeCell ref="O188:R188"/>
    <mergeCell ref="O191:R191"/>
    <mergeCell ref="O118:R118"/>
    <mergeCell ref="O119:R119"/>
    <mergeCell ref="O116:R116"/>
    <mergeCell ref="O121:R121"/>
    <mergeCell ref="O122:R122"/>
    <mergeCell ref="O114:R114"/>
    <mergeCell ref="S114:V11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16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77</v>
      </c>
      <c r="B1" s="18"/>
      <c r="C1" s="18"/>
      <c r="H1" s="17"/>
      <c r="I1" s="18"/>
      <c r="P1" s="4"/>
      <c r="Q1" s="4"/>
      <c r="S1" s="4"/>
      <c r="T1" s="4"/>
      <c r="U1" s="4"/>
      <c r="V1" s="4"/>
      <c r="W1" s="4"/>
      <c r="Z1" s="4"/>
      <c r="AA1" s="4"/>
      <c r="AB1" s="4"/>
      <c r="AC1" s="4"/>
      <c r="AD1" s="16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8" t="s">
        <v>78</v>
      </c>
      <c r="B2" s="389"/>
      <c r="C2" s="389"/>
      <c r="D2" s="389"/>
      <c r="E2" s="390"/>
      <c r="H2" s="395"/>
      <c r="I2" s="395"/>
      <c r="J2" s="395"/>
      <c r="K2" s="395"/>
      <c r="L2" s="395"/>
      <c r="M2" s="395"/>
      <c r="N2" s="395"/>
      <c r="O2" s="395"/>
      <c r="P2" s="4"/>
      <c r="Q2" s="4"/>
      <c r="S2" s="4"/>
      <c r="T2" s="4"/>
      <c r="U2" s="4"/>
      <c r="V2" s="4"/>
      <c r="W2" s="4"/>
      <c r="Z2" s="4"/>
      <c r="AA2" s="4"/>
      <c r="AB2" s="4"/>
      <c r="AC2" s="4"/>
      <c r="AD2" s="16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1"/>
      <c r="B3" s="392"/>
      <c r="C3" s="392"/>
      <c r="D3" s="392"/>
      <c r="E3" s="393"/>
      <c r="H3" s="395"/>
      <c r="I3" s="395"/>
      <c r="J3" s="395"/>
      <c r="K3" s="395"/>
      <c r="L3" s="395"/>
      <c r="M3" s="395"/>
      <c r="N3" s="395"/>
      <c r="O3" s="395"/>
      <c r="P3" s="4"/>
      <c r="Q3" s="4"/>
      <c r="S3" s="4"/>
      <c r="T3" s="4"/>
      <c r="U3" s="4"/>
      <c r="V3" s="4"/>
      <c r="W3" s="4"/>
      <c r="Z3" s="4"/>
      <c r="AA3" s="4"/>
      <c r="AB3" s="4"/>
      <c r="AC3" s="4"/>
      <c r="AD3" s="16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1"/>
      <c r="E4" s="62"/>
      <c r="H4" s="62"/>
      <c r="I4" s="62"/>
      <c r="J4" s="62"/>
      <c r="K4" s="62"/>
      <c r="L4" s="62"/>
      <c r="M4" s="62"/>
      <c r="N4" s="62"/>
      <c r="O4" s="62"/>
      <c r="P4" s="4"/>
      <c r="Q4" s="4"/>
      <c r="S4" s="4"/>
      <c r="T4" s="4"/>
      <c r="U4" s="4"/>
      <c r="V4" s="4"/>
      <c r="W4" s="4"/>
      <c r="Z4" s="4"/>
      <c r="AA4" s="4"/>
      <c r="AB4" s="4"/>
      <c r="AC4" s="4"/>
      <c r="AD4" s="16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2"/>
      <c r="E5" s="21"/>
      <c r="F5" s="6"/>
      <c r="G5" s="6"/>
      <c r="H5" s="6"/>
      <c r="I5" s="6"/>
      <c r="J5" s="6"/>
      <c r="K5" s="6"/>
      <c r="L5" s="6"/>
      <c r="P5" s="4"/>
      <c r="Q5" s="4"/>
      <c r="S5" s="4"/>
      <c r="T5" s="4"/>
      <c r="U5" s="4"/>
      <c r="V5" s="4"/>
      <c r="W5" s="4"/>
      <c r="Z5" s="4"/>
      <c r="AA5" s="4"/>
      <c r="AB5" s="4"/>
      <c r="AC5" s="4"/>
      <c r="AD5" s="16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3"/>
      <c r="E6" s="20"/>
      <c r="P6" s="4"/>
      <c r="Q6" s="4"/>
      <c r="S6" s="4"/>
      <c r="T6" s="4"/>
      <c r="U6" s="4"/>
      <c r="V6" s="4"/>
      <c r="W6" s="4"/>
      <c r="Z6" s="4"/>
      <c r="AA6" s="4"/>
      <c r="AB6" s="4"/>
      <c r="AC6" s="4"/>
      <c r="AD6" s="16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2" t="s">
        <v>79</v>
      </c>
      <c r="B7" s="6"/>
      <c r="C7" s="6"/>
      <c r="D7" s="254"/>
      <c r="E7" s="6"/>
      <c r="F7" s="6"/>
      <c r="G7" s="6"/>
      <c r="H7" s="6"/>
      <c r="I7" s="6"/>
      <c r="J7" s="6"/>
      <c r="K7" s="6"/>
      <c r="L7" s="6"/>
      <c r="M7" s="6"/>
      <c r="N7" s="6"/>
      <c r="O7" s="6"/>
      <c r="P7" s="4"/>
      <c r="Q7" s="4"/>
      <c r="S7" s="4"/>
      <c r="T7" s="4"/>
      <c r="U7" s="4"/>
      <c r="V7" s="4"/>
      <c r="W7" s="4"/>
      <c r="Z7" s="4"/>
      <c r="AA7" s="4"/>
      <c r="AB7" s="4"/>
      <c r="AC7" s="4"/>
      <c r="AD7" s="16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80</v>
      </c>
      <c r="P9" s="4"/>
      <c r="Q9" s="4"/>
      <c r="S9" s="4"/>
      <c r="T9" s="4"/>
      <c r="U9" s="4"/>
      <c r="V9" s="4"/>
      <c r="W9" s="4"/>
      <c r="Z9" s="4"/>
      <c r="AA9" s="4"/>
      <c r="AB9" s="4"/>
      <c r="AC9" s="4"/>
      <c r="AD9" s="16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4"/>
      <c r="Q10" s="4"/>
      <c r="S10" s="4"/>
      <c r="T10" s="4"/>
      <c r="U10" s="4"/>
      <c r="V10" s="4"/>
      <c r="W10" s="4"/>
      <c r="Z10" s="4"/>
      <c r="AA10" s="4"/>
      <c r="AB10" s="4"/>
      <c r="AC10" s="4"/>
      <c r="AD10" s="16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4"/>
      <c r="Q11" s="4"/>
      <c r="S11" s="4"/>
      <c r="T11" s="4"/>
      <c r="U11" s="4"/>
      <c r="V11" s="4"/>
      <c r="W11" s="4"/>
      <c r="Z11" s="4"/>
      <c r="AA11" s="4"/>
      <c r="AB11" s="4"/>
      <c r="AC11" s="4"/>
      <c r="AD11" s="16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3"/>
      <c r="E14" s="20"/>
      <c r="P14" s="4"/>
      <c r="Q14" s="4"/>
      <c r="S14" s="4"/>
      <c r="T14" s="4"/>
      <c r="U14" s="4"/>
      <c r="V14" s="4"/>
      <c r="W14" s="4"/>
      <c r="Z14" s="111" t="s">
        <v>31</v>
      </c>
      <c r="AA14" s="4"/>
      <c r="AB14" s="4"/>
      <c r="AC14" s="4"/>
      <c r="AD14" s="16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53"/>
      <c r="E16" s="394" t="s">
        <v>83</v>
      </c>
      <c r="F16" s="394"/>
      <c r="G16" s="394"/>
      <c r="H16" s="394"/>
      <c r="I16" s="394"/>
      <c r="J16" s="394"/>
      <c r="K16" s="60"/>
      <c r="L16" s="129"/>
      <c r="M16" s="394" t="s">
        <v>84</v>
      </c>
      <c r="N16" s="394"/>
      <c r="O16" s="394"/>
      <c r="P16" s="394"/>
      <c r="Q16" s="394"/>
      <c r="R16" s="394"/>
      <c r="S16" s="4"/>
      <c r="T16" s="129"/>
      <c r="U16" s="385" t="s">
        <v>85</v>
      </c>
      <c r="V16" s="386"/>
      <c r="W16" s="386"/>
      <c r="X16" s="386"/>
      <c r="Y16" s="386"/>
      <c r="Z16" s="387"/>
      <c r="AA16" s="4"/>
      <c r="AB16" s="4"/>
      <c r="AC16" s="4"/>
      <c r="AD16" s="163"/>
      <c r="AE16" s="396" t="s">
        <v>86</v>
      </c>
      <c r="AF16" s="397"/>
      <c r="AG16" s="397"/>
      <c r="AH16" s="397"/>
      <c r="AI16" s="397"/>
      <c r="AJ16" s="398"/>
      <c r="AK16" s="4"/>
      <c r="AL16" s="140"/>
      <c r="AM16" s="396" t="s">
        <v>87</v>
      </c>
      <c r="AN16" s="397"/>
      <c r="AO16" s="397"/>
      <c r="AP16" s="397"/>
      <c r="AQ16" s="397"/>
      <c r="AR16" s="398"/>
      <c r="AS16" s="4"/>
      <c r="AT16" s="140"/>
      <c r="AU16" s="396" t="s">
        <v>88</v>
      </c>
      <c r="AV16" s="397"/>
      <c r="AW16" s="397"/>
      <c r="AX16" s="397"/>
      <c r="AY16" s="397"/>
      <c r="AZ16" s="398"/>
      <c r="BA16" s="4"/>
    </row>
    <row r="17" spans="1:53" x14ac:dyDescent="0.2">
      <c r="B17" s="10" t="s">
        <v>89</v>
      </c>
      <c r="C17" s="10" t="s">
        <v>38</v>
      </c>
      <c r="D17" s="25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38</v>
      </c>
      <c r="AD17" s="25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89">
        <f>'Discon, Recon, Liens. '!A16</f>
        <v>44896</v>
      </c>
      <c r="B18" s="11" t="s">
        <v>329</v>
      </c>
      <c r="C18" s="11"/>
      <c r="D18" s="256">
        <v>8848</v>
      </c>
      <c r="E18" s="11"/>
      <c r="F18" s="11"/>
      <c r="G18" s="11"/>
      <c r="H18" s="11"/>
      <c r="I18" s="11"/>
      <c r="J18" s="11">
        <v>1</v>
      </c>
      <c r="M18" s="171">
        <v>10.5</v>
      </c>
      <c r="N18" s="171">
        <v>10.5</v>
      </c>
      <c r="O18" s="171">
        <v>10.26</v>
      </c>
      <c r="P18" s="171">
        <v>10</v>
      </c>
      <c r="Q18" s="171">
        <v>10</v>
      </c>
      <c r="R18" s="171">
        <v>198.34</v>
      </c>
      <c r="S18" s="4"/>
      <c r="T18" s="4"/>
      <c r="U18" s="171">
        <v>10.5</v>
      </c>
      <c r="V18" s="171">
        <v>10.5</v>
      </c>
      <c r="W18" s="171">
        <v>10.26</v>
      </c>
      <c r="X18" s="171">
        <v>10</v>
      </c>
      <c r="Y18" s="171">
        <v>10</v>
      </c>
      <c r="Z18" s="171">
        <v>198.34</v>
      </c>
      <c r="AA18" s="4"/>
      <c r="AB18" s="11" t="s">
        <v>217</v>
      </c>
      <c r="AC18" s="11"/>
      <c r="AD18" s="256">
        <v>8865</v>
      </c>
      <c r="AE18" s="24">
        <v>5</v>
      </c>
      <c r="AF18" s="24"/>
      <c r="AG18" s="24">
        <v>1</v>
      </c>
      <c r="AH18" s="24"/>
      <c r="AI18" s="24"/>
      <c r="AJ18" s="24"/>
      <c r="AK18" s="4"/>
      <c r="AL18" s="4"/>
      <c r="AM18" s="260">
        <v>3102.43</v>
      </c>
      <c r="AN18" s="260">
        <v>511.68</v>
      </c>
      <c r="AO18" s="260">
        <v>7.08</v>
      </c>
      <c r="AP18" s="260"/>
      <c r="AQ18" s="260"/>
      <c r="AR18" s="260"/>
      <c r="AS18" s="4"/>
      <c r="AT18" s="4"/>
      <c r="AU18" s="260">
        <v>517.0716666666666</v>
      </c>
      <c r="AV18" s="260">
        <v>511.68</v>
      </c>
      <c r="AW18" s="260">
        <v>7.08</v>
      </c>
      <c r="AX18" s="260"/>
      <c r="AY18" s="260"/>
      <c r="AZ18" s="260"/>
      <c r="BA18" s="4"/>
    </row>
    <row r="19" spans="1:53" x14ac:dyDescent="0.2">
      <c r="A19" s="54"/>
      <c r="B19" s="11" t="s">
        <v>319</v>
      </c>
      <c r="C19" s="11"/>
      <c r="D19" s="256">
        <v>7840</v>
      </c>
      <c r="E19" s="11"/>
      <c r="F19" s="11"/>
      <c r="G19" s="11"/>
      <c r="H19" s="11">
        <v>1</v>
      </c>
      <c r="I19" s="11"/>
      <c r="J19" s="11">
        <v>1</v>
      </c>
      <c r="M19" s="171">
        <v>91.94</v>
      </c>
      <c r="N19" s="171">
        <v>48.53</v>
      </c>
      <c r="O19" s="171">
        <v>38.89</v>
      </c>
      <c r="P19" s="171">
        <v>31.67</v>
      </c>
      <c r="Q19" s="171">
        <v>30.83</v>
      </c>
      <c r="R19" s="171">
        <v>555.05999999999995</v>
      </c>
      <c r="S19" s="4"/>
      <c r="T19" s="4"/>
      <c r="U19" s="171">
        <v>45.97</v>
      </c>
      <c r="V19" s="171">
        <v>24.265000000000001</v>
      </c>
      <c r="W19" s="171">
        <v>19.445</v>
      </c>
      <c r="X19" s="171">
        <v>15.835000000000001</v>
      </c>
      <c r="Y19" s="171">
        <v>30.83</v>
      </c>
      <c r="Z19" s="171">
        <v>555.05999999999995</v>
      </c>
      <c r="AA19" s="4"/>
      <c r="AB19" s="11" t="s">
        <v>331</v>
      </c>
      <c r="AC19" s="11"/>
      <c r="AD19" s="256">
        <v>7821</v>
      </c>
      <c r="AE19" s="24">
        <v>3</v>
      </c>
      <c r="AF19" s="24"/>
      <c r="AG19" s="24">
        <v>1</v>
      </c>
      <c r="AH19" s="24">
        <v>1</v>
      </c>
      <c r="AI19" s="24"/>
      <c r="AJ19" s="24">
        <v>1</v>
      </c>
      <c r="AK19" s="4"/>
      <c r="AL19" s="4"/>
      <c r="AM19" s="260">
        <v>6479.7099999999991</v>
      </c>
      <c r="AN19" s="260">
        <v>576.45000000000005</v>
      </c>
      <c r="AO19" s="260">
        <v>319.39999999999998</v>
      </c>
      <c r="AP19" s="260">
        <v>237.45999999999998</v>
      </c>
      <c r="AQ19" s="260">
        <v>177.17</v>
      </c>
      <c r="AR19" s="260">
        <v>9730.82</v>
      </c>
      <c r="AS19" s="4"/>
      <c r="AT19" s="4"/>
      <c r="AU19" s="260">
        <v>1079.9516666666666</v>
      </c>
      <c r="AV19" s="260">
        <v>192.15</v>
      </c>
      <c r="AW19" s="260">
        <v>106.46666666666665</v>
      </c>
      <c r="AX19" s="260">
        <v>118.72999999999999</v>
      </c>
      <c r="AY19" s="260">
        <v>177.17</v>
      </c>
      <c r="AZ19" s="260">
        <v>9730.82</v>
      </c>
      <c r="BA19" s="4"/>
    </row>
    <row r="20" spans="1:53" x14ac:dyDescent="0.2">
      <c r="A20" s="54"/>
      <c r="B20" s="11" t="s">
        <v>318</v>
      </c>
      <c r="C20" s="11"/>
      <c r="D20" s="256">
        <v>7820</v>
      </c>
      <c r="E20" s="11">
        <v>4</v>
      </c>
      <c r="F20" s="11">
        <v>3</v>
      </c>
      <c r="G20" s="11">
        <v>3</v>
      </c>
      <c r="H20" s="11">
        <v>2</v>
      </c>
      <c r="I20" s="11">
        <v>2</v>
      </c>
      <c r="J20" s="11">
        <v>2</v>
      </c>
      <c r="M20" s="171">
        <v>813.48</v>
      </c>
      <c r="N20" s="171">
        <v>329.74</v>
      </c>
      <c r="O20" s="171">
        <v>253.57999999999998</v>
      </c>
      <c r="P20" s="171">
        <v>138.81</v>
      </c>
      <c r="Q20" s="171">
        <v>80.39</v>
      </c>
      <c r="R20" s="171">
        <v>1668.65</v>
      </c>
      <c r="S20" s="4"/>
      <c r="T20" s="4"/>
      <c r="U20" s="171">
        <v>50.842500000000001</v>
      </c>
      <c r="V20" s="171">
        <v>27.478333333333335</v>
      </c>
      <c r="W20" s="171">
        <v>28.175555555555555</v>
      </c>
      <c r="X20" s="171">
        <v>23.135000000000002</v>
      </c>
      <c r="Y20" s="171">
        <v>20.0975</v>
      </c>
      <c r="Z20" s="171">
        <v>834.32500000000005</v>
      </c>
      <c r="AA20" s="4"/>
      <c r="AB20" s="11" t="s">
        <v>331</v>
      </c>
      <c r="AC20" s="11"/>
      <c r="AD20" s="256">
        <v>7871</v>
      </c>
      <c r="AE20" s="24">
        <v>1</v>
      </c>
      <c r="AF20" s="24"/>
      <c r="AG20" s="24"/>
      <c r="AH20" s="24"/>
      <c r="AI20" s="24"/>
      <c r="AJ20" s="24"/>
      <c r="AK20" s="4"/>
      <c r="AL20" s="4"/>
      <c r="AM20" s="260">
        <v>39.869999999999997</v>
      </c>
      <c r="AN20" s="260"/>
      <c r="AO20" s="260"/>
      <c r="AP20" s="260"/>
      <c r="AQ20" s="260"/>
      <c r="AR20" s="260"/>
      <c r="AS20" s="4"/>
      <c r="AT20" s="4"/>
      <c r="AU20" s="260">
        <v>39.869999999999997</v>
      </c>
      <c r="AV20" s="260"/>
      <c r="AW20" s="260"/>
      <c r="AX20" s="260"/>
      <c r="AY20" s="260"/>
      <c r="AZ20" s="260"/>
      <c r="BA20" s="4"/>
    </row>
    <row r="21" spans="1:53" x14ac:dyDescent="0.2">
      <c r="A21" s="54"/>
      <c r="B21" s="11" t="s">
        <v>318</v>
      </c>
      <c r="C21" s="11"/>
      <c r="D21" s="256">
        <v>7840</v>
      </c>
      <c r="E21" s="11"/>
      <c r="F21" s="11">
        <v>1</v>
      </c>
      <c r="G21" s="11"/>
      <c r="H21" s="11"/>
      <c r="I21" s="11"/>
      <c r="J21" s="11"/>
      <c r="M21" s="171">
        <v>67.239999999999995</v>
      </c>
      <c r="N21" s="171">
        <v>14.14</v>
      </c>
      <c r="O21" s="171"/>
      <c r="P21" s="171"/>
      <c r="Q21" s="171"/>
      <c r="R21" s="171"/>
      <c r="S21" s="4"/>
      <c r="T21" s="4"/>
      <c r="U21" s="171">
        <v>67.239999999999995</v>
      </c>
      <c r="V21" s="171">
        <v>14.14</v>
      </c>
      <c r="W21" s="171"/>
      <c r="X21" s="171"/>
      <c r="Y21" s="171"/>
      <c r="Z21" s="171"/>
      <c r="AA21" s="4"/>
      <c r="AB21" s="11" t="s">
        <v>271</v>
      </c>
      <c r="AC21" s="11"/>
      <c r="AD21" s="256">
        <v>8801</v>
      </c>
      <c r="AE21" s="24">
        <v>4</v>
      </c>
      <c r="AF21" s="24">
        <v>4</v>
      </c>
      <c r="AG21" s="24">
        <v>3</v>
      </c>
      <c r="AH21" s="24">
        <v>2</v>
      </c>
      <c r="AI21" s="24"/>
      <c r="AJ21" s="24">
        <v>4</v>
      </c>
      <c r="AK21" s="4"/>
      <c r="AL21" s="4"/>
      <c r="AM21" s="260">
        <v>7376.4999999999991</v>
      </c>
      <c r="AN21" s="260">
        <v>2739.6500000000005</v>
      </c>
      <c r="AO21" s="260">
        <v>208.31</v>
      </c>
      <c r="AP21" s="260">
        <v>142.1</v>
      </c>
      <c r="AQ21" s="260">
        <v>94.000000000000014</v>
      </c>
      <c r="AR21" s="260">
        <v>4382.2100000000009</v>
      </c>
      <c r="AS21" s="4"/>
      <c r="AT21" s="4"/>
      <c r="AU21" s="260">
        <v>461.03124999999994</v>
      </c>
      <c r="AV21" s="260">
        <v>228.3041666666667</v>
      </c>
      <c r="AW21" s="260">
        <v>26.03875</v>
      </c>
      <c r="AX21" s="260">
        <v>23.683333333333334</v>
      </c>
      <c r="AY21" s="260">
        <v>23.500000000000004</v>
      </c>
      <c r="AZ21" s="260">
        <v>1095.5525000000002</v>
      </c>
      <c r="BA21" s="4"/>
    </row>
    <row r="22" spans="1:53" x14ac:dyDescent="0.2">
      <c r="A22" s="54"/>
      <c r="B22" s="11" t="s">
        <v>217</v>
      </c>
      <c r="C22" s="11"/>
      <c r="D22" s="256">
        <v>8865</v>
      </c>
      <c r="E22" s="11">
        <v>21</v>
      </c>
      <c r="F22" s="11">
        <v>6</v>
      </c>
      <c r="G22" s="11">
        <v>4</v>
      </c>
      <c r="H22" s="11">
        <v>6</v>
      </c>
      <c r="I22" s="11">
        <v>2</v>
      </c>
      <c r="J22" s="11">
        <v>16</v>
      </c>
      <c r="M22" s="171">
        <v>2870.5000000000005</v>
      </c>
      <c r="N22" s="171">
        <v>2346.860000000001</v>
      </c>
      <c r="O22" s="171">
        <v>541.66</v>
      </c>
      <c r="P22" s="171">
        <v>413.96</v>
      </c>
      <c r="Q22" s="171">
        <v>329.79000000000008</v>
      </c>
      <c r="R22" s="171">
        <v>8065.58</v>
      </c>
      <c r="S22" s="4"/>
      <c r="T22" s="4"/>
      <c r="U22" s="171">
        <v>53.157407407407419</v>
      </c>
      <c r="V22" s="171">
        <v>73.339375000000032</v>
      </c>
      <c r="W22" s="171">
        <v>19.344999999999999</v>
      </c>
      <c r="X22" s="171">
        <v>17.248333333333331</v>
      </c>
      <c r="Y22" s="171">
        <v>18.321666666666673</v>
      </c>
      <c r="Z22" s="171">
        <v>504.09875</v>
      </c>
      <c r="AA22" s="4"/>
      <c r="AB22" s="11" t="s">
        <v>278</v>
      </c>
      <c r="AC22" s="11"/>
      <c r="AD22" s="256">
        <v>7822</v>
      </c>
      <c r="AE22" s="24">
        <v>2</v>
      </c>
      <c r="AF22" s="24">
        <v>2</v>
      </c>
      <c r="AG22" s="24"/>
      <c r="AH22" s="24"/>
      <c r="AI22" s="24"/>
      <c r="AJ22" s="24">
        <v>2</v>
      </c>
      <c r="AK22" s="4"/>
      <c r="AL22" s="4"/>
      <c r="AM22" s="260">
        <v>266.95999999999998</v>
      </c>
      <c r="AN22" s="260">
        <v>112.03</v>
      </c>
      <c r="AO22" s="260">
        <v>58.67</v>
      </c>
      <c r="AP22" s="260">
        <v>82.01</v>
      </c>
      <c r="AQ22" s="260">
        <v>27.01</v>
      </c>
      <c r="AR22" s="260">
        <v>806.55</v>
      </c>
      <c r="AS22" s="4"/>
      <c r="AT22" s="4"/>
      <c r="AU22" s="260">
        <v>44.493333333333332</v>
      </c>
      <c r="AV22" s="260">
        <v>28.0075</v>
      </c>
      <c r="AW22" s="260">
        <v>29.335000000000001</v>
      </c>
      <c r="AX22" s="260">
        <v>41.005000000000003</v>
      </c>
      <c r="AY22" s="260">
        <v>27.01</v>
      </c>
      <c r="AZ22" s="260">
        <v>403.27499999999998</v>
      </c>
      <c r="BA22" s="4"/>
    </row>
    <row r="23" spans="1:53" x14ac:dyDescent="0.2">
      <c r="A23" s="54"/>
      <c r="B23" s="11" t="s">
        <v>330</v>
      </c>
      <c r="C23" s="11"/>
      <c r="D23" s="256">
        <v>7860</v>
      </c>
      <c r="E23" s="11"/>
      <c r="F23" s="11"/>
      <c r="G23" s="11"/>
      <c r="H23" s="11"/>
      <c r="I23" s="11"/>
      <c r="J23" s="11">
        <v>1</v>
      </c>
      <c r="M23" s="171">
        <v>121.17</v>
      </c>
      <c r="N23" s="171">
        <v>29.32</v>
      </c>
      <c r="O23" s="171">
        <v>13.2</v>
      </c>
      <c r="P23" s="171">
        <v>13.12</v>
      </c>
      <c r="Q23" s="171">
        <v>14.16</v>
      </c>
      <c r="R23" s="171">
        <v>846.9</v>
      </c>
      <c r="S23" s="4"/>
      <c r="T23" s="4"/>
      <c r="U23" s="171">
        <v>121.17</v>
      </c>
      <c r="V23" s="171">
        <v>29.32</v>
      </c>
      <c r="W23" s="171">
        <v>13.2</v>
      </c>
      <c r="X23" s="171">
        <v>13.12</v>
      </c>
      <c r="Y23" s="171">
        <v>14.16</v>
      </c>
      <c r="Z23" s="171">
        <v>846.9</v>
      </c>
      <c r="AA23" s="4"/>
      <c r="AB23" s="11" t="s">
        <v>218</v>
      </c>
      <c r="AC23" s="11"/>
      <c r="AD23" s="256">
        <v>7001</v>
      </c>
      <c r="AE23" s="24">
        <v>80</v>
      </c>
      <c r="AF23" s="24">
        <v>17</v>
      </c>
      <c r="AG23" s="24">
        <v>15</v>
      </c>
      <c r="AH23" s="24">
        <v>3</v>
      </c>
      <c r="AI23" s="24">
        <v>2</v>
      </c>
      <c r="AJ23" s="24">
        <v>13</v>
      </c>
      <c r="AK23" s="4"/>
      <c r="AL23" s="4"/>
      <c r="AM23" s="260">
        <v>58024.48000000001</v>
      </c>
      <c r="AN23" s="260">
        <v>10361.759999999998</v>
      </c>
      <c r="AO23" s="260">
        <v>3767.57</v>
      </c>
      <c r="AP23" s="260">
        <v>845.77</v>
      </c>
      <c r="AQ23" s="260">
        <v>693.92000000000007</v>
      </c>
      <c r="AR23" s="260">
        <v>5143.92</v>
      </c>
      <c r="AS23" s="4"/>
      <c r="AT23" s="4"/>
      <c r="AU23" s="260">
        <v>487.60067226890766</v>
      </c>
      <c r="AV23" s="260">
        <v>225.25565217391301</v>
      </c>
      <c r="AW23" s="260">
        <v>139.53962962962964</v>
      </c>
      <c r="AX23" s="260">
        <v>70.480833333333337</v>
      </c>
      <c r="AY23" s="260">
        <v>69.39200000000001</v>
      </c>
      <c r="AZ23" s="260">
        <v>395.68615384615384</v>
      </c>
      <c r="BA23" s="4"/>
    </row>
    <row r="24" spans="1:53" x14ac:dyDescent="0.2">
      <c r="A24" s="54"/>
      <c r="B24" s="11" t="s">
        <v>331</v>
      </c>
      <c r="C24" s="11"/>
      <c r="D24" s="256">
        <v>7821</v>
      </c>
      <c r="E24" s="11">
        <v>4</v>
      </c>
      <c r="F24" s="11">
        <v>1</v>
      </c>
      <c r="G24" s="11"/>
      <c r="H24" s="11">
        <v>1</v>
      </c>
      <c r="I24" s="11"/>
      <c r="J24" s="11">
        <v>5</v>
      </c>
      <c r="M24" s="171">
        <v>546.38</v>
      </c>
      <c r="N24" s="171">
        <v>108.77000000000001</v>
      </c>
      <c r="O24" s="171">
        <v>68.06</v>
      </c>
      <c r="P24" s="171">
        <v>78.510000000000005</v>
      </c>
      <c r="Q24" s="171">
        <v>65.61</v>
      </c>
      <c r="R24" s="171">
        <v>222.95</v>
      </c>
      <c r="S24" s="4"/>
      <c r="T24" s="4"/>
      <c r="U24" s="171">
        <v>49.670909090909092</v>
      </c>
      <c r="V24" s="171">
        <v>15.53857142857143</v>
      </c>
      <c r="W24" s="171">
        <v>11.343333333333334</v>
      </c>
      <c r="X24" s="171">
        <v>13.085000000000001</v>
      </c>
      <c r="Y24" s="171">
        <v>13.122</v>
      </c>
      <c r="Z24" s="171">
        <v>44.589999999999996</v>
      </c>
      <c r="AA24" s="4"/>
      <c r="AB24" s="11" t="s">
        <v>332</v>
      </c>
      <c r="AC24" s="11"/>
      <c r="AD24" s="256">
        <v>7095</v>
      </c>
      <c r="AE24" s="24">
        <v>1</v>
      </c>
      <c r="AF24" s="24"/>
      <c r="AG24" s="24"/>
      <c r="AH24" s="24"/>
      <c r="AI24" s="24"/>
      <c r="AJ24" s="24"/>
      <c r="AK24" s="4"/>
      <c r="AL24" s="4"/>
      <c r="AM24" s="260">
        <v>123.77</v>
      </c>
      <c r="AN24" s="260"/>
      <c r="AO24" s="260"/>
      <c r="AP24" s="260"/>
      <c r="AQ24" s="260"/>
      <c r="AR24" s="260"/>
      <c r="AS24" s="4"/>
      <c r="AT24" s="4"/>
      <c r="AU24" s="260">
        <v>123.77</v>
      </c>
      <c r="AV24" s="260"/>
      <c r="AW24" s="260"/>
      <c r="AX24" s="260"/>
      <c r="AY24" s="260"/>
      <c r="AZ24" s="260"/>
      <c r="BA24" s="4"/>
    </row>
    <row r="25" spans="1:53" x14ac:dyDescent="0.2">
      <c r="A25" s="54"/>
      <c r="B25" s="11" t="s">
        <v>331</v>
      </c>
      <c r="C25" s="11"/>
      <c r="D25" s="256">
        <v>7840</v>
      </c>
      <c r="E25" s="11">
        <v>1</v>
      </c>
      <c r="F25" s="11"/>
      <c r="G25" s="11"/>
      <c r="H25" s="11"/>
      <c r="I25" s="11"/>
      <c r="J25" s="11">
        <v>11</v>
      </c>
      <c r="M25" s="171">
        <v>558.95000000000005</v>
      </c>
      <c r="N25" s="171">
        <v>211.5</v>
      </c>
      <c r="O25" s="171">
        <v>392.34999999999997</v>
      </c>
      <c r="P25" s="171">
        <v>100</v>
      </c>
      <c r="Q25" s="171">
        <v>100</v>
      </c>
      <c r="R25" s="171">
        <v>465</v>
      </c>
      <c r="S25" s="4"/>
      <c r="T25" s="4"/>
      <c r="U25" s="171">
        <v>46.579166666666673</v>
      </c>
      <c r="V25" s="171">
        <v>19.227272727272727</v>
      </c>
      <c r="W25" s="171">
        <v>39.234999999999999</v>
      </c>
      <c r="X25" s="171">
        <v>10</v>
      </c>
      <c r="Y25" s="171">
        <v>10</v>
      </c>
      <c r="Z25" s="171">
        <v>42.272727272727273</v>
      </c>
      <c r="AA25" s="4"/>
      <c r="AB25" s="11" t="s">
        <v>219</v>
      </c>
      <c r="AC25" s="11"/>
      <c r="AD25" s="256">
        <v>7823</v>
      </c>
      <c r="AE25" s="24">
        <v>16</v>
      </c>
      <c r="AF25" s="24">
        <v>5</v>
      </c>
      <c r="AG25" s="24">
        <v>1</v>
      </c>
      <c r="AH25" s="24"/>
      <c r="AI25" s="24">
        <v>3</v>
      </c>
      <c r="AJ25" s="24">
        <v>2</v>
      </c>
      <c r="AK25" s="4"/>
      <c r="AL25" s="4"/>
      <c r="AM25" s="260">
        <v>26250.799999999992</v>
      </c>
      <c r="AN25" s="260">
        <v>710.41</v>
      </c>
      <c r="AO25" s="260">
        <v>413.06</v>
      </c>
      <c r="AP25" s="260">
        <v>170.07</v>
      </c>
      <c r="AQ25" s="260">
        <v>168.01</v>
      </c>
      <c r="AR25" s="260">
        <v>2838.83</v>
      </c>
      <c r="AS25" s="4"/>
      <c r="AT25" s="4"/>
      <c r="AU25" s="260">
        <v>1050.0319999999997</v>
      </c>
      <c r="AV25" s="260">
        <v>78.934444444444438</v>
      </c>
      <c r="AW25" s="260">
        <v>82.611999999999995</v>
      </c>
      <c r="AX25" s="260">
        <v>42.517499999999998</v>
      </c>
      <c r="AY25" s="260">
        <v>42.002499999999998</v>
      </c>
      <c r="AZ25" s="260">
        <v>1419.415</v>
      </c>
      <c r="BA25" s="4"/>
    </row>
    <row r="26" spans="1:53" x14ac:dyDescent="0.2">
      <c r="A26" s="54"/>
      <c r="B26" s="11" t="s">
        <v>331</v>
      </c>
      <c r="C26" s="11"/>
      <c r="D26" s="256">
        <v>7848</v>
      </c>
      <c r="E26" s="11"/>
      <c r="F26" s="11"/>
      <c r="G26" s="11">
        <v>1</v>
      </c>
      <c r="H26" s="11"/>
      <c r="I26" s="11"/>
      <c r="J26" s="11">
        <v>1</v>
      </c>
      <c r="M26" s="171">
        <v>249.44</v>
      </c>
      <c r="N26" s="171">
        <v>91.77</v>
      </c>
      <c r="O26" s="171">
        <v>17.809999999999999</v>
      </c>
      <c r="P26" s="171">
        <v>14.15</v>
      </c>
      <c r="Q26" s="171">
        <v>13.12</v>
      </c>
      <c r="R26" s="171">
        <v>194.31</v>
      </c>
      <c r="S26" s="4"/>
      <c r="T26" s="4"/>
      <c r="U26" s="171">
        <v>124.72</v>
      </c>
      <c r="V26" s="171">
        <v>45.884999999999998</v>
      </c>
      <c r="W26" s="171">
        <v>8.9049999999999994</v>
      </c>
      <c r="X26" s="171">
        <v>14.15</v>
      </c>
      <c r="Y26" s="171">
        <v>13.12</v>
      </c>
      <c r="Z26" s="171">
        <v>194.31</v>
      </c>
      <c r="AA26" s="4"/>
      <c r="AB26" s="11" t="s">
        <v>279</v>
      </c>
      <c r="AC26" s="11"/>
      <c r="AD26" s="256">
        <v>8804</v>
      </c>
      <c r="AE26" s="24">
        <v>4</v>
      </c>
      <c r="AF26" s="24"/>
      <c r="AG26" s="24"/>
      <c r="AH26" s="24"/>
      <c r="AI26" s="24"/>
      <c r="AJ26" s="24"/>
      <c r="AK26" s="4"/>
      <c r="AL26" s="4"/>
      <c r="AM26" s="260">
        <v>1718.65</v>
      </c>
      <c r="AN26" s="260"/>
      <c r="AO26" s="260"/>
      <c r="AP26" s="260"/>
      <c r="AQ26" s="260"/>
      <c r="AR26" s="260"/>
      <c r="AS26" s="4"/>
      <c r="AT26" s="4"/>
      <c r="AU26" s="260">
        <v>429.66250000000002</v>
      </c>
      <c r="AV26" s="260"/>
      <c r="AW26" s="260"/>
      <c r="AX26" s="260"/>
      <c r="AY26" s="260"/>
      <c r="AZ26" s="260"/>
      <c r="BA26" s="4"/>
    </row>
    <row r="27" spans="1:53" x14ac:dyDescent="0.2">
      <c r="A27" s="54"/>
      <c r="B27" s="11" t="s">
        <v>271</v>
      </c>
      <c r="C27" s="11"/>
      <c r="D27" s="256">
        <v>8801</v>
      </c>
      <c r="E27" s="11">
        <v>79</v>
      </c>
      <c r="F27" s="11">
        <v>30</v>
      </c>
      <c r="G27" s="11">
        <v>20</v>
      </c>
      <c r="H27" s="11">
        <v>12</v>
      </c>
      <c r="I27" s="11">
        <v>9</v>
      </c>
      <c r="J27" s="11">
        <v>22</v>
      </c>
      <c r="M27" s="171">
        <v>11241.55000000001</v>
      </c>
      <c r="N27" s="171">
        <v>4470.25</v>
      </c>
      <c r="O27" s="171">
        <v>1624.21</v>
      </c>
      <c r="P27" s="171">
        <v>2941.630000000001</v>
      </c>
      <c r="Q27" s="171">
        <v>2483.9299999999998</v>
      </c>
      <c r="R27" s="171">
        <v>7517.1999999999989</v>
      </c>
      <c r="S27" s="4"/>
      <c r="T27" s="4"/>
      <c r="U27" s="171">
        <v>68.130606060606127</v>
      </c>
      <c r="V27" s="171">
        <v>51.382183908045974</v>
      </c>
      <c r="W27" s="171">
        <v>28.494912280701755</v>
      </c>
      <c r="X27" s="171">
        <v>75.426410256410279</v>
      </c>
      <c r="Y27" s="171">
        <v>85.652758620689653</v>
      </c>
      <c r="Z27" s="171">
        <v>341.69090909090903</v>
      </c>
      <c r="AA27" s="4"/>
      <c r="AB27" s="11" t="s">
        <v>280</v>
      </c>
      <c r="AC27" s="11"/>
      <c r="AD27" s="256">
        <v>7826</v>
      </c>
      <c r="AE27" s="24">
        <v>3</v>
      </c>
      <c r="AF27" s="24">
        <v>1</v>
      </c>
      <c r="AG27" s="24"/>
      <c r="AH27" s="24"/>
      <c r="AI27" s="24">
        <v>3</v>
      </c>
      <c r="AJ27" s="24">
        <v>1</v>
      </c>
      <c r="AK27" s="4"/>
      <c r="AL27" s="4"/>
      <c r="AM27" s="260">
        <v>593.90000000000009</v>
      </c>
      <c r="AN27" s="260">
        <v>209.52999999999997</v>
      </c>
      <c r="AO27" s="260">
        <v>156.72999999999999</v>
      </c>
      <c r="AP27" s="260">
        <v>141.05000000000001</v>
      </c>
      <c r="AQ27" s="260">
        <v>28092.440000000002</v>
      </c>
      <c r="AR27" s="260">
        <v>107.15</v>
      </c>
      <c r="AS27" s="4"/>
      <c r="AT27" s="4"/>
      <c r="AU27" s="260">
        <v>84.842857142857156</v>
      </c>
      <c r="AV27" s="260">
        <v>52.382499999999993</v>
      </c>
      <c r="AW27" s="260">
        <v>52.243333333333332</v>
      </c>
      <c r="AX27" s="260">
        <v>47.016666666666673</v>
      </c>
      <c r="AY27" s="260">
        <v>7023.1100000000006</v>
      </c>
      <c r="AZ27" s="260">
        <v>107.15</v>
      </c>
      <c r="BA27" s="4"/>
    </row>
    <row r="28" spans="1:53" x14ac:dyDescent="0.2">
      <c r="A28" s="54"/>
      <c r="B28" s="11" t="s">
        <v>277</v>
      </c>
      <c r="C28" s="11"/>
      <c r="D28" s="256">
        <v>8802</v>
      </c>
      <c r="E28" s="11">
        <v>5</v>
      </c>
      <c r="F28" s="11">
        <v>1</v>
      </c>
      <c r="G28" s="11"/>
      <c r="H28" s="11">
        <v>2</v>
      </c>
      <c r="I28" s="11"/>
      <c r="J28" s="11">
        <v>4</v>
      </c>
      <c r="M28" s="171">
        <v>1350.21</v>
      </c>
      <c r="N28" s="171">
        <v>544.6400000000001</v>
      </c>
      <c r="O28" s="171">
        <v>188.95999999999998</v>
      </c>
      <c r="P28" s="171">
        <v>163.54</v>
      </c>
      <c r="Q28" s="171">
        <v>142.98000000000002</v>
      </c>
      <c r="R28" s="171">
        <v>1030.77</v>
      </c>
      <c r="S28" s="4"/>
      <c r="T28" s="4"/>
      <c r="U28" s="171">
        <v>112.5175</v>
      </c>
      <c r="V28" s="171">
        <v>77.805714285714302</v>
      </c>
      <c r="W28" s="171">
        <v>31.493333333333329</v>
      </c>
      <c r="X28" s="171">
        <v>27.256666666666664</v>
      </c>
      <c r="Y28" s="171">
        <v>35.745000000000005</v>
      </c>
      <c r="Z28" s="171">
        <v>257.6925</v>
      </c>
      <c r="AA28" s="4"/>
      <c r="AB28" s="11" t="s">
        <v>280</v>
      </c>
      <c r="AC28" s="11"/>
      <c r="AD28" s="256">
        <v>7890</v>
      </c>
      <c r="AE28" s="24">
        <v>2</v>
      </c>
      <c r="AF28" s="24"/>
      <c r="AG28" s="24"/>
      <c r="AH28" s="24"/>
      <c r="AI28" s="24"/>
      <c r="AJ28" s="24"/>
      <c r="AK28" s="4"/>
      <c r="AL28" s="4"/>
      <c r="AM28" s="260">
        <v>2982.2200000000003</v>
      </c>
      <c r="AN28" s="260"/>
      <c r="AO28" s="260"/>
      <c r="AP28" s="260"/>
      <c r="AQ28" s="260"/>
      <c r="AR28" s="260"/>
      <c r="AS28" s="4"/>
      <c r="AT28" s="4"/>
      <c r="AU28" s="260">
        <v>1491.1100000000001</v>
      </c>
      <c r="AV28" s="260"/>
      <c r="AW28" s="260"/>
      <c r="AX28" s="260"/>
      <c r="AY28" s="260"/>
      <c r="AZ28" s="260"/>
      <c r="BA28" s="4"/>
    </row>
    <row r="29" spans="1:53" x14ac:dyDescent="0.2">
      <c r="A29" s="54"/>
      <c r="B29" s="11" t="s">
        <v>278</v>
      </c>
      <c r="C29" s="11"/>
      <c r="D29" s="256">
        <v>7822</v>
      </c>
      <c r="E29" s="11">
        <v>4</v>
      </c>
      <c r="F29" s="11">
        <v>1</v>
      </c>
      <c r="G29" s="11"/>
      <c r="H29" s="11"/>
      <c r="I29" s="11"/>
      <c r="J29" s="11">
        <v>2</v>
      </c>
      <c r="M29" s="171">
        <v>749.74</v>
      </c>
      <c r="N29" s="171">
        <v>25.5</v>
      </c>
      <c r="O29" s="171">
        <v>20.2</v>
      </c>
      <c r="P29" s="171">
        <v>22.08</v>
      </c>
      <c r="Q29" s="171">
        <v>23.119999999999997</v>
      </c>
      <c r="R29" s="171">
        <v>323.03999999999996</v>
      </c>
      <c r="S29" s="4"/>
      <c r="T29" s="4"/>
      <c r="U29" s="171">
        <v>107.10571428571428</v>
      </c>
      <c r="V29" s="171">
        <v>12.75</v>
      </c>
      <c r="W29" s="171">
        <v>10.1</v>
      </c>
      <c r="X29" s="171">
        <v>11.04</v>
      </c>
      <c r="Y29" s="171">
        <v>11.559999999999999</v>
      </c>
      <c r="Z29" s="171">
        <v>161.51999999999998</v>
      </c>
      <c r="AA29" s="4"/>
      <c r="AB29" s="11" t="s">
        <v>281</v>
      </c>
      <c r="AC29" s="11"/>
      <c r="AD29" s="256">
        <v>8808</v>
      </c>
      <c r="AE29" s="24">
        <v>3</v>
      </c>
      <c r="AF29" s="24"/>
      <c r="AG29" s="24"/>
      <c r="AH29" s="24">
        <v>1</v>
      </c>
      <c r="AI29" s="24"/>
      <c r="AJ29" s="24"/>
      <c r="AK29" s="4"/>
      <c r="AL29" s="4"/>
      <c r="AM29" s="260">
        <v>522.88</v>
      </c>
      <c r="AN29" s="260">
        <v>42.21</v>
      </c>
      <c r="AO29" s="260">
        <v>33.9</v>
      </c>
      <c r="AP29" s="260">
        <v>18.440000000000001</v>
      </c>
      <c r="AQ29" s="260"/>
      <c r="AR29" s="260"/>
      <c r="AS29" s="4"/>
      <c r="AT29" s="4"/>
      <c r="AU29" s="260">
        <v>130.72</v>
      </c>
      <c r="AV29" s="260">
        <v>42.21</v>
      </c>
      <c r="AW29" s="260">
        <v>33.9</v>
      </c>
      <c r="AX29" s="260">
        <v>18.440000000000001</v>
      </c>
      <c r="AY29" s="260"/>
      <c r="AZ29" s="260"/>
      <c r="BA29" s="4"/>
    </row>
    <row r="30" spans="1:53" x14ac:dyDescent="0.2">
      <c r="A30" s="54"/>
      <c r="B30" s="11" t="s">
        <v>218</v>
      </c>
      <c r="C30" s="11"/>
      <c r="D30" s="256">
        <v>7001</v>
      </c>
      <c r="E30" s="11">
        <v>428</v>
      </c>
      <c r="F30" s="11">
        <v>201</v>
      </c>
      <c r="G30" s="11">
        <v>103</v>
      </c>
      <c r="H30" s="11">
        <v>69</v>
      </c>
      <c r="I30" s="11">
        <v>45</v>
      </c>
      <c r="J30" s="11">
        <v>286</v>
      </c>
      <c r="M30" s="171">
        <v>75113.189999999668</v>
      </c>
      <c r="N30" s="171">
        <v>37400.750000000036</v>
      </c>
      <c r="O30" s="171">
        <v>14193.420000000002</v>
      </c>
      <c r="P30" s="171">
        <v>11034.730000000012</v>
      </c>
      <c r="Q30" s="171">
        <v>7977.0699999999906</v>
      </c>
      <c r="R30" s="171">
        <v>75427.390000000043</v>
      </c>
      <c r="S30" s="4"/>
      <c r="T30" s="4"/>
      <c r="U30" s="171">
        <v>69.742980501392452</v>
      </c>
      <c r="V30" s="171">
        <v>54.759516837481755</v>
      </c>
      <c r="W30" s="171">
        <v>29.325247933884302</v>
      </c>
      <c r="X30" s="171">
        <v>28.440025773195909</v>
      </c>
      <c r="Y30" s="171">
        <v>24.544830769230739</v>
      </c>
      <c r="Z30" s="171">
        <v>263.73213286713303</v>
      </c>
      <c r="AA30" s="4"/>
      <c r="AB30" s="11" t="s">
        <v>220</v>
      </c>
      <c r="AC30" s="11"/>
      <c r="AD30" s="256">
        <v>7828</v>
      </c>
      <c r="AE30" s="24">
        <v>8</v>
      </c>
      <c r="AF30" s="24">
        <v>2</v>
      </c>
      <c r="AG30" s="24"/>
      <c r="AH30" s="24"/>
      <c r="AI30" s="24">
        <v>1</v>
      </c>
      <c r="AJ30" s="24">
        <v>3</v>
      </c>
      <c r="AK30" s="4"/>
      <c r="AL30" s="4"/>
      <c r="AM30" s="260">
        <v>5702.7400000000007</v>
      </c>
      <c r="AN30" s="260">
        <v>188.48</v>
      </c>
      <c r="AO30" s="260">
        <v>87.960000000000008</v>
      </c>
      <c r="AP30" s="260">
        <v>81.03</v>
      </c>
      <c r="AQ30" s="260">
        <v>78.58</v>
      </c>
      <c r="AR30" s="260">
        <v>1000.77</v>
      </c>
      <c r="AS30" s="4"/>
      <c r="AT30" s="4"/>
      <c r="AU30" s="260">
        <v>475.22833333333341</v>
      </c>
      <c r="AV30" s="260">
        <v>37.695999999999998</v>
      </c>
      <c r="AW30" s="260">
        <v>29.320000000000004</v>
      </c>
      <c r="AX30" s="260">
        <v>27.01</v>
      </c>
      <c r="AY30" s="260">
        <v>26.193333333333332</v>
      </c>
      <c r="AZ30" s="260">
        <v>333.59</v>
      </c>
      <c r="BA30" s="4"/>
    </row>
    <row r="31" spans="1:53" x14ac:dyDescent="0.2">
      <c r="A31" s="54"/>
      <c r="B31" s="11" t="s">
        <v>332</v>
      </c>
      <c r="C31" s="11"/>
      <c r="D31" s="256">
        <v>7095</v>
      </c>
      <c r="E31" s="11"/>
      <c r="F31" s="11"/>
      <c r="G31" s="11"/>
      <c r="H31" s="11"/>
      <c r="I31" s="11"/>
      <c r="J31" s="11">
        <v>1</v>
      </c>
      <c r="M31" s="171">
        <v>74.25</v>
      </c>
      <c r="N31" s="171">
        <v>62.96</v>
      </c>
      <c r="O31" s="171">
        <v>29.47</v>
      </c>
      <c r="P31" s="171">
        <v>21.42</v>
      </c>
      <c r="Q31" s="171">
        <v>21.43</v>
      </c>
      <c r="R31" s="171">
        <v>954.36</v>
      </c>
      <c r="S31" s="4"/>
      <c r="T31" s="4"/>
      <c r="U31" s="171">
        <v>74.25</v>
      </c>
      <c r="V31" s="171">
        <v>62.96</v>
      </c>
      <c r="W31" s="171">
        <v>29.47</v>
      </c>
      <c r="X31" s="171">
        <v>21.42</v>
      </c>
      <c r="Y31" s="171">
        <v>21.43</v>
      </c>
      <c r="Z31" s="171">
        <v>954.36</v>
      </c>
      <c r="AA31" s="4"/>
      <c r="AB31" s="11" t="s">
        <v>333</v>
      </c>
      <c r="AC31" s="11"/>
      <c r="AD31" s="256">
        <v>7871</v>
      </c>
      <c r="AE31" s="24"/>
      <c r="AF31" s="24"/>
      <c r="AG31" s="24"/>
      <c r="AH31" s="24"/>
      <c r="AI31" s="24"/>
      <c r="AJ31" s="24">
        <v>2</v>
      </c>
      <c r="AK31" s="4"/>
      <c r="AL31" s="4"/>
      <c r="AM31" s="260">
        <v>229.45</v>
      </c>
      <c r="AN31" s="260">
        <v>226.06</v>
      </c>
      <c r="AO31" s="260">
        <v>155.12</v>
      </c>
      <c r="AP31" s="260">
        <v>150.67000000000002</v>
      </c>
      <c r="AQ31" s="260">
        <v>150.67000000000002</v>
      </c>
      <c r="AR31" s="260">
        <v>258.28999999999996</v>
      </c>
      <c r="AS31" s="4"/>
      <c r="AT31" s="4"/>
      <c r="AU31" s="260">
        <v>114.72499999999999</v>
      </c>
      <c r="AV31" s="260">
        <v>113.03</v>
      </c>
      <c r="AW31" s="260">
        <v>77.56</v>
      </c>
      <c r="AX31" s="260">
        <v>75.335000000000008</v>
      </c>
      <c r="AY31" s="260">
        <v>75.335000000000008</v>
      </c>
      <c r="AZ31" s="260">
        <v>129.14499999999998</v>
      </c>
      <c r="BA31" s="4"/>
    </row>
    <row r="32" spans="1:53" x14ac:dyDescent="0.2">
      <c r="A32" s="54"/>
      <c r="B32" s="11" t="s">
        <v>219</v>
      </c>
      <c r="C32" s="11"/>
      <c r="D32" s="256">
        <v>7823</v>
      </c>
      <c r="E32" s="11">
        <v>49</v>
      </c>
      <c r="F32" s="11">
        <v>10</v>
      </c>
      <c r="G32" s="11">
        <v>4</v>
      </c>
      <c r="H32" s="11">
        <v>8</v>
      </c>
      <c r="I32" s="11">
        <v>6</v>
      </c>
      <c r="J32" s="11">
        <v>16</v>
      </c>
      <c r="M32" s="171">
        <v>6224.7899999999963</v>
      </c>
      <c r="N32" s="171">
        <v>1217.68</v>
      </c>
      <c r="O32" s="171">
        <v>922.36999999999932</v>
      </c>
      <c r="P32" s="171">
        <v>1262.9199999999998</v>
      </c>
      <c r="Q32" s="171">
        <v>438.39</v>
      </c>
      <c r="R32" s="171">
        <v>5971.55</v>
      </c>
      <c r="S32" s="4"/>
      <c r="T32" s="4"/>
      <c r="U32" s="171">
        <v>70.736249999999956</v>
      </c>
      <c r="V32" s="171">
        <v>29.699512195121955</v>
      </c>
      <c r="W32" s="171">
        <v>28.824062499999979</v>
      </c>
      <c r="X32" s="171">
        <v>42.097333333333331</v>
      </c>
      <c r="Y32" s="171">
        <v>19.926818181818181</v>
      </c>
      <c r="Z32" s="171">
        <v>373.22187500000001</v>
      </c>
      <c r="AA32" s="4"/>
      <c r="AB32" s="11" t="s">
        <v>282</v>
      </c>
      <c r="AC32" s="11"/>
      <c r="AD32" s="256">
        <v>7830</v>
      </c>
      <c r="AE32" s="24">
        <v>3</v>
      </c>
      <c r="AF32" s="24">
        <v>1</v>
      </c>
      <c r="AG32" s="24"/>
      <c r="AH32" s="24">
        <v>1</v>
      </c>
      <c r="AI32" s="24"/>
      <c r="AJ32" s="24">
        <v>1</v>
      </c>
      <c r="AK32" s="4"/>
      <c r="AL32" s="4"/>
      <c r="AM32" s="260">
        <v>924.18999999999994</v>
      </c>
      <c r="AN32" s="260">
        <v>111.47</v>
      </c>
      <c r="AO32" s="260">
        <v>69.849999999999994</v>
      </c>
      <c r="AP32" s="260">
        <v>42.010000000000005</v>
      </c>
      <c r="AQ32" s="260">
        <v>27.01</v>
      </c>
      <c r="AR32" s="260">
        <v>117.79</v>
      </c>
      <c r="AS32" s="4"/>
      <c r="AT32" s="4"/>
      <c r="AU32" s="260">
        <v>154.03166666666667</v>
      </c>
      <c r="AV32" s="260">
        <v>37.156666666666666</v>
      </c>
      <c r="AW32" s="260">
        <v>34.924999999999997</v>
      </c>
      <c r="AX32" s="260">
        <v>21.005000000000003</v>
      </c>
      <c r="AY32" s="260">
        <v>27.01</v>
      </c>
      <c r="AZ32" s="260">
        <v>117.79</v>
      </c>
      <c r="BA32" s="4"/>
    </row>
    <row r="33" spans="1:53" x14ac:dyDescent="0.2">
      <c r="A33" s="54"/>
      <c r="B33" s="11" t="s">
        <v>219</v>
      </c>
      <c r="C33" s="11"/>
      <c r="D33" s="256">
        <v>7863</v>
      </c>
      <c r="E33" s="11"/>
      <c r="F33" s="11">
        <v>1</v>
      </c>
      <c r="G33" s="11"/>
      <c r="H33" s="11"/>
      <c r="I33" s="11"/>
      <c r="J33" s="11"/>
      <c r="M33" s="171"/>
      <c r="N33" s="171">
        <v>2.79</v>
      </c>
      <c r="O33" s="171"/>
      <c r="P33" s="171"/>
      <c r="Q33" s="171"/>
      <c r="R33" s="171"/>
      <c r="S33" s="4"/>
      <c r="T33" s="4"/>
      <c r="U33" s="171"/>
      <c r="V33" s="171">
        <v>2.79</v>
      </c>
      <c r="W33" s="171"/>
      <c r="X33" s="171"/>
      <c r="Y33" s="171"/>
      <c r="Z33" s="171"/>
      <c r="AA33" s="4"/>
      <c r="AB33" s="11" t="s">
        <v>221</v>
      </c>
      <c r="AC33" s="11"/>
      <c r="AD33" s="256">
        <v>7008</v>
      </c>
      <c r="AE33" s="24">
        <v>188</v>
      </c>
      <c r="AF33" s="24">
        <v>93</v>
      </c>
      <c r="AG33" s="24">
        <v>24</v>
      </c>
      <c r="AH33" s="24">
        <v>7</v>
      </c>
      <c r="AI33" s="24">
        <v>5</v>
      </c>
      <c r="AJ33" s="24">
        <v>9</v>
      </c>
      <c r="AK33" s="4"/>
      <c r="AL33" s="4"/>
      <c r="AM33" s="260">
        <v>69666.510000000024</v>
      </c>
      <c r="AN33" s="260">
        <v>10310.269999999997</v>
      </c>
      <c r="AO33" s="260">
        <v>3321.6099999999997</v>
      </c>
      <c r="AP33" s="260">
        <v>697.49</v>
      </c>
      <c r="AQ33" s="260">
        <v>8395.119999999999</v>
      </c>
      <c r="AR33" s="260">
        <v>6829.8</v>
      </c>
      <c r="AS33" s="4"/>
      <c r="AT33" s="4"/>
      <c r="AU33" s="260">
        <v>217.70784375000008</v>
      </c>
      <c r="AV33" s="260">
        <v>75.810808823529385</v>
      </c>
      <c r="AW33" s="260">
        <v>79.085952380952378</v>
      </c>
      <c r="AX33" s="260">
        <v>38.749444444444443</v>
      </c>
      <c r="AY33" s="260">
        <v>699.59333333333325</v>
      </c>
      <c r="AZ33" s="260">
        <v>758.86666666666667</v>
      </c>
      <c r="BA33" s="4"/>
    </row>
    <row r="34" spans="1:53" x14ac:dyDescent="0.2">
      <c r="A34" s="54"/>
      <c r="B34" s="11" t="s">
        <v>279</v>
      </c>
      <c r="C34" s="11"/>
      <c r="D34" s="256">
        <v>8804</v>
      </c>
      <c r="E34" s="11">
        <v>17</v>
      </c>
      <c r="F34" s="11">
        <v>7</v>
      </c>
      <c r="G34" s="11">
        <v>1</v>
      </c>
      <c r="H34" s="11">
        <v>3</v>
      </c>
      <c r="I34" s="11">
        <v>4</v>
      </c>
      <c r="J34" s="11">
        <v>12</v>
      </c>
      <c r="M34" s="171">
        <v>2239.4900000000002</v>
      </c>
      <c r="N34" s="171">
        <v>582.86999999999989</v>
      </c>
      <c r="O34" s="171">
        <v>331.76999999999992</v>
      </c>
      <c r="P34" s="171">
        <v>259.95</v>
      </c>
      <c r="Q34" s="171">
        <v>215.14000000000001</v>
      </c>
      <c r="R34" s="171">
        <v>1705.3600000000001</v>
      </c>
      <c r="S34" s="4"/>
      <c r="T34" s="4"/>
      <c r="U34" s="171">
        <v>54.621707317073174</v>
      </c>
      <c r="V34" s="171">
        <v>24.286249999999995</v>
      </c>
      <c r="W34" s="171">
        <v>18.431666666666661</v>
      </c>
      <c r="X34" s="171">
        <v>14.441666666666666</v>
      </c>
      <c r="Y34" s="171">
        <v>14.342666666666668</v>
      </c>
      <c r="Z34" s="171">
        <v>142.11333333333334</v>
      </c>
      <c r="AA34" s="4"/>
      <c r="AB34" s="11" t="s">
        <v>222</v>
      </c>
      <c r="AC34" s="11"/>
      <c r="AD34" s="256">
        <v>7066</v>
      </c>
      <c r="AE34" s="24">
        <v>41</v>
      </c>
      <c r="AF34" s="24">
        <v>18</v>
      </c>
      <c r="AG34" s="24">
        <v>9</v>
      </c>
      <c r="AH34" s="24">
        <v>5</v>
      </c>
      <c r="AI34" s="24">
        <v>1</v>
      </c>
      <c r="AJ34" s="24">
        <v>3</v>
      </c>
      <c r="AK34" s="4"/>
      <c r="AL34" s="4"/>
      <c r="AM34" s="260">
        <v>51555.980000000025</v>
      </c>
      <c r="AN34" s="260">
        <v>3374.3599999999997</v>
      </c>
      <c r="AO34" s="260">
        <v>711.06999999999971</v>
      </c>
      <c r="AP34" s="260">
        <v>280.2</v>
      </c>
      <c r="AQ34" s="260">
        <v>83.09</v>
      </c>
      <c r="AR34" s="260">
        <v>199.59</v>
      </c>
      <c r="AS34" s="4"/>
      <c r="AT34" s="4"/>
      <c r="AU34" s="260">
        <v>678.36815789473712</v>
      </c>
      <c r="AV34" s="260">
        <v>93.732222222222219</v>
      </c>
      <c r="AW34" s="260">
        <v>39.503888888888874</v>
      </c>
      <c r="AX34" s="260">
        <v>31.133333333333333</v>
      </c>
      <c r="AY34" s="260">
        <v>20.772500000000001</v>
      </c>
      <c r="AZ34" s="260">
        <v>66.53</v>
      </c>
      <c r="BA34" s="4"/>
    </row>
    <row r="35" spans="1:53" x14ac:dyDescent="0.2">
      <c r="A35" s="54"/>
      <c r="B35" s="11" t="s">
        <v>320</v>
      </c>
      <c r="C35" s="11"/>
      <c r="D35" s="256">
        <v>7826</v>
      </c>
      <c r="E35" s="11">
        <v>1</v>
      </c>
      <c r="F35" s="11"/>
      <c r="G35" s="11"/>
      <c r="H35" s="11"/>
      <c r="I35" s="11"/>
      <c r="J35" s="11">
        <v>1</v>
      </c>
      <c r="M35" s="171">
        <v>135.87</v>
      </c>
      <c r="N35" s="171">
        <v>45.44</v>
      </c>
      <c r="O35" s="171">
        <v>28.85</v>
      </c>
      <c r="P35" s="171">
        <v>26.63</v>
      </c>
      <c r="Q35" s="171">
        <v>26.65</v>
      </c>
      <c r="R35" s="171">
        <v>148.19</v>
      </c>
      <c r="S35" s="4"/>
      <c r="T35" s="4"/>
      <c r="U35" s="171">
        <v>67.935000000000002</v>
      </c>
      <c r="V35" s="171">
        <v>45.44</v>
      </c>
      <c r="W35" s="171">
        <v>28.85</v>
      </c>
      <c r="X35" s="171">
        <v>26.63</v>
      </c>
      <c r="Y35" s="171">
        <v>26.65</v>
      </c>
      <c r="Z35" s="171">
        <v>148.19</v>
      </c>
      <c r="AA35" s="4"/>
      <c r="AB35" s="11" t="s">
        <v>223</v>
      </c>
      <c r="AC35" s="11"/>
      <c r="AD35" s="256">
        <v>8801</v>
      </c>
      <c r="AE35" s="24">
        <v>1</v>
      </c>
      <c r="AF35" s="24"/>
      <c r="AG35" s="24"/>
      <c r="AH35" s="24"/>
      <c r="AI35" s="24"/>
      <c r="AJ35" s="24"/>
      <c r="AK35" s="4"/>
      <c r="AL35" s="4"/>
      <c r="AM35" s="260">
        <v>15</v>
      </c>
      <c r="AN35" s="260"/>
      <c r="AO35" s="260"/>
      <c r="AP35" s="260"/>
      <c r="AQ35" s="260"/>
      <c r="AR35" s="260"/>
      <c r="AS35" s="4"/>
      <c r="AT35" s="4"/>
      <c r="AU35" s="260">
        <v>15</v>
      </c>
      <c r="AV35" s="260"/>
      <c r="AW35" s="260"/>
      <c r="AX35" s="260"/>
      <c r="AY35" s="260"/>
      <c r="AZ35" s="260"/>
      <c r="BA35" s="4"/>
    </row>
    <row r="36" spans="1:53" x14ac:dyDescent="0.2">
      <c r="A36" s="54"/>
      <c r="B36" s="11" t="s">
        <v>280</v>
      </c>
      <c r="C36" s="11"/>
      <c r="D36" s="256">
        <v>7826</v>
      </c>
      <c r="E36" s="11">
        <v>4</v>
      </c>
      <c r="F36" s="11"/>
      <c r="G36" s="11"/>
      <c r="H36" s="11"/>
      <c r="I36" s="11"/>
      <c r="J36" s="11">
        <v>12</v>
      </c>
      <c r="M36" s="171">
        <v>1415.28</v>
      </c>
      <c r="N36" s="171">
        <v>395.5</v>
      </c>
      <c r="O36" s="171">
        <v>196.12999999999997</v>
      </c>
      <c r="P36" s="171">
        <v>221.72</v>
      </c>
      <c r="Q36" s="171">
        <v>221.93</v>
      </c>
      <c r="R36" s="171">
        <v>9261.7899999999991</v>
      </c>
      <c r="S36" s="4"/>
      <c r="T36" s="4"/>
      <c r="U36" s="171">
        <v>88.454999999999998</v>
      </c>
      <c r="V36" s="171">
        <v>32.958333333333336</v>
      </c>
      <c r="W36" s="171">
        <v>16.344166666666663</v>
      </c>
      <c r="X36" s="171">
        <v>18.476666666666667</v>
      </c>
      <c r="Y36" s="171">
        <v>18.494166666666668</v>
      </c>
      <c r="Z36" s="171">
        <v>771.81583333333322</v>
      </c>
      <c r="AA36" s="4"/>
      <c r="AB36" s="11" t="s">
        <v>223</v>
      </c>
      <c r="AC36" s="11"/>
      <c r="AD36" s="256">
        <v>8809</v>
      </c>
      <c r="AE36" s="24">
        <v>31</v>
      </c>
      <c r="AF36" s="24">
        <v>6</v>
      </c>
      <c r="AG36" s="24">
        <v>3</v>
      </c>
      <c r="AH36" s="24">
        <v>1</v>
      </c>
      <c r="AI36" s="24">
        <v>1</v>
      </c>
      <c r="AJ36" s="24">
        <v>5</v>
      </c>
      <c r="AK36" s="4"/>
      <c r="AL36" s="4"/>
      <c r="AM36" s="260">
        <v>15875.080000000002</v>
      </c>
      <c r="AN36" s="260">
        <v>1157.5099999999998</v>
      </c>
      <c r="AO36" s="260">
        <v>276.19</v>
      </c>
      <c r="AP36" s="260">
        <v>208.78000000000003</v>
      </c>
      <c r="AQ36" s="260">
        <v>179.8</v>
      </c>
      <c r="AR36" s="260">
        <v>732.54000000000008</v>
      </c>
      <c r="AS36" s="4"/>
      <c r="AT36" s="4"/>
      <c r="AU36" s="260">
        <v>352.77955555555559</v>
      </c>
      <c r="AV36" s="260">
        <v>77.167333333333318</v>
      </c>
      <c r="AW36" s="260">
        <v>30.687777777777779</v>
      </c>
      <c r="AX36" s="260">
        <v>29.825714285714291</v>
      </c>
      <c r="AY36" s="260">
        <v>29.966666666666669</v>
      </c>
      <c r="AZ36" s="260">
        <v>146.50800000000001</v>
      </c>
      <c r="BA36" s="4"/>
    </row>
    <row r="37" spans="1:53" x14ac:dyDescent="0.2">
      <c r="A37" s="54"/>
      <c r="B37" s="11" t="s">
        <v>280</v>
      </c>
      <c r="C37" s="11"/>
      <c r="D37" s="256">
        <v>7890</v>
      </c>
      <c r="E37" s="11">
        <v>1</v>
      </c>
      <c r="F37" s="11"/>
      <c r="G37" s="11"/>
      <c r="H37" s="11"/>
      <c r="I37" s="11">
        <v>1</v>
      </c>
      <c r="J37" s="11"/>
      <c r="M37" s="171">
        <v>60.98</v>
      </c>
      <c r="N37" s="171">
        <v>28.34</v>
      </c>
      <c r="O37" s="171">
        <v>19.649999999999999</v>
      </c>
      <c r="P37" s="171">
        <v>18.28</v>
      </c>
      <c r="Q37" s="171">
        <v>19.38</v>
      </c>
      <c r="R37" s="171"/>
      <c r="S37" s="4"/>
      <c r="T37" s="4"/>
      <c r="U37" s="171">
        <v>30.49</v>
      </c>
      <c r="V37" s="171">
        <v>28.34</v>
      </c>
      <c r="W37" s="171">
        <v>19.649999999999999</v>
      </c>
      <c r="X37" s="171">
        <v>18.28</v>
      </c>
      <c r="Y37" s="171">
        <v>19.38</v>
      </c>
      <c r="Z37" s="171"/>
      <c r="AA37" s="4"/>
      <c r="AB37" s="11" t="s">
        <v>224</v>
      </c>
      <c r="AC37" s="11"/>
      <c r="AD37" s="256">
        <v>7067</v>
      </c>
      <c r="AE37" s="24">
        <v>41</v>
      </c>
      <c r="AF37" s="24">
        <v>17</v>
      </c>
      <c r="AG37" s="24">
        <v>4</v>
      </c>
      <c r="AH37" s="24">
        <v>2</v>
      </c>
      <c r="AI37" s="24"/>
      <c r="AJ37" s="24">
        <v>10</v>
      </c>
      <c r="AK37" s="4"/>
      <c r="AL37" s="4"/>
      <c r="AM37" s="260">
        <v>17533.079999999994</v>
      </c>
      <c r="AN37" s="260">
        <v>7589.64</v>
      </c>
      <c r="AO37" s="260">
        <v>1837.3000000000002</v>
      </c>
      <c r="AP37" s="260">
        <v>1272.2</v>
      </c>
      <c r="AQ37" s="260">
        <v>1127.93</v>
      </c>
      <c r="AR37" s="260">
        <v>5581.3600000000006</v>
      </c>
      <c r="AS37" s="4"/>
      <c r="AT37" s="4"/>
      <c r="AU37" s="260">
        <v>243.51499999999993</v>
      </c>
      <c r="AV37" s="260">
        <v>229.98909090909092</v>
      </c>
      <c r="AW37" s="260">
        <v>122.48666666666668</v>
      </c>
      <c r="AX37" s="260">
        <v>115.65454545454546</v>
      </c>
      <c r="AY37" s="260">
        <v>125.32555555555557</v>
      </c>
      <c r="AZ37" s="260">
        <v>558.13600000000008</v>
      </c>
      <c r="BA37" s="4"/>
    </row>
    <row r="38" spans="1:53" x14ac:dyDescent="0.2">
      <c r="A38" s="54"/>
      <c r="B38" s="11" t="s">
        <v>281</v>
      </c>
      <c r="C38" s="11"/>
      <c r="D38" s="256">
        <v>8808</v>
      </c>
      <c r="E38" s="11">
        <v>4</v>
      </c>
      <c r="F38" s="11">
        <v>1</v>
      </c>
      <c r="G38" s="11"/>
      <c r="H38" s="11"/>
      <c r="I38" s="11"/>
      <c r="J38" s="11">
        <v>5</v>
      </c>
      <c r="M38" s="171">
        <v>707.65</v>
      </c>
      <c r="N38" s="171">
        <v>246.73</v>
      </c>
      <c r="O38" s="171">
        <v>83.69</v>
      </c>
      <c r="P38" s="171">
        <v>95.73</v>
      </c>
      <c r="Q38" s="171">
        <v>98.86999999999999</v>
      </c>
      <c r="R38" s="171">
        <v>1838.9099999999999</v>
      </c>
      <c r="S38" s="4"/>
      <c r="T38" s="4"/>
      <c r="U38" s="171">
        <v>70.765000000000001</v>
      </c>
      <c r="V38" s="171">
        <v>41.121666666666663</v>
      </c>
      <c r="W38" s="171">
        <v>16.738</v>
      </c>
      <c r="X38" s="171">
        <v>19.146000000000001</v>
      </c>
      <c r="Y38" s="171">
        <v>19.773999999999997</v>
      </c>
      <c r="Z38" s="171">
        <v>367.78199999999998</v>
      </c>
      <c r="AA38" s="4"/>
      <c r="AB38" s="11" t="s">
        <v>225</v>
      </c>
      <c r="AC38" s="11"/>
      <c r="AD38" s="256">
        <v>7016</v>
      </c>
      <c r="AE38" s="24">
        <v>65</v>
      </c>
      <c r="AF38" s="24">
        <v>19</v>
      </c>
      <c r="AG38" s="24">
        <v>11</v>
      </c>
      <c r="AH38" s="24">
        <v>4</v>
      </c>
      <c r="AI38" s="24">
        <v>5</v>
      </c>
      <c r="AJ38" s="24">
        <v>10</v>
      </c>
      <c r="AK38" s="4"/>
      <c r="AL38" s="4"/>
      <c r="AM38" s="260">
        <v>30302.819999999985</v>
      </c>
      <c r="AN38" s="260">
        <v>10691.580000000004</v>
      </c>
      <c r="AO38" s="260">
        <v>3393.6999999999989</v>
      </c>
      <c r="AP38" s="260">
        <v>1183.6500000000001</v>
      </c>
      <c r="AQ38" s="260">
        <v>871.29</v>
      </c>
      <c r="AR38" s="260">
        <v>3546.81</v>
      </c>
      <c r="AS38" s="4"/>
      <c r="AT38" s="4"/>
      <c r="AU38" s="260">
        <v>265.81421052631566</v>
      </c>
      <c r="AV38" s="260">
        <v>218.1955102040817</v>
      </c>
      <c r="AW38" s="260">
        <v>113.12333333333329</v>
      </c>
      <c r="AX38" s="260">
        <v>62.297368421052639</v>
      </c>
      <c r="AY38" s="260">
        <v>58.085999999999999</v>
      </c>
      <c r="AZ38" s="260">
        <v>354.68099999999998</v>
      </c>
      <c r="BA38" s="4"/>
    </row>
    <row r="39" spans="1:53" x14ac:dyDescent="0.2">
      <c r="A39" s="54"/>
      <c r="B39" s="11" t="s">
        <v>220</v>
      </c>
      <c r="C39" s="11"/>
      <c r="D39" s="256">
        <v>7828</v>
      </c>
      <c r="E39" s="11">
        <v>37</v>
      </c>
      <c r="F39" s="11">
        <v>7</v>
      </c>
      <c r="G39" s="11">
        <v>8</v>
      </c>
      <c r="H39" s="11">
        <v>6</v>
      </c>
      <c r="I39" s="11">
        <v>5</v>
      </c>
      <c r="J39" s="11">
        <v>20</v>
      </c>
      <c r="M39" s="171">
        <v>6618.12</v>
      </c>
      <c r="N39" s="171">
        <v>2707.2200000000003</v>
      </c>
      <c r="O39" s="171">
        <v>1356.7399999999998</v>
      </c>
      <c r="P39" s="171">
        <v>2242.5200000000009</v>
      </c>
      <c r="Q39" s="171">
        <v>681.61999999999989</v>
      </c>
      <c r="R39" s="171">
        <v>14857.179999999995</v>
      </c>
      <c r="S39" s="4"/>
      <c r="T39" s="4"/>
      <c r="U39" s="171">
        <v>87.08052631578947</v>
      </c>
      <c r="V39" s="171">
        <v>66.029756097560977</v>
      </c>
      <c r="W39" s="171">
        <v>39.904117647058818</v>
      </c>
      <c r="X39" s="171">
        <v>80.090000000000032</v>
      </c>
      <c r="Y39" s="171">
        <v>30.982727272727267</v>
      </c>
      <c r="Z39" s="171">
        <v>742.8589999999997</v>
      </c>
      <c r="AA39" s="4"/>
      <c r="AB39" s="11" t="s">
        <v>226</v>
      </c>
      <c r="AC39" s="11"/>
      <c r="AD39" s="256">
        <v>8817</v>
      </c>
      <c r="AE39" s="24">
        <v>21</v>
      </c>
      <c r="AF39" s="24">
        <v>10</v>
      </c>
      <c r="AG39" s="24">
        <v>11</v>
      </c>
      <c r="AH39" s="24"/>
      <c r="AI39" s="24"/>
      <c r="AJ39" s="24">
        <v>4</v>
      </c>
      <c r="AK39" s="4"/>
      <c r="AL39" s="4"/>
      <c r="AM39" s="260">
        <v>14420.82</v>
      </c>
      <c r="AN39" s="260">
        <v>40123.359999999993</v>
      </c>
      <c r="AO39" s="260">
        <v>70465.38</v>
      </c>
      <c r="AP39" s="260">
        <v>28.13</v>
      </c>
      <c r="AQ39" s="260">
        <v>29.25</v>
      </c>
      <c r="AR39" s="260">
        <v>5740.85</v>
      </c>
      <c r="AS39" s="4"/>
      <c r="AT39" s="4"/>
      <c r="AU39" s="260">
        <v>369.76461538461535</v>
      </c>
      <c r="AV39" s="260">
        <v>1744.493913043478</v>
      </c>
      <c r="AW39" s="260">
        <v>5872.1150000000007</v>
      </c>
      <c r="AX39" s="260">
        <v>28.13</v>
      </c>
      <c r="AY39" s="260">
        <v>29.25</v>
      </c>
      <c r="AZ39" s="260">
        <v>1435.2125000000001</v>
      </c>
      <c r="BA39" s="4"/>
    </row>
    <row r="40" spans="1:53" x14ac:dyDescent="0.2">
      <c r="A40" s="54"/>
      <c r="B40" s="11" t="s">
        <v>333</v>
      </c>
      <c r="C40" s="11"/>
      <c r="D40" s="256">
        <v>7821</v>
      </c>
      <c r="E40" s="11">
        <v>8</v>
      </c>
      <c r="F40" s="11">
        <v>10</v>
      </c>
      <c r="G40" s="11">
        <v>2</v>
      </c>
      <c r="H40" s="11">
        <v>3</v>
      </c>
      <c r="I40" s="11">
        <v>1</v>
      </c>
      <c r="J40" s="11">
        <v>1</v>
      </c>
      <c r="M40" s="171">
        <v>351.94</v>
      </c>
      <c r="N40" s="171">
        <v>192.75</v>
      </c>
      <c r="O40" s="171">
        <v>60.1</v>
      </c>
      <c r="P40" s="171">
        <v>62.34</v>
      </c>
      <c r="Q40" s="171">
        <v>25</v>
      </c>
      <c r="R40" s="171">
        <v>27.67</v>
      </c>
      <c r="S40" s="4"/>
      <c r="T40" s="4"/>
      <c r="U40" s="171">
        <v>14.664166666666667</v>
      </c>
      <c r="V40" s="171">
        <v>12.85</v>
      </c>
      <c r="W40" s="171">
        <v>12.02</v>
      </c>
      <c r="X40" s="171">
        <v>12.468</v>
      </c>
      <c r="Y40" s="171">
        <v>12.5</v>
      </c>
      <c r="Z40" s="171">
        <v>27.67</v>
      </c>
      <c r="AA40" s="4"/>
      <c r="AB40" s="11" t="s">
        <v>226</v>
      </c>
      <c r="AC40" s="11"/>
      <c r="AD40" s="256">
        <v>8820</v>
      </c>
      <c r="AE40" s="24">
        <v>59</v>
      </c>
      <c r="AF40" s="24">
        <v>27</v>
      </c>
      <c r="AG40" s="24">
        <v>9</v>
      </c>
      <c r="AH40" s="24">
        <v>8</v>
      </c>
      <c r="AI40" s="24">
        <v>6</v>
      </c>
      <c r="AJ40" s="24">
        <v>13</v>
      </c>
      <c r="AK40" s="4"/>
      <c r="AL40" s="4"/>
      <c r="AM40" s="260">
        <v>30848.499999999996</v>
      </c>
      <c r="AN40" s="260">
        <v>6590.7699999999986</v>
      </c>
      <c r="AO40" s="260">
        <v>3550.8199999999993</v>
      </c>
      <c r="AP40" s="260">
        <v>2591.0300000000007</v>
      </c>
      <c r="AQ40" s="260">
        <v>1506.6099999999994</v>
      </c>
      <c r="AR40" s="260">
        <v>15014.979999999998</v>
      </c>
      <c r="AS40" s="4"/>
      <c r="AT40" s="4"/>
      <c r="AU40" s="260">
        <v>259.23109243697473</v>
      </c>
      <c r="AV40" s="260">
        <v>108.04540983606555</v>
      </c>
      <c r="AW40" s="260">
        <v>104.43588235294115</v>
      </c>
      <c r="AX40" s="260">
        <v>103.64120000000003</v>
      </c>
      <c r="AY40" s="260">
        <v>88.624117647058796</v>
      </c>
      <c r="AZ40" s="260">
        <v>1154.9984615384615</v>
      </c>
      <c r="BA40" s="4"/>
    </row>
    <row r="41" spans="1:53" x14ac:dyDescent="0.2">
      <c r="A41" s="54"/>
      <c r="B41" s="11" t="s">
        <v>333</v>
      </c>
      <c r="C41" s="11"/>
      <c r="D41" s="256">
        <v>7871</v>
      </c>
      <c r="E41" s="11">
        <v>29</v>
      </c>
      <c r="F41" s="11">
        <v>13</v>
      </c>
      <c r="G41" s="11">
        <v>2</v>
      </c>
      <c r="H41" s="11">
        <v>2</v>
      </c>
      <c r="I41" s="11">
        <v>1</v>
      </c>
      <c r="J41" s="11">
        <v>8</v>
      </c>
      <c r="M41" s="171">
        <v>648.65</v>
      </c>
      <c r="N41" s="171">
        <v>334.05</v>
      </c>
      <c r="O41" s="171">
        <v>128.07</v>
      </c>
      <c r="P41" s="171">
        <v>115</v>
      </c>
      <c r="Q41" s="171">
        <v>95</v>
      </c>
      <c r="R41" s="171">
        <v>250.67000000000002</v>
      </c>
      <c r="S41" s="4"/>
      <c r="T41" s="4"/>
      <c r="U41" s="171">
        <v>12.474038461538461</v>
      </c>
      <c r="V41" s="171">
        <v>12.848076923076924</v>
      </c>
      <c r="W41" s="171">
        <v>9.8515384615384605</v>
      </c>
      <c r="X41" s="171">
        <v>10.454545454545455</v>
      </c>
      <c r="Y41" s="171">
        <v>10.555555555555555</v>
      </c>
      <c r="Z41" s="171">
        <v>31.333750000000002</v>
      </c>
      <c r="AA41" s="4"/>
      <c r="AB41" s="11" t="s">
        <v>226</v>
      </c>
      <c r="AC41" s="11"/>
      <c r="AD41" s="256">
        <v>8837</v>
      </c>
      <c r="AE41" s="24">
        <v>172</v>
      </c>
      <c r="AF41" s="24">
        <v>43</v>
      </c>
      <c r="AG41" s="24">
        <v>17</v>
      </c>
      <c r="AH41" s="24">
        <v>9</v>
      </c>
      <c r="AI41" s="24">
        <v>7</v>
      </c>
      <c r="AJ41" s="24">
        <v>13</v>
      </c>
      <c r="AK41" s="4"/>
      <c r="AL41" s="4"/>
      <c r="AM41" s="260">
        <v>69223.319999999978</v>
      </c>
      <c r="AN41" s="260">
        <v>49436.85</v>
      </c>
      <c r="AO41" s="260">
        <v>115385.91000000003</v>
      </c>
      <c r="AP41" s="260">
        <v>18719.329999999991</v>
      </c>
      <c r="AQ41" s="260">
        <v>2283.3100000000013</v>
      </c>
      <c r="AR41" s="260">
        <v>14993.369999999999</v>
      </c>
      <c r="AS41" s="4"/>
      <c r="AT41" s="4"/>
      <c r="AU41" s="260">
        <v>273.6099604743082</v>
      </c>
      <c r="AV41" s="260">
        <v>568.23965517241379</v>
      </c>
      <c r="AW41" s="260">
        <v>2747.283571428572</v>
      </c>
      <c r="AX41" s="260">
        <v>748.77319999999963</v>
      </c>
      <c r="AY41" s="260">
        <v>126.85055555555563</v>
      </c>
      <c r="AZ41" s="260">
        <v>1153.3361538461538</v>
      </c>
      <c r="BA41" s="4"/>
    </row>
    <row r="42" spans="1:53" x14ac:dyDescent="0.2">
      <c r="A42" s="54"/>
      <c r="B42" s="11" t="s">
        <v>334</v>
      </c>
      <c r="C42" s="11"/>
      <c r="D42" s="256">
        <v>7830</v>
      </c>
      <c r="E42" s="11"/>
      <c r="F42" s="11">
        <v>1</v>
      </c>
      <c r="G42" s="11"/>
      <c r="H42" s="11"/>
      <c r="I42" s="11"/>
      <c r="J42" s="11"/>
      <c r="M42" s="171">
        <v>173.54</v>
      </c>
      <c r="N42" s="171">
        <v>111.38</v>
      </c>
      <c r="O42" s="171"/>
      <c r="P42" s="171"/>
      <c r="Q42" s="171"/>
      <c r="R42" s="171"/>
      <c r="S42" s="4"/>
      <c r="T42" s="4"/>
      <c r="U42" s="171">
        <v>173.54</v>
      </c>
      <c r="V42" s="171">
        <v>111.38</v>
      </c>
      <c r="W42" s="171"/>
      <c r="X42" s="171"/>
      <c r="Y42" s="171"/>
      <c r="Z42" s="171"/>
      <c r="AA42" s="4"/>
      <c r="AB42" s="11" t="s">
        <v>227</v>
      </c>
      <c r="AC42" s="11"/>
      <c r="AD42" s="256">
        <v>7201</v>
      </c>
      <c r="AE42" s="24">
        <v>141</v>
      </c>
      <c r="AF42" s="24">
        <v>63</v>
      </c>
      <c r="AG42" s="24">
        <v>30</v>
      </c>
      <c r="AH42" s="24">
        <v>22</v>
      </c>
      <c r="AI42" s="24">
        <v>11</v>
      </c>
      <c r="AJ42" s="24">
        <v>66</v>
      </c>
      <c r="AK42" s="4"/>
      <c r="AL42" s="4"/>
      <c r="AM42" s="260">
        <v>100449.50000000003</v>
      </c>
      <c r="AN42" s="260">
        <v>23876.489999999994</v>
      </c>
      <c r="AO42" s="260">
        <v>9600.8599999999878</v>
      </c>
      <c r="AP42" s="260">
        <v>5106.1600000000053</v>
      </c>
      <c r="AQ42" s="260">
        <v>3015.3500000000017</v>
      </c>
      <c r="AR42" s="260">
        <v>50737.579999999973</v>
      </c>
      <c r="AS42" s="4"/>
      <c r="AT42" s="4"/>
      <c r="AU42" s="260">
        <v>312.92679127725864</v>
      </c>
      <c r="AV42" s="260">
        <v>129.76353260869561</v>
      </c>
      <c r="AW42" s="260">
        <v>80.007166666666564</v>
      </c>
      <c r="AX42" s="260">
        <v>55.501739130434842</v>
      </c>
      <c r="AY42" s="260">
        <v>43.076428571428593</v>
      </c>
      <c r="AZ42" s="260">
        <v>768.75121212121167</v>
      </c>
      <c r="BA42" s="4"/>
    </row>
    <row r="43" spans="1:53" x14ac:dyDescent="0.2">
      <c r="A43" s="54"/>
      <c r="B43" s="11" t="s">
        <v>282</v>
      </c>
      <c r="C43" s="11"/>
      <c r="D43" s="256">
        <v>7830</v>
      </c>
      <c r="E43" s="11">
        <v>12</v>
      </c>
      <c r="F43" s="11">
        <v>3</v>
      </c>
      <c r="G43" s="11"/>
      <c r="H43" s="11">
        <v>2</v>
      </c>
      <c r="I43" s="11">
        <v>1</v>
      </c>
      <c r="J43" s="11">
        <v>6</v>
      </c>
      <c r="M43" s="171">
        <v>2578.67</v>
      </c>
      <c r="N43" s="171">
        <v>456.34</v>
      </c>
      <c r="O43" s="171">
        <v>192.53000000000003</v>
      </c>
      <c r="P43" s="171">
        <v>277.91000000000003</v>
      </c>
      <c r="Q43" s="171">
        <v>167.43</v>
      </c>
      <c r="R43" s="171">
        <v>564.23</v>
      </c>
      <c r="S43" s="4"/>
      <c r="T43" s="4"/>
      <c r="U43" s="171">
        <v>112.11608695652174</v>
      </c>
      <c r="V43" s="171">
        <v>41.485454545454544</v>
      </c>
      <c r="W43" s="171">
        <v>24.066250000000004</v>
      </c>
      <c r="X43" s="171">
        <v>30.878888888888891</v>
      </c>
      <c r="Y43" s="171">
        <v>23.918571428571429</v>
      </c>
      <c r="Z43" s="171">
        <v>94.038333333333341</v>
      </c>
      <c r="AA43" s="4"/>
      <c r="AB43" s="11" t="s">
        <v>227</v>
      </c>
      <c r="AC43" s="11"/>
      <c r="AD43" s="256">
        <v>7202</v>
      </c>
      <c r="AE43" s="24">
        <v>125</v>
      </c>
      <c r="AF43" s="24">
        <v>41</v>
      </c>
      <c r="AG43" s="24">
        <v>20</v>
      </c>
      <c r="AH43" s="24">
        <v>19</v>
      </c>
      <c r="AI43" s="24">
        <v>8</v>
      </c>
      <c r="AJ43" s="24">
        <v>39</v>
      </c>
      <c r="AK43" s="4"/>
      <c r="AL43" s="4"/>
      <c r="AM43" s="260">
        <v>67853.38</v>
      </c>
      <c r="AN43" s="260">
        <v>27241.159999999993</v>
      </c>
      <c r="AO43" s="260">
        <v>33359.74000000002</v>
      </c>
      <c r="AP43" s="260">
        <v>5669.9600000000019</v>
      </c>
      <c r="AQ43" s="260">
        <v>2337.6800000000003</v>
      </c>
      <c r="AR43" s="260">
        <v>22272.52</v>
      </c>
      <c r="AS43" s="4"/>
      <c r="AT43" s="4"/>
      <c r="AU43" s="260">
        <v>280.38586776859506</v>
      </c>
      <c r="AV43" s="260">
        <v>232.8304273504273</v>
      </c>
      <c r="AW43" s="260">
        <v>456.98273972602766</v>
      </c>
      <c r="AX43" s="260">
        <v>97.757931034482795</v>
      </c>
      <c r="AY43" s="260">
        <v>59.940512820512829</v>
      </c>
      <c r="AZ43" s="260">
        <v>571.09025641025642</v>
      </c>
      <c r="BA43" s="4"/>
    </row>
    <row r="44" spans="1:53" x14ac:dyDescent="0.2">
      <c r="A44" s="54"/>
      <c r="B44" s="11" t="s">
        <v>221</v>
      </c>
      <c r="C44" s="11"/>
      <c r="D44" s="256">
        <v>7008</v>
      </c>
      <c r="E44" s="11">
        <v>783</v>
      </c>
      <c r="F44" s="11">
        <v>379</v>
      </c>
      <c r="G44" s="11">
        <v>211</v>
      </c>
      <c r="H44" s="11">
        <v>353</v>
      </c>
      <c r="I44" s="11">
        <v>114</v>
      </c>
      <c r="J44" s="11">
        <v>665</v>
      </c>
      <c r="M44" s="171">
        <v>192963.42999999959</v>
      </c>
      <c r="N44" s="171">
        <v>104458.38000000032</v>
      </c>
      <c r="O44" s="171">
        <v>36130.669999999809</v>
      </c>
      <c r="P44" s="171">
        <v>27208.180000000084</v>
      </c>
      <c r="Q44" s="171">
        <v>22284.0100000001</v>
      </c>
      <c r="R44" s="171">
        <v>278292.63</v>
      </c>
      <c r="S44" s="4"/>
      <c r="T44" s="4"/>
      <c r="U44" s="171">
        <v>84.263506550218153</v>
      </c>
      <c r="V44" s="171">
        <v>63.810861331704537</v>
      </c>
      <c r="W44" s="171">
        <v>30.209590301003185</v>
      </c>
      <c r="X44" s="171">
        <v>24.961633027523014</v>
      </c>
      <c r="Y44" s="171">
        <v>29.712013333333466</v>
      </c>
      <c r="Z44" s="171">
        <v>418.48515789473686</v>
      </c>
      <c r="AA44" s="4"/>
      <c r="AB44" s="11" t="s">
        <v>227</v>
      </c>
      <c r="AC44" s="11"/>
      <c r="AD44" s="256">
        <v>7206</v>
      </c>
      <c r="AE44" s="24">
        <v>70</v>
      </c>
      <c r="AF44" s="24">
        <v>48</v>
      </c>
      <c r="AG44" s="24">
        <v>8</v>
      </c>
      <c r="AH44" s="24">
        <v>9</v>
      </c>
      <c r="AI44" s="24">
        <v>11</v>
      </c>
      <c r="AJ44" s="24">
        <v>44</v>
      </c>
      <c r="AK44" s="4"/>
      <c r="AL44" s="4"/>
      <c r="AM44" s="260">
        <v>48816.340000000026</v>
      </c>
      <c r="AN44" s="260">
        <v>26747.239999999983</v>
      </c>
      <c r="AO44" s="260">
        <v>5414.079999999999</v>
      </c>
      <c r="AP44" s="260">
        <v>3716.9700000000007</v>
      </c>
      <c r="AQ44" s="260">
        <v>2193.0500000000002</v>
      </c>
      <c r="AR44" s="260">
        <v>56757.360000000008</v>
      </c>
      <c r="AS44" s="4"/>
      <c r="AT44" s="4"/>
      <c r="AU44" s="260">
        <v>271.20188888888902</v>
      </c>
      <c r="AV44" s="260">
        <v>232.58469565217376</v>
      </c>
      <c r="AW44" s="260">
        <v>83.293538461538446</v>
      </c>
      <c r="AX44" s="260">
        <v>64.08568965517243</v>
      </c>
      <c r="AY44" s="260">
        <v>43.861000000000004</v>
      </c>
      <c r="AZ44" s="260">
        <v>1289.9400000000003</v>
      </c>
      <c r="BA44" s="4"/>
    </row>
    <row r="45" spans="1:53" x14ac:dyDescent="0.2">
      <c r="A45" s="54"/>
      <c r="B45" s="11" t="s">
        <v>221</v>
      </c>
      <c r="C45" s="11"/>
      <c r="D45" s="256">
        <v>7088</v>
      </c>
      <c r="E45" s="11">
        <v>1</v>
      </c>
      <c r="F45" s="11"/>
      <c r="G45" s="11"/>
      <c r="H45" s="11"/>
      <c r="I45" s="11"/>
      <c r="J45" s="11"/>
      <c r="M45" s="171">
        <v>71.41</v>
      </c>
      <c r="N45" s="171"/>
      <c r="O45" s="171"/>
      <c r="P45" s="171"/>
      <c r="Q45" s="171"/>
      <c r="R45" s="171"/>
      <c r="S45" s="4"/>
      <c r="T45" s="4"/>
      <c r="U45" s="171">
        <v>71.41</v>
      </c>
      <c r="V45" s="171"/>
      <c r="W45" s="171"/>
      <c r="X45" s="171"/>
      <c r="Y45" s="171"/>
      <c r="Z45" s="171"/>
      <c r="AA45" s="4"/>
      <c r="AB45" s="11" t="s">
        <v>227</v>
      </c>
      <c r="AC45" s="11"/>
      <c r="AD45" s="256">
        <v>7208</v>
      </c>
      <c r="AE45" s="24">
        <v>116</v>
      </c>
      <c r="AF45" s="24">
        <v>28</v>
      </c>
      <c r="AG45" s="24">
        <v>11</v>
      </c>
      <c r="AH45" s="24">
        <v>11</v>
      </c>
      <c r="AI45" s="24">
        <v>3</v>
      </c>
      <c r="AJ45" s="24">
        <v>47</v>
      </c>
      <c r="AK45" s="4"/>
      <c r="AL45" s="4"/>
      <c r="AM45" s="260">
        <v>89477.569999999949</v>
      </c>
      <c r="AN45" s="260">
        <v>26521.840000000007</v>
      </c>
      <c r="AO45" s="260">
        <v>7541.6599999999953</v>
      </c>
      <c r="AP45" s="260">
        <v>4261.7900000000027</v>
      </c>
      <c r="AQ45" s="260">
        <v>2764.42</v>
      </c>
      <c r="AR45" s="260">
        <v>40508</v>
      </c>
      <c r="AS45" s="4"/>
      <c r="AT45" s="4"/>
      <c r="AU45" s="260">
        <v>434.35713592232986</v>
      </c>
      <c r="AV45" s="260">
        <v>288.28086956521747</v>
      </c>
      <c r="AW45" s="260">
        <v>117.83843749999993</v>
      </c>
      <c r="AX45" s="260">
        <v>78.922037037037086</v>
      </c>
      <c r="AY45" s="260">
        <v>65.819523809523815</v>
      </c>
      <c r="AZ45" s="260">
        <v>861.87234042553189</v>
      </c>
      <c r="BA45" s="4"/>
    </row>
    <row r="46" spans="1:53" x14ac:dyDescent="0.2">
      <c r="A46" s="54"/>
      <c r="B46" s="11" t="s">
        <v>222</v>
      </c>
      <c r="C46" s="11"/>
      <c r="D46" s="256">
        <v>7066</v>
      </c>
      <c r="E46" s="11">
        <v>317</v>
      </c>
      <c r="F46" s="11">
        <v>104</v>
      </c>
      <c r="G46" s="11">
        <v>59</v>
      </c>
      <c r="H46" s="11">
        <v>44</v>
      </c>
      <c r="I46" s="11">
        <v>34</v>
      </c>
      <c r="J46" s="11">
        <v>175</v>
      </c>
      <c r="M46" s="171">
        <v>41189.359999999921</v>
      </c>
      <c r="N46" s="171">
        <v>14728.920000000004</v>
      </c>
      <c r="O46" s="171">
        <v>6714.3400000000147</v>
      </c>
      <c r="P46" s="171">
        <v>5536.6999999999953</v>
      </c>
      <c r="Q46" s="171">
        <v>6162.7899999999954</v>
      </c>
      <c r="R46" s="171">
        <v>52002.169999999991</v>
      </c>
      <c r="S46" s="4"/>
      <c r="T46" s="4"/>
      <c r="U46" s="171">
        <v>58.259349363507667</v>
      </c>
      <c r="V46" s="171">
        <v>36.457722772277236</v>
      </c>
      <c r="W46" s="171">
        <v>22.760474576271235</v>
      </c>
      <c r="X46" s="171">
        <v>23.069583333333313</v>
      </c>
      <c r="Y46" s="171">
        <v>31.283197969543124</v>
      </c>
      <c r="Z46" s="171">
        <v>297.15525714285707</v>
      </c>
      <c r="AA46" s="4"/>
      <c r="AB46" s="11" t="s">
        <v>228</v>
      </c>
      <c r="AC46" s="11"/>
      <c r="AD46" s="256">
        <v>7023</v>
      </c>
      <c r="AE46" s="24">
        <v>13</v>
      </c>
      <c r="AF46" s="24">
        <v>4</v>
      </c>
      <c r="AG46" s="24">
        <v>3</v>
      </c>
      <c r="AH46" s="24">
        <v>3</v>
      </c>
      <c r="AI46" s="24"/>
      <c r="AJ46" s="24">
        <v>3</v>
      </c>
      <c r="AK46" s="4"/>
      <c r="AL46" s="4"/>
      <c r="AM46" s="260">
        <v>3786.21</v>
      </c>
      <c r="AN46" s="260">
        <v>1191.7300000000002</v>
      </c>
      <c r="AO46" s="260">
        <v>524.43999999999994</v>
      </c>
      <c r="AP46" s="260">
        <v>107.14000000000001</v>
      </c>
      <c r="AQ46" s="260">
        <v>42.56</v>
      </c>
      <c r="AR46" s="260">
        <v>265.69</v>
      </c>
      <c r="AS46" s="4"/>
      <c r="AT46" s="4"/>
      <c r="AU46" s="260">
        <v>145.62346153846153</v>
      </c>
      <c r="AV46" s="260">
        <v>91.671538461538475</v>
      </c>
      <c r="AW46" s="260">
        <v>65.554999999999993</v>
      </c>
      <c r="AX46" s="260">
        <v>21.428000000000004</v>
      </c>
      <c r="AY46" s="260">
        <v>21.28</v>
      </c>
      <c r="AZ46" s="260">
        <v>88.563333333333333</v>
      </c>
      <c r="BA46" s="4"/>
    </row>
    <row r="47" spans="1:53" x14ac:dyDescent="0.2">
      <c r="A47" s="54"/>
      <c r="B47" s="11" t="s">
        <v>223</v>
      </c>
      <c r="C47" s="11"/>
      <c r="D47" s="256">
        <v>8801</v>
      </c>
      <c r="E47" s="11">
        <v>3</v>
      </c>
      <c r="F47" s="11">
        <v>1</v>
      </c>
      <c r="G47" s="11"/>
      <c r="H47" s="11">
        <v>1</v>
      </c>
      <c r="I47" s="11"/>
      <c r="J47" s="11">
        <v>5</v>
      </c>
      <c r="M47" s="171">
        <v>504.05</v>
      </c>
      <c r="N47" s="171">
        <v>248.52</v>
      </c>
      <c r="O47" s="171">
        <v>116.77</v>
      </c>
      <c r="P47" s="171">
        <v>101.60000000000001</v>
      </c>
      <c r="Q47" s="171">
        <v>64.55</v>
      </c>
      <c r="R47" s="171">
        <v>1169.67</v>
      </c>
      <c r="S47" s="4"/>
      <c r="T47" s="4"/>
      <c r="U47" s="171">
        <v>50.405000000000001</v>
      </c>
      <c r="V47" s="171">
        <v>35.502857142857145</v>
      </c>
      <c r="W47" s="171">
        <v>19.461666666666666</v>
      </c>
      <c r="X47" s="171">
        <v>16.933333333333334</v>
      </c>
      <c r="Y47" s="171">
        <v>12.91</v>
      </c>
      <c r="Z47" s="171">
        <v>233.93400000000003</v>
      </c>
      <c r="AA47" s="4"/>
      <c r="AB47" s="11" t="s">
        <v>229</v>
      </c>
      <c r="AC47" s="11"/>
      <c r="AD47" s="256">
        <v>8822</v>
      </c>
      <c r="AE47" s="24">
        <v>129</v>
      </c>
      <c r="AF47" s="24">
        <v>33</v>
      </c>
      <c r="AG47" s="24">
        <v>14</v>
      </c>
      <c r="AH47" s="24">
        <v>12</v>
      </c>
      <c r="AI47" s="24">
        <v>6</v>
      </c>
      <c r="AJ47" s="24">
        <v>24</v>
      </c>
      <c r="AK47" s="4"/>
      <c r="AL47" s="4"/>
      <c r="AM47" s="260">
        <v>60775.100000000013</v>
      </c>
      <c r="AN47" s="260">
        <v>11198.350000000006</v>
      </c>
      <c r="AO47" s="260">
        <v>4472.4199999999992</v>
      </c>
      <c r="AP47" s="260">
        <v>3014.7200000000025</v>
      </c>
      <c r="AQ47" s="260">
        <v>2070.1799999999998</v>
      </c>
      <c r="AR47" s="260">
        <v>13463.23</v>
      </c>
      <c r="AS47" s="4"/>
      <c r="AT47" s="4"/>
      <c r="AU47" s="260">
        <v>282.67488372093027</v>
      </c>
      <c r="AV47" s="260">
        <v>128.71666666666673</v>
      </c>
      <c r="AW47" s="260">
        <v>84.385283018867909</v>
      </c>
      <c r="AX47" s="260">
        <v>75.368000000000066</v>
      </c>
      <c r="AY47" s="260">
        <v>71.385517241379304</v>
      </c>
      <c r="AZ47" s="260">
        <v>560.96791666666661</v>
      </c>
      <c r="BA47" s="4"/>
    </row>
    <row r="48" spans="1:53" x14ac:dyDescent="0.2">
      <c r="A48" s="54"/>
      <c r="B48" s="11" t="s">
        <v>223</v>
      </c>
      <c r="C48" s="11"/>
      <c r="D48" s="256">
        <v>8809</v>
      </c>
      <c r="E48" s="11">
        <v>65</v>
      </c>
      <c r="F48" s="11">
        <v>16</v>
      </c>
      <c r="G48" s="11">
        <v>8</v>
      </c>
      <c r="H48" s="11">
        <v>7</v>
      </c>
      <c r="I48" s="11">
        <v>4</v>
      </c>
      <c r="J48" s="11">
        <v>24</v>
      </c>
      <c r="M48" s="171">
        <v>10743.420000000006</v>
      </c>
      <c r="N48" s="171">
        <v>3702.0000000000018</v>
      </c>
      <c r="O48" s="171">
        <v>1122.6399999999999</v>
      </c>
      <c r="P48" s="171">
        <v>773.62999999999988</v>
      </c>
      <c r="Q48" s="171">
        <v>706.61</v>
      </c>
      <c r="R48" s="171">
        <v>12408.530000000002</v>
      </c>
      <c r="S48" s="4"/>
      <c r="T48" s="4"/>
      <c r="U48" s="171">
        <v>88.060819672131188</v>
      </c>
      <c r="V48" s="171">
        <v>63.827586206896584</v>
      </c>
      <c r="W48" s="171">
        <v>26.107906976744182</v>
      </c>
      <c r="X48" s="171">
        <v>22.103714285714283</v>
      </c>
      <c r="Y48" s="171">
        <v>25.236071428571428</v>
      </c>
      <c r="Z48" s="171">
        <v>517.0220833333334</v>
      </c>
      <c r="AA48" s="4"/>
      <c r="AB48" s="11" t="s">
        <v>230</v>
      </c>
      <c r="AC48" s="11"/>
      <c r="AD48" s="256">
        <v>8863</v>
      </c>
      <c r="AE48" s="24">
        <v>25</v>
      </c>
      <c r="AF48" s="24">
        <v>6</v>
      </c>
      <c r="AG48" s="24">
        <v>7</v>
      </c>
      <c r="AH48" s="24">
        <v>5</v>
      </c>
      <c r="AI48" s="24">
        <v>7</v>
      </c>
      <c r="AJ48" s="24">
        <v>10</v>
      </c>
      <c r="AK48" s="4"/>
      <c r="AL48" s="4"/>
      <c r="AM48" s="260">
        <v>22847.959999999992</v>
      </c>
      <c r="AN48" s="260">
        <v>5551.5300000000016</v>
      </c>
      <c r="AO48" s="260">
        <v>3116.27</v>
      </c>
      <c r="AP48" s="260">
        <v>2013.76</v>
      </c>
      <c r="AQ48" s="260">
        <v>1247.48</v>
      </c>
      <c r="AR48" s="260">
        <v>5859.6900000000005</v>
      </c>
      <c r="AS48" s="4"/>
      <c r="AT48" s="4"/>
      <c r="AU48" s="260">
        <v>407.99928571428558</v>
      </c>
      <c r="AV48" s="260">
        <v>168.22818181818187</v>
      </c>
      <c r="AW48" s="260">
        <v>119.85653846153846</v>
      </c>
      <c r="AX48" s="260">
        <v>100.688</v>
      </c>
      <c r="AY48" s="260">
        <v>83.165333333333336</v>
      </c>
      <c r="AZ48" s="260">
        <v>585.96900000000005</v>
      </c>
      <c r="BA48" s="4"/>
    </row>
    <row r="49" spans="1:53" x14ac:dyDescent="0.2">
      <c r="A49" s="54"/>
      <c r="B49" s="11" t="s">
        <v>224</v>
      </c>
      <c r="C49" s="11"/>
      <c r="D49" s="256">
        <v>7036</v>
      </c>
      <c r="E49" s="11"/>
      <c r="F49" s="11"/>
      <c r="G49" s="11"/>
      <c r="H49" s="11"/>
      <c r="I49" s="11"/>
      <c r="J49" s="11">
        <v>1</v>
      </c>
      <c r="M49" s="171">
        <v>950.08</v>
      </c>
      <c r="N49" s="171"/>
      <c r="O49" s="171"/>
      <c r="P49" s="171"/>
      <c r="Q49" s="171"/>
      <c r="R49" s="171">
        <v>15</v>
      </c>
      <c r="S49" s="4"/>
      <c r="T49" s="4"/>
      <c r="U49" s="171">
        <v>950.08</v>
      </c>
      <c r="V49" s="171"/>
      <c r="W49" s="171"/>
      <c r="X49" s="171"/>
      <c r="Y49" s="171"/>
      <c r="Z49" s="171">
        <v>15</v>
      </c>
      <c r="AA49" s="4"/>
      <c r="AB49" s="11" t="s">
        <v>339</v>
      </c>
      <c r="AC49" s="11"/>
      <c r="AD49" s="256">
        <v>7822</v>
      </c>
      <c r="AE49" s="24">
        <v>1</v>
      </c>
      <c r="AF49" s="24"/>
      <c r="AG49" s="24"/>
      <c r="AH49" s="24"/>
      <c r="AI49" s="24"/>
      <c r="AJ49" s="24"/>
      <c r="AK49" s="4"/>
      <c r="AL49" s="4"/>
      <c r="AM49" s="260">
        <v>125.96</v>
      </c>
      <c r="AN49" s="260"/>
      <c r="AO49" s="260"/>
      <c r="AP49" s="260"/>
      <c r="AQ49" s="260"/>
      <c r="AR49" s="260"/>
      <c r="AS49" s="4"/>
      <c r="AT49" s="4"/>
      <c r="AU49" s="260">
        <v>125.96</v>
      </c>
      <c r="AV49" s="260"/>
      <c r="AW49" s="260"/>
      <c r="AX49" s="260"/>
      <c r="AY49" s="260"/>
      <c r="AZ49" s="260"/>
      <c r="BA49" s="4"/>
    </row>
    <row r="50" spans="1:53" x14ac:dyDescent="0.2">
      <c r="A50" s="54"/>
      <c r="B50" s="11" t="s">
        <v>335</v>
      </c>
      <c r="C50" s="11"/>
      <c r="D50" s="256">
        <v>7060</v>
      </c>
      <c r="E50" s="11"/>
      <c r="F50" s="11"/>
      <c r="G50" s="11"/>
      <c r="H50" s="11"/>
      <c r="I50" s="11"/>
      <c r="J50" s="11">
        <v>1</v>
      </c>
      <c r="M50" s="171">
        <v>10.5</v>
      </c>
      <c r="N50" s="171">
        <v>10.5</v>
      </c>
      <c r="O50" s="171">
        <v>10.41</v>
      </c>
      <c r="P50" s="171">
        <v>10</v>
      </c>
      <c r="Q50" s="171">
        <v>10</v>
      </c>
      <c r="R50" s="171">
        <v>140</v>
      </c>
      <c r="S50" s="4"/>
      <c r="T50" s="4"/>
      <c r="U50" s="171">
        <v>10.5</v>
      </c>
      <c r="V50" s="171">
        <v>10.5</v>
      </c>
      <c r="W50" s="171">
        <v>10.41</v>
      </c>
      <c r="X50" s="171">
        <v>10</v>
      </c>
      <c r="Y50" s="171">
        <v>10</v>
      </c>
      <c r="Z50" s="171">
        <v>140</v>
      </c>
      <c r="AA50" s="4"/>
      <c r="AB50" s="11" t="s">
        <v>231</v>
      </c>
      <c r="AC50" s="11"/>
      <c r="AD50" s="256">
        <v>7416</v>
      </c>
      <c r="AE50" s="24">
        <v>30</v>
      </c>
      <c r="AF50" s="24">
        <v>5</v>
      </c>
      <c r="AG50" s="24">
        <v>1</v>
      </c>
      <c r="AH50" s="24">
        <v>1</v>
      </c>
      <c r="AI50" s="24">
        <v>1</v>
      </c>
      <c r="AJ50" s="24">
        <v>5</v>
      </c>
      <c r="AK50" s="4"/>
      <c r="AL50" s="4"/>
      <c r="AM50" s="260">
        <v>10473.010000000002</v>
      </c>
      <c r="AN50" s="260">
        <v>1205.97</v>
      </c>
      <c r="AO50" s="260">
        <v>687.79</v>
      </c>
      <c r="AP50" s="260">
        <v>645.71</v>
      </c>
      <c r="AQ50" s="260">
        <v>606.91000000000008</v>
      </c>
      <c r="AR50" s="260">
        <v>1552.48</v>
      </c>
      <c r="AS50" s="4"/>
      <c r="AT50" s="4"/>
      <c r="AU50" s="260">
        <v>249.35738095238099</v>
      </c>
      <c r="AV50" s="260">
        <v>100.4975</v>
      </c>
      <c r="AW50" s="260">
        <v>98.255714285714276</v>
      </c>
      <c r="AX50" s="260">
        <v>107.61833333333334</v>
      </c>
      <c r="AY50" s="260">
        <v>121.38200000000002</v>
      </c>
      <c r="AZ50" s="260">
        <v>310.49599999999998</v>
      </c>
      <c r="BA50" s="4"/>
    </row>
    <row r="51" spans="1:53" x14ac:dyDescent="0.2">
      <c r="A51" s="54"/>
      <c r="B51" s="11" t="s">
        <v>224</v>
      </c>
      <c r="C51" s="11"/>
      <c r="D51" s="256">
        <v>7067</v>
      </c>
      <c r="E51" s="11">
        <v>299</v>
      </c>
      <c r="F51" s="11">
        <v>187</v>
      </c>
      <c r="G51" s="11">
        <v>77</v>
      </c>
      <c r="H51" s="11">
        <v>60</v>
      </c>
      <c r="I51" s="11">
        <v>44</v>
      </c>
      <c r="J51" s="11">
        <v>192</v>
      </c>
      <c r="M51" s="171">
        <v>61099.599999999889</v>
      </c>
      <c r="N51" s="171">
        <v>35480.639999999978</v>
      </c>
      <c r="O51" s="171">
        <v>15061.629999999997</v>
      </c>
      <c r="P51" s="171">
        <v>8676.8599999999897</v>
      </c>
      <c r="Q51" s="171">
        <v>5656.0799999999954</v>
      </c>
      <c r="R51" s="171">
        <v>56711.249999999993</v>
      </c>
      <c r="S51" s="4"/>
      <c r="T51" s="4"/>
      <c r="U51" s="171">
        <v>99.999345335515372</v>
      </c>
      <c r="V51" s="171">
        <v>65.949144981412601</v>
      </c>
      <c r="W51" s="171">
        <v>42.546977401129936</v>
      </c>
      <c r="X51" s="171">
        <v>30.988785714285676</v>
      </c>
      <c r="Y51" s="171">
        <v>25.250357142857123</v>
      </c>
      <c r="Z51" s="171">
        <v>295.37109374999994</v>
      </c>
      <c r="AA51" s="4"/>
      <c r="AB51" s="11" t="s">
        <v>231</v>
      </c>
      <c r="AC51" s="11"/>
      <c r="AD51" s="256">
        <v>7882</v>
      </c>
      <c r="AE51" s="24">
        <v>1</v>
      </c>
      <c r="AF51" s="24"/>
      <c r="AG51" s="24"/>
      <c r="AH51" s="24"/>
      <c r="AI51" s="24"/>
      <c r="AJ51" s="24"/>
      <c r="AK51" s="4"/>
      <c r="AL51" s="4"/>
      <c r="AM51" s="260">
        <v>15</v>
      </c>
      <c r="AN51" s="260"/>
      <c r="AO51" s="260"/>
      <c r="AP51" s="260"/>
      <c r="AQ51" s="260"/>
      <c r="AR51" s="260"/>
      <c r="AS51" s="4"/>
      <c r="AT51" s="4"/>
      <c r="AU51" s="260">
        <v>15</v>
      </c>
      <c r="AV51" s="260"/>
      <c r="AW51" s="260"/>
      <c r="AX51" s="260"/>
      <c r="AY51" s="260"/>
      <c r="AZ51" s="260"/>
      <c r="BA51" s="4"/>
    </row>
    <row r="52" spans="1:53" x14ac:dyDescent="0.2">
      <c r="A52" s="54"/>
      <c r="B52" s="11" t="s">
        <v>225</v>
      </c>
      <c r="C52" s="11"/>
      <c r="D52" s="256">
        <v>7016</v>
      </c>
      <c r="E52" s="11">
        <v>385</v>
      </c>
      <c r="F52" s="11">
        <v>127</v>
      </c>
      <c r="G52" s="11">
        <v>62</v>
      </c>
      <c r="H52" s="11">
        <v>63</v>
      </c>
      <c r="I52" s="11">
        <v>35</v>
      </c>
      <c r="J52" s="11">
        <v>185</v>
      </c>
      <c r="M52" s="171">
        <v>51266.829999999951</v>
      </c>
      <c r="N52" s="171">
        <v>17982.920000000016</v>
      </c>
      <c r="O52" s="171">
        <v>9079.7799999999916</v>
      </c>
      <c r="P52" s="171">
        <v>8215.6999999999789</v>
      </c>
      <c r="Q52" s="171">
        <v>5109.9999999999973</v>
      </c>
      <c r="R52" s="171">
        <v>58939.550000000025</v>
      </c>
      <c r="S52" s="4"/>
      <c r="T52" s="4"/>
      <c r="U52" s="171">
        <v>61.841773220747832</v>
      </c>
      <c r="V52" s="171">
        <v>39.264017467248941</v>
      </c>
      <c r="W52" s="171">
        <v>27.514484848484823</v>
      </c>
      <c r="X52" s="171">
        <v>30.094139194139117</v>
      </c>
      <c r="Y52" s="171">
        <v>24.218009478672972</v>
      </c>
      <c r="Z52" s="171">
        <v>318.59216216216231</v>
      </c>
      <c r="AA52" s="4"/>
      <c r="AB52" s="11" t="s">
        <v>340</v>
      </c>
      <c r="AC52" s="11"/>
      <c r="AD52" s="256">
        <v>8801</v>
      </c>
      <c r="AE52" s="24"/>
      <c r="AF52" s="24"/>
      <c r="AG52" s="24"/>
      <c r="AH52" s="24"/>
      <c r="AI52" s="24"/>
      <c r="AJ52" s="24">
        <v>1</v>
      </c>
      <c r="AK52" s="4"/>
      <c r="AL52" s="4"/>
      <c r="AM52" s="260">
        <v>51.85</v>
      </c>
      <c r="AN52" s="260">
        <v>54.7</v>
      </c>
      <c r="AO52" s="260">
        <v>36.200000000000003</v>
      </c>
      <c r="AP52" s="260">
        <v>32.6</v>
      </c>
      <c r="AQ52" s="260">
        <v>34.81</v>
      </c>
      <c r="AR52" s="260">
        <v>565.57000000000005</v>
      </c>
      <c r="AS52" s="4"/>
      <c r="AT52" s="4"/>
      <c r="AU52" s="260">
        <v>51.85</v>
      </c>
      <c r="AV52" s="260">
        <v>54.7</v>
      </c>
      <c r="AW52" s="260">
        <v>36.200000000000003</v>
      </c>
      <c r="AX52" s="260">
        <v>32.6</v>
      </c>
      <c r="AY52" s="260">
        <v>34.81</v>
      </c>
      <c r="AZ52" s="260">
        <v>565.57000000000005</v>
      </c>
      <c r="BA52" s="4"/>
    </row>
    <row r="53" spans="1:53" x14ac:dyDescent="0.2">
      <c r="A53" s="54"/>
      <c r="B53" s="11" t="s">
        <v>336</v>
      </c>
      <c r="C53" s="11"/>
      <c r="D53" s="256">
        <v>8551</v>
      </c>
      <c r="E53" s="11"/>
      <c r="F53" s="11"/>
      <c r="G53" s="11"/>
      <c r="H53" s="11">
        <v>1</v>
      </c>
      <c r="I53" s="11"/>
      <c r="J53" s="11">
        <v>2</v>
      </c>
      <c r="M53" s="171">
        <v>72.849999999999994</v>
      </c>
      <c r="N53" s="171">
        <v>72.34</v>
      </c>
      <c r="O53" s="171">
        <v>44.56</v>
      </c>
      <c r="P53" s="171">
        <v>30.46</v>
      </c>
      <c r="Q53" s="171">
        <v>10</v>
      </c>
      <c r="R53" s="171">
        <v>140.67000000000002</v>
      </c>
      <c r="S53" s="4"/>
      <c r="T53" s="4"/>
      <c r="U53" s="171">
        <v>72.849999999999994</v>
      </c>
      <c r="V53" s="171">
        <v>36.17</v>
      </c>
      <c r="W53" s="171">
        <v>22.28</v>
      </c>
      <c r="X53" s="171">
        <v>15.23</v>
      </c>
      <c r="Y53" s="171">
        <v>10</v>
      </c>
      <c r="Z53" s="171">
        <v>70.335000000000008</v>
      </c>
      <c r="AA53" s="4"/>
      <c r="AB53" s="11" t="s">
        <v>340</v>
      </c>
      <c r="AC53" s="11"/>
      <c r="AD53" s="256">
        <v>8802</v>
      </c>
      <c r="AE53" s="24">
        <v>1</v>
      </c>
      <c r="AF53" s="24"/>
      <c r="AG53" s="24"/>
      <c r="AH53" s="24"/>
      <c r="AI53" s="24"/>
      <c r="AJ53" s="24"/>
      <c r="AK53" s="4"/>
      <c r="AL53" s="4"/>
      <c r="AM53" s="260">
        <v>158.09</v>
      </c>
      <c r="AN53" s="260"/>
      <c r="AO53" s="260"/>
      <c r="AP53" s="260"/>
      <c r="AQ53" s="260"/>
      <c r="AR53" s="260"/>
      <c r="AS53" s="4"/>
      <c r="AT53" s="4"/>
      <c r="AU53" s="260">
        <v>158.09</v>
      </c>
      <c r="AV53" s="260"/>
      <c r="AW53" s="260"/>
      <c r="AX53" s="260"/>
      <c r="AY53" s="260"/>
      <c r="AZ53" s="260"/>
      <c r="BA53" s="4"/>
    </row>
    <row r="54" spans="1:53" x14ac:dyDescent="0.2">
      <c r="A54" s="54"/>
      <c r="B54" s="11" t="s">
        <v>337</v>
      </c>
      <c r="C54" s="11"/>
      <c r="D54" s="256">
        <v>8837</v>
      </c>
      <c r="E54" s="11"/>
      <c r="F54" s="11">
        <v>1</v>
      </c>
      <c r="G54" s="11">
        <v>1</v>
      </c>
      <c r="H54" s="11"/>
      <c r="I54" s="11"/>
      <c r="J54" s="11"/>
      <c r="M54" s="171">
        <v>23.84</v>
      </c>
      <c r="N54" s="171">
        <v>10.49</v>
      </c>
      <c r="O54" s="171">
        <v>0.49</v>
      </c>
      <c r="P54" s="171"/>
      <c r="Q54" s="171"/>
      <c r="R54" s="171"/>
      <c r="S54" s="4"/>
      <c r="T54" s="4"/>
      <c r="U54" s="171">
        <v>11.92</v>
      </c>
      <c r="V54" s="171">
        <v>5.2450000000000001</v>
      </c>
      <c r="W54" s="171">
        <v>0.49</v>
      </c>
      <c r="X54" s="171"/>
      <c r="Y54" s="171"/>
      <c r="Z54" s="171"/>
      <c r="AA54" s="4"/>
      <c r="AB54" s="11" t="s">
        <v>367</v>
      </c>
      <c r="AC54" s="11"/>
      <c r="AD54" s="256">
        <v>7860</v>
      </c>
      <c r="AE54" s="24"/>
      <c r="AF54" s="24"/>
      <c r="AG54" s="24"/>
      <c r="AH54" s="24"/>
      <c r="AI54" s="24"/>
      <c r="AJ54" s="24">
        <v>1</v>
      </c>
      <c r="AK54" s="4"/>
      <c r="AL54" s="4"/>
      <c r="AM54" s="260">
        <v>40.89</v>
      </c>
      <c r="AN54" s="260">
        <v>40.28</v>
      </c>
      <c r="AO54" s="260">
        <v>28.84</v>
      </c>
      <c r="AP54" s="260">
        <v>27.01</v>
      </c>
      <c r="AQ54" s="260">
        <v>27.01</v>
      </c>
      <c r="AR54" s="260">
        <v>150.05000000000001</v>
      </c>
      <c r="AS54" s="4"/>
      <c r="AT54" s="4"/>
      <c r="AU54" s="260">
        <v>40.89</v>
      </c>
      <c r="AV54" s="260">
        <v>40.28</v>
      </c>
      <c r="AW54" s="260">
        <v>28.84</v>
      </c>
      <c r="AX54" s="260">
        <v>27.01</v>
      </c>
      <c r="AY54" s="260">
        <v>27.01</v>
      </c>
      <c r="AZ54" s="260">
        <v>150.05000000000001</v>
      </c>
      <c r="BA54" s="4"/>
    </row>
    <row r="55" spans="1:53" x14ac:dyDescent="0.2">
      <c r="A55" s="54"/>
      <c r="B55" s="11" t="s">
        <v>226</v>
      </c>
      <c r="C55" s="11"/>
      <c r="D55" s="256">
        <v>8817</v>
      </c>
      <c r="E55" s="11">
        <v>119</v>
      </c>
      <c r="F55" s="11">
        <v>68</v>
      </c>
      <c r="G55" s="11">
        <v>27</v>
      </c>
      <c r="H55" s="11">
        <v>24</v>
      </c>
      <c r="I55" s="11">
        <v>21</v>
      </c>
      <c r="J55" s="11">
        <v>124</v>
      </c>
      <c r="M55" s="171">
        <v>18573.870000000035</v>
      </c>
      <c r="N55" s="171">
        <v>10552.999999999984</v>
      </c>
      <c r="O55" s="171">
        <v>5699.5300000000016</v>
      </c>
      <c r="P55" s="171">
        <v>4749.3000000000011</v>
      </c>
      <c r="Q55" s="171">
        <v>3592.7699999999995</v>
      </c>
      <c r="R55" s="171">
        <v>41404.469999999987</v>
      </c>
      <c r="S55" s="4"/>
      <c r="T55" s="4"/>
      <c r="U55" s="171">
        <v>51.30903314917137</v>
      </c>
      <c r="V55" s="171">
        <v>40.903100775193735</v>
      </c>
      <c r="W55" s="171">
        <v>30.156243386243396</v>
      </c>
      <c r="X55" s="171">
        <v>28.783636363636369</v>
      </c>
      <c r="Y55" s="171">
        <v>25.662642857142853</v>
      </c>
      <c r="Z55" s="171">
        <v>333.90701612903217</v>
      </c>
      <c r="AA55" s="4"/>
      <c r="AB55" s="11" t="s">
        <v>232</v>
      </c>
      <c r="AC55" s="11"/>
      <c r="AD55" s="256">
        <v>8825</v>
      </c>
      <c r="AE55" s="24">
        <v>10</v>
      </c>
      <c r="AF55" s="24">
        <v>2</v>
      </c>
      <c r="AG55" s="24"/>
      <c r="AH55" s="24">
        <v>1</v>
      </c>
      <c r="AI55" s="24"/>
      <c r="AJ55" s="24">
        <v>1</v>
      </c>
      <c r="AK55" s="4"/>
      <c r="AL55" s="4"/>
      <c r="AM55" s="260">
        <v>2855.3800000000006</v>
      </c>
      <c r="AN55" s="260">
        <v>656.8900000000001</v>
      </c>
      <c r="AO55" s="260">
        <v>68.7</v>
      </c>
      <c r="AP55" s="260">
        <v>1921.99</v>
      </c>
      <c r="AQ55" s="260"/>
      <c r="AR55" s="260">
        <v>3575.22</v>
      </c>
      <c r="AS55" s="4"/>
      <c r="AT55" s="4"/>
      <c r="AU55" s="260">
        <v>203.95571428571432</v>
      </c>
      <c r="AV55" s="260">
        <v>164.22250000000003</v>
      </c>
      <c r="AW55" s="260">
        <v>34.35</v>
      </c>
      <c r="AX55" s="260">
        <v>960.995</v>
      </c>
      <c r="AY55" s="260"/>
      <c r="AZ55" s="260">
        <v>3575.22</v>
      </c>
      <c r="BA55" s="4"/>
    </row>
    <row r="56" spans="1:53" x14ac:dyDescent="0.2">
      <c r="A56" s="54"/>
      <c r="B56" s="11" t="s">
        <v>226</v>
      </c>
      <c r="C56" s="11"/>
      <c r="D56" s="256">
        <v>8820</v>
      </c>
      <c r="E56" s="11">
        <v>581</v>
      </c>
      <c r="F56" s="11">
        <v>197</v>
      </c>
      <c r="G56" s="11">
        <v>102</v>
      </c>
      <c r="H56" s="11">
        <v>82</v>
      </c>
      <c r="I56" s="11">
        <v>67</v>
      </c>
      <c r="J56" s="11">
        <v>260</v>
      </c>
      <c r="M56" s="171">
        <v>96364.780000000057</v>
      </c>
      <c r="N56" s="171">
        <v>38660.579999999987</v>
      </c>
      <c r="O56" s="171">
        <v>15916.339999999978</v>
      </c>
      <c r="P56" s="171">
        <v>10582.71</v>
      </c>
      <c r="Q56" s="171">
        <v>7749.9199999999928</v>
      </c>
      <c r="R56" s="171">
        <v>72903.199999999997</v>
      </c>
      <c r="S56" s="4"/>
      <c r="T56" s="4"/>
      <c r="U56" s="171">
        <v>78.345349593495982</v>
      </c>
      <c r="V56" s="171">
        <v>57.359910979228466</v>
      </c>
      <c r="W56" s="171">
        <v>33.228267223381998</v>
      </c>
      <c r="X56" s="171">
        <v>27.559140624999998</v>
      </c>
      <c r="Y56" s="171">
        <v>25.326535947712394</v>
      </c>
      <c r="Z56" s="171">
        <v>280.39692307692309</v>
      </c>
      <c r="AA56" s="4"/>
      <c r="AB56" s="11" t="s">
        <v>233</v>
      </c>
      <c r="AC56" s="11"/>
      <c r="AD56" s="256">
        <v>7027</v>
      </c>
      <c r="AE56" s="24">
        <v>22</v>
      </c>
      <c r="AF56" s="24">
        <v>7</v>
      </c>
      <c r="AG56" s="24">
        <v>4</v>
      </c>
      <c r="AH56" s="24">
        <v>2</v>
      </c>
      <c r="AI56" s="24">
        <v>3</v>
      </c>
      <c r="AJ56" s="24">
        <v>6</v>
      </c>
      <c r="AK56" s="4"/>
      <c r="AL56" s="4"/>
      <c r="AM56" s="260">
        <v>10209.68</v>
      </c>
      <c r="AN56" s="260">
        <v>857.32999999999993</v>
      </c>
      <c r="AO56" s="260">
        <v>947.73</v>
      </c>
      <c r="AP56" s="260">
        <v>239.63999999999996</v>
      </c>
      <c r="AQ56" s="260">
        <v>159.20999999999998</v>
      </c>
      <c r="AR56" s="260">
        <v>778.21</v>
      </c>
      <c r="AS56" s="4"/>
      <c r="AT56" s="4"/>
      <c r="AU56" s="260">
        <v>249.01658536585367</v>
      </c>
      <c r="AV56" s="260">
        <v>42.866499999999995</v>
      </c>
      <c r="AW56" s="260">
        <v>78.977500000000006</v>
      </c>
      <c r="AX56" s="260">
        <v>29.954999999999995</v>
      </c>
      <c r="AY56" s="260">
        <v>26.534999999999997</v>
      </c>
      <c r="AZ56" s="260">
        <v>129.70166666666668</v>
      </c>
      <c r="BA56" s="4"/>
    </row>
    <row r="57" spans="1:53" x14ac:dyDescent="0.2">
      <c r="A57" s="54"/>
      <c r="B57" s="11" t="s">
        <v>226</v>
      </c>
      <c r="C57" s="11"/>
      <c r="D57" s="256">
        <v>8837</v>
      </c>
      <c r="E57" s="11">
        <v>377</v>
      </c>
      <c r="F57" s="11">
        <v>154</v>
      </c>
      <c r="G57" s="11">
        <v>73</v>
      </c>
      <c r="H57" s="11">
        <v>57</v>
      </c>
      <c r="I57" s="11">
        <v>34</v>
      </c>
      <c r="J57" s="11">
        <v>259</v>
      </c>
      <c r="M57" s="171">
        <v>42111.689999999908</v>
      </c>
      <c r="N57" s="171">
        <v>18600.689999999948</v>
      </c>
      <c r="O57" s="171">
        <v>8315.699999999988</v>
      </c>
      <c r="P57" s="171">
        <v>8640.0599999999758</v>
      </c>
      <c r="Q57" s="171">
        <v>5935.0199999999932</v>
      </c>
      <c r="R57" s="171">
        <v>57478.899999999987</v>
      </c>
      <c r="S57" s="4"/>
      <c r="T57" s="4"/>
      <c r="U57" s="171">
        <v>45.823384113166384</v>
      </c>
      <c r="V57" s="171">
        <v>33.334569892473027</v>
      </c>
      <c r="W57" s="171">
        <v>20.431695331695302</v>
      </c>
      <c r="X57" s="171">
        <v>25.56230769230762</v>
      </c>
      <c r="Y57" s="171">
        <v>20.971802120141319</v>
      </c>
      <c r="Z57" s="171">
        <v>221.92625482625476</v>
      </c>
      <c r="AA57" s="4"/>
      <c r="AB57" s="11" t="s">
        <v>234</v>
      </c>
      <c r="AC57" s="11"/>
      <c r="AD57" s="256">
        <v>8826</v>
      </c>
      <c r="AE57" s="24">
        <v>9</v>
      </c>
      <c r="AF57" s="24">
        <v>2</v>
      </c>
      <c r="AG57" s="24"/>
      <c r="AH57" s="24"/>
      <c r="AI57" s="24">
        <v>1</v>
      </c>
      <c r="AJ57" s="24">
        <v>1</v>
      </c>
      <c r="AK57" s="4"/>
      <c r="AL57" s="4"/>
      <c r="AM57" s="260">
        <v>979.41000000000008</v>
      </c>
      <c r="AN57" s="260">
        <v>127.10000000000001</v>
      </c>
      <c r="AO57" s="260">
        <v>68.11</v>
      </c>
      <c r="AP57" s="260">
        <v>57.94</v>
      </c>
      <c r="AQ57" s="260">
        <v>27.76</v>
      </c>
      <c r="AR57" s="260">
        <v>250.22</v>
      </c>
      <c r="AS57" s="4"/>
      <c r="AT57" s="4"/>
      <c r="AU57" s="260">
        <v>75.339230769230781</v>
      </c>
      <c r="AV57" s="260">
        <v>31.775000000000002</v>
      </c>
      <c r="AW57" s="260">
        <v>34.055</v>
      </c>
      <c r="AX57" s="260">
        <v>28.97</v>
      </c>
      <c r="AY57" s="260">
        <v>13.88</v>
      </c>
      <c r="AZ57" s="260">
        <v>250.22</v>
      </c>
      <c r="BA57" s="4"/>
    </row>
    <row r="58" spans="1:53" x14ac:dyDescent="0.2">
      <c r="A58" s="54"/>
      <c r="B58" s="11" t="s">
        <v>227</v>
      </c>
      <c r="C58" s="11"/>
      <c r="D58" s="256">
        <v>7201</v>
      </c>
      <c r="E58" s="11">
        <v>811</v>
      </c>
      <c r="F58" s="11">
        <v>407</v>
      </c>
      <c r="G58" s="11">
        <v>208</v>
      </c>
      <c r="H58" s="11">
        <v>169</v>
      </c>
      <c r="I58" s="11">
        <v>140</v>
      </c>
      <c r="J58" s="11">
        <v>1060</v>
      </c>
      <c r="M58" s="171">
        <v>291075.36999999936</v>
      </c>
      <c r="N58" s="171">
        <v>143762.10000000009</v>
      </c>
      <c r="O58" s="171">
        <v>56747.489999999896</v>
      </c>
      <c r="P58" s="171">
        <v>48093.270000000142</v>
      </c>
      <c r="Q58" s="171">
        <v>37968.540000000052</v>
      </c>
      <c r="R58" s="171">
        <v>622202.94000000099</v>
      </c>
      <c r="S58" s="4"/>
      <c r="T58" s="4"/>
      <c r="U58" s="171">
        <v>110.67504562737618</v>
      </c>
      <c r="V58" s="171">
        <v>75.704107424960554</v>
      </c>
      <c r="W58" s="171">
        <v>38.761946721311404</v>
      </c>
      <c r="X58" s="171">
        <v>37.602243940578688</v>
      </c>
      <c r="Y58" s="171">
        <v>34.021989247311872</v>
      </c>
      <c r="Z58" s="171">
        <v>586.98390566037824</v>
      </c>
      <c r="AA58" s="4"/>
      <c r="AB58" s="11" t="s">
        <v>235</v>
      </c>
      <c r="AC58" s="11"/>
      <c r="AD58" s="256">
        <v>7838</v>
      </c>
      <c r="AE58" s="24">
        <v>3</v>
      </c>
      <c r="AF58" s="24"/>
      <c r="AG58" s="24">
        <v>1</v>
      </c>
      <c r="AH58" s="24"/>
      <c r="AI58" s="24"/>
      <c r="AJ58" s="24"/>
      <c r="AK58" s="4"/>
      <c r="AL58" s="4"/>
      <c r="AM58" s="260">
        <v>5124.6000000000004</v>
      </c>
      <c r="AN58" s="260">
        <v>605.88</v>
      </c>
      <c r="AO58" s="260">
        <v>95.14</v>
      </c>
      <c r="AP58" s="260"/>
      <c r="AQ58" s="260"/>
      <c r="AR58" s="260"/>
      <c r="AS58" s="4"/>
      <c r="AT58" s="4"/>
      <c r="AU58" s="260">
        <v>1281.1500000000001</v>
      </c>
      <c r="AV58" s="260">
        <v>605.88</v>
      </c>
      <c r="AW58" s="260">
        <v>95.14</v>
      </c>
      <c r="AX58" s="260"/>
      <c r="AY58" s="260"/>
      <c r="AZ58" s="260"/>
      <c r="BA58" s="4"/>
    </row>
    <row r="59" spans="1:53" x14ac:dyDescent="0.2">
      <c r="A59" s="54"/>
      <c r="B59" s="11" t="s">
        <v>227</v>
      </c>
      <c r="C59" s="11"/>
      <c r="D59" s="256">
        <v>7202</v>
      </c>
      <c r="E59" s="11">
        <v>1127</v>
      </c>
      <c r="F59" s="11">
        <v>577</v>
      </c>
      <c r="G59" s="11">
        <v>359</v>
      </c>
      <c r="H59" s="11">
        <v>224</v>
      </c>
      <c r="I59" s="11">
        <v>150</v>
      </c>
      <c r="J59" s="11">
        <v>1136</v>
      </c>
      <c r="M59" s="171">
        <v>222777.28999999884</v>
      </c>
      <c r="N59" s="171">
        <v>132851.53000000052</v>
      </c>
      <c r="O59" s="171">
        <v>65547.409999999581</v>
      </c>
      <c r="P59" s="171">
        <v>43347.580000000118</v>
      </c>
      <c r="Q59" s="171">
        <v>37175.380000000281</v>
      </c>
      <c r="R59" s="171">
        <v>415244.94000000035</v>
      </c>
      <c r="S59" s="4"/>
      <c r="T59" s="4"/>
      <c r="U59" s="171">
        <v>66.086410560664149</v>
      </c>
      <c r="V59" s="171">
        <v>56.822724550898428</v>
      </c>
      <c r="W59" s="171">
        <v>37.116313703284021</v>
      </c>
      <c r="X59" s="171">
        <v>29.998325259515653</v>
      </c>
      <c r="Y59" s="171">
        <v>30.101522267206704</v>
      </c>
      <c r="Z59" s="171">
        <v>365.5325176056341</v>
      </c>
      <c r="AA59" s="4"/>
      <c r="AB59" s="11" t="s">
        <v>341</v>
      </c>
      <c r="AC59" s="11"/>
      <c r="AD59" s="256">
        <v>7821</v>
      </c>
      <c r="AE59" s="24">
        <v>1</v>
      </c>
      <c r="AF59" s="24"/>
      <c r="AG59" s="24"/>
      <c r="AH59" s="24"/>
      <c r="AI59" s="24"/>
      <c r="AJ59" s="24"/>
      <c r="AK59" s="4"/>
      <c r="AL59" s="4"/>
      <c r="AM59" s="260">
        <v>2199.8200000000002</v>
      </c>
      <c r="AN59" s="260"/>
      <c r="AO59" s="260"/>
      <c r="AP59" s="260"/>
      <c r="AQ59" s="260"/>
      <c r="AR59" s="260"/>
      <c r="AS59" s="4"/>
      <c r="AT59" s="4"/>
      <c r="AU59" s="260">
        <v>2199.8200000000002</v>
      </c>
      <c r="AV59" s="260"/>
      <c r="AW59" s="260"/>
      <c r="AX59" s="260"/>
      <c r="AY59" s="260"/>
      <c r="AZ59" s="260"/>
      <c r="BA59" s="4"/>
    </row>
    <row r="60" spans="1:53" x14ac:dyDescent="0.2">
      <c r="A60" s="54"/>
      <c r="B60" s="11" t="s">
        <v>227</v>
      </c>
      <c r="C60" s="11"/>
      <c r="D60" s="256">
        <v>7206</v>
      </c>
      <c r="E60" s="11">
        <v>968</v>
      </c>
      <c r="F60" s="11">
        <v>460</v>
      </c>
      <c r="G60" s="11">
        <v>279</v>
      </c>
      <c r="H60" s="11">
        <v>184</v>
      </c>
      <c r="I60" s="11">
        <v>117</v>
      </c>
      <c r="J60" s="11">
        <v>1155</v>
      </c>
      <c r="M60" s="171">
        <v>241555.5700000005</v>
      </c>
      <c r="N60" s="171">
        <v>144849.69999999937</v>
      </c>
      <c r="O60" s="171">
        <v>83316.139999999985</v>
      </c>
      <c r="P60" s="171">
        <v>46085.620000000083</v>
      </c>
      <c r="Q60" s="171">
        <v>47168.530000000079</v>
      </c>
      <c r="R60" s="171">
        <v>634886.73999999976</v>
      </c>
      <c r="S60" s="4"/>
      <c r="T60" s="4"/>
      <c r="U60" s="171">
        <v>81.579050996285204</v>
      </c>
      <c r="V60" s="171">
        <v>70.213136209403473</v>
      </c>
      <c r="W60" s="171">
        <v>51.684950372208426</v>
      </c>
      <c r="X60" s="171">
        <v>33.68831871345035</v>
      </c>
      <c r="Y60" s="171">
        <v>39.372729549248817</v>
      </c>
      <c r="Z60" s="171">
        <v>549.68548917748899</v>
      </c>
      <c r="AA60" s="4"/>
      <c r="AB60" s="11" t="s">
        <v>236</v>
      </c>
      <c r="AC60" s="11"/>
      <c r="AD60" s="256">
        <v>7840</v>
      </c>
      <c r="AE60" s="24">
        <v>88</v>
      </c>
      <c r="AF60" s="24">
        <v>22</v>
      </c>
      <c r="AG60" s="24">
        <v>8</v>
      </c>
      <c r="AH60" s="24">
        <v>5</v>
      </c>
      <c r="AI60" s="24">
        <v>6</v>
      </c>
      <c r="AJ60" s="24">
        <v>16</v>
      </c>
      <c r="AK60" s="4"/>
      <c r="AL60" s="4"/>
      <c r="AM60" s="260">
        <v>31289.439999999999</v>
      </c>
      <c r="AN60" s="260">
        <v>4643.2700000000004</v>
      </c>
      <c r="AO60" s="260">
        <v>1652.6799999999996</v>
      </c>
      <c r="AP60" s="260">
        <v>678.56999999999982</v>
      </c>
      <c r="AQ60" s="260">
        <v>574.27999999999986</v>
      </c>
      <c r="AR60" s="260">
        <v>2092.9500000000003</v>
      </c>
      <c r="AS60" s="4"/>
      <c r="AT60" s="4"/>
      <c r="AU60" s="260">
        <v>217.28777777777776</v>
      </c>
      <c r="AV60" s="260">
        <v>84.423090909090917</v>
      </c>
      <c r="AW60" s="260">
        <v>50.081212121212111</v>
      </c>
      <c r="AX60" s="260">
        <v>28.273749999999993</v>
      </c>
      <c r="AY60" s="260">
        <v>30.22526315789473</v>
      </c>
      <c r="AZ60" s="260">
        <v>130.80937500000002</v>
      </c>
      <c r="BA60" s="4"/>
    </row>
    <row r="61" spans="1:53" x14ac:dyDescent="0.2">
      <c r="A61" s="54"/>
      <c r="B61" s="11" t="s">
        <v>227</v>
      </c>
      <c r="C61" s="11"/>
      <c r="D61" s="256">
        <v>7208</v>
      </c>
      <c r="E61" s="11">
        <v>806</v>
      </c>
      <c r="F61" s="11">
        <v>331</v>
      </c>
      <c r="G61" s="11">
        <v>216</v>
      </c>
      <c r="H61" s="11">
        <v>205</v>
      </c>
      <c r="I61" s="11">
        <v>144</v>
      </c>
      <c r="J61" s="11">
        <v>901</v>
      </c>
      <c r="M61" s="171">
        <v>142343.9699999998</v>
      </c>
      <c r="N61" s="171">
        <v>74145.150000000183</v>
      </c>
      <c r="O61" s="171">
        <v>40190.509999999922</v>
      </c>
      <c r="P61" s="171">
        <v>42440.180000000168</v>
      </c>
      <c r="Q61" s="171">
        <v>28301.040000000128</v>
      </c>
      <c r="R61" s="171">
        <v>247672.05999999991</v>
      </c>
      <c r="S61" s="4"/>
      <c r="T61" s="4"/>
      <c r="U61" s="171">
        <v>57.258234111021643</v>
      </c>
      <c r="V61" s="171">
        <v>43.410509367681605</v>
      </c>
      <c r="W61" s="171">
        <v>29.187007988380479</v>
      </c>
      <c r="X61" s="171">
        <v>35.694011774600646</v>
      </c>
      <c r="Y61" s="171">
        <v>28.529274193548517</v>
      </c>
      <c r="Z61" s="171">
        <v>274.88574916759148</v>
      </c>
      <c r="AA61" s="4"/>
      <c r="AB61" s="11" t="s">
        <v>237</v>
      </c>
      <c r="AC61" s="11"/>
      <c r="AD61" s="256">
        <v>7419</v>
      </c>
      <c r="AE61" s="24">
        <v>39</v>
      </c>
      <c r="AF61" s="24">
        <v>12</v>
      </c>
      <c r="AG61" s="24">
        <v>8</v>
      </c>
      <c r="AH61" s="24">
        <v>2</v>
      </c>
      <c r="AI61" s="24">
        <v>1</v>
      </c>
      <c r="AJ61" s="24">
        <v>6</v>
      </c>
      <c r="AK61" s="4"/>
      <c r="AL61" s="4"/>
      <c r="AM61" s="260">
        <v>36069.629999999997</v>
      </c>
      <c r="AN61" s="260">
        <v>14760.330000000002</v>
      </c>
      <c r="AO61" s="260">
        <v>6003.8200000000006</v>
      </c>
      <c r="AP61" s="260">
        <v>2696.04</v>
      </c>
      <c r="AQ61" s="260">
        <v>1239.6200000000001</v>
      </c>
      <c r="AR61" s="260">
        <v>2552.88</v>
      </c>
      <c r="AS61" s="4"/>
      <c r="AT61" s="4"/>
      <c r="AU61" s="260">
        <v>530.43573529411765</v>
      </c>
      <c r="AV61" s="260">
        <v>527.1546428571429</v>
      </c>
      <c r="AW61" s="260">
        <v>375.23875000000004</v>
      </c>
      <c r="AX61" s="260">
        <v>337.005</v>
      </c>
      <c r="AY61" s="260">
        <v>206.60333333333335</v>
      </c>
      <c r="AZ61" s="260">
        <v>425.48</v>
      </c>
      <c r="BA61" s="4"/>
    </row>
    <row r="62" spans="1:53" x14ac:dyDescent="0.2">
      <c r="A62" s="54"/>
      <c r="B62" s="11" t="s">
        <v>228</v>
      </c>
      <c r="C62" s="11"/>
      <c r="D62" s="256">
        <v>7023</v>
      </c>
      <c r="E62" s="11">
        <v>90</v>
      </c>
      <c r="F62" s="11">
        <v>53</v>
      </c>
      <c r="G62" s="11">
        <v>18</v>
      </c>
      <c r="H62" s="11">
        <v>16</v>
      </c>
      <c r="I62" s="11">
        <v>13</v>
      </c>
      <c r="J62" s="11">
        <v>37</v>
      </c>
      <c r="M62" s="171">
        <v>18032.789999999994</v>
      </c>
      <c r="N62" s="171">
        <v>4611.5900000000029</v>
      </c>
      <c r="O62" s="171">
        <v>1727.95</v>
      </c>
      <c r="P62" s="171">
        <v>1291.1599999999996</v>
      </c>
      <c r="Q62" s="171">
        <v>2336.7800000000002</v>
      </c>
      <c r="R62" s="171">
        <v>20440.090000000007</v>
      </c>
      <c r="S62" s="4"/>
      <c r="T62" s="4"/>
      <c r="U62" s="171">
        <v>83.485138888888855</v>
      </c>
      <c r="V62" s="171">
        <v>36.028046875000022</v>
      </c>
      <c r="W62" s="171">
        <v>23.039333333333335</v>
      </c>
      <c r="X62" s="171">
        <v>21.884067796610164</v>
      </c>
      <c r="Y62" s="171">
        <v>53.108636363636371</v>
      </c>
      <c r="Z62" s="171">
        <v>552.43486486486506</v>
      </c>
      <c r="AA62" s="4"/>
      <c r="AB62" s="11" t="s">
        <v>238</v>
      </c>
      <c r="AC62" s="11"/>
      <c r="AD62" s="256">
        <v>7860</v>
      </c>
      <c r="AE62" s="24">
        <v>3</v>
      </c>
      <c r="AF62" s="24"/>
      <c r="AG62" s="24"/>
      <c r="AH62" s="24"/>
      <c r="AI62" s="24"/>
      <c r="AJ62" s="24">
        <v>1</v>
      </c>
      <c r="AK62" s="4"/>
      <c r="AL62" s="4"/>
      <c r="AM62" s="260">
        <v>11573.25</v>
      </c>
      <c r="AN62" s="260">
        <v>42.31</v>
      </c>
      <c r="AO62" s="260">
        <v>28.84</v>
      </c>
      <c r="AP62" s="260">
        <v>27.01</v>
      </c>
      <c r="AQ62" s="260">
        <v>27.01</v>
      </c>
      <c r="AR62" s="260">
        <v>285.10000000000002</v>
      </c>
      <c r="AS62" s="4"/>
      <c r="AT62" s="4"/>
      <c r="AU62" s="260">
        <v>2893.3125</v>
      </c>
      <c r="AV62" s="260">
        <v>42.31</v>
      </c>
      <c r="AW62" s="260">
        <v>28.84</v>
      </c>
      <c r="AX62" s="260">
        <v>27.01</v>
      </c>
      <c r="AY62" s="260">
        <v>27.01</v>
      </c>
      <c r="AZ62" s="260">
        <v>285.10000000000002</v>
      </c>
      <c r="BA62" s="4"/>
    </row>
    <row r="63" spans="1:53" x14ac:dyDescent="0.2">
      <c r="A63" s="54"/>
      <c r="B63" s="11" t="s">
        <v>229</v>
      </c>
      <c r="C63" s="11"/>
      <c r="D63" s="256">
        <v>8822</v>
      </c>
      <c r="E63" s="11">
        <v>542</v>
      </c>
      <c r="F63" s="11">
        <v>169</v>
      </c>
      <c r="G63" s="11">
        <v>73</v>
      </c>
      <c r="H63" s="11">
        <v>60</v>
      </c>
      <c r="I63" s="11">
        <v>30</v>
      </c>
      <c r="J63" s="11">
        <v>164</v>
      </c>
      <c r="M63" s="171">
        <v>76443.350000000049</v>
      </c>
      <c r="N63" s="171">
        <v>23658.199999999968</v>
      </c>
      <c r="O63" s="171">
        <v>9132.0899999999965</v>
      </c>
      <c r="P63" s="171">
        <v>7743.8899999999812</v>
      </c>
      <c r="Q63" s="171">
        <v>4632.4999999999973</v>
      </c>
      <c r="R63" s="171">
        <v>41772.119999999995</v>
      </c>
      <c r="S63" s="4"/>
      <c r="T63" s="4"/>
      <c r="U63" s="171">
        <v>76.214705882352987</v>
      </c>
      <c r="V63" s="171">
        <v>49.390814196242104</v>
      </c>
      <c r="W63" s="171">
        <v>29.458354838709667</v>
      </c>
      <c r="X63" s="171">
        <v>31.607714285714209</v>
      </c>
      <c r="Y63" s="171">
        <v>24.640957446808496</v>
      </c>
      <c r="Z63" s="171">
        <v>254.70804878048779</v>
      </c>
      <c r="AA63" s="4"/>
      <c r="AB63" s="11" t="s">
        <v>343</v>
      </c>
      <c r="AC63" s="11"/>
      <c r="AD63" s="256">
        <v>8827</v>
      </c>
      <c r="AE63" s="24">
        <v>11</v>
      </c>
      <c r="AF63" s="24">
        <v>1</v>
      </c>
      <c r="AG63" s="24">
        <v>3</v>
      </c>
      <c r="AH63" s="24"/>
      <c r="AI63" s="24">
        <v>1</v>
      </c>
      <c r="AJ63" s="24">
        <v>1</v>
      </c>
      <c r="AK63" s="4"/>
      <c r="AL63" s="4"/>
      <c r="AM63" s="260">
        <v>5817.5199999999995</v>
      </c>
      <c r="AN63" s="260">
        <v>509.7</v>
      </c>
      <c r="AO63" s="260">
        <v>316.86</v>
      </c>
      <c r="AP63" s="260">
        <v>173.81</v>
      </c>
      <c r="AQ63" s="260">
        <v>588.96</v>
      </c>
      <c r="AR63" s="260">
        <v>15</v>
      </c>
      <c r="AS63" s="4"/>
      <c r="AT63" s="4"/>
      <c r="AU63" s="260">
        <v>342.20705882352939</v>
      </c>
      <c r="AV63" s="260">
        <v>84.95</v>
      </c>
      <c r="AW63" s="260">
        <v>63.372</v>
      </c>
      <c r="AX63" s="260">
        <v>86.905000000000001</v>
      </c>
      <c r="AY63" s="260">
        <v>294.48</v>
      </c>
      <c r="AZ63" s="260">
        <v>15</v>
      </c>
      <c r="BA63" s="4"/>
    </row>
    <row r="64" spans="1:53" x14ac:dyDescent="0.2">
      <c r="A64" s="54"/>
      <c r="B64" s="11" t="s">
        <v>338</v>
      </c>
      <c r="C64" s="11"/>
      <c r="D64" s="256">
        <v>8840</v>
      </c>
      <c r="E64" s="11">
        <v>2</v>
      </c>
      <c r="F64" s="11">
        <v>2</v>
      </c>
      <c r="G64" s="11">
        <v>1</v>
      </c>
      <c r="H64" s="11">
        <v>1</v>
      </c>
      <c r="I64" s="11">
        <v>1</v>
      </c>
      <c r="J64" s="11">
        <v>2</v>
      </c>
      <c r="M64" s="171">
        <v>438.75</v>
      </c>
      <c r="N64" s="171">
        <v>288.59000000000003</v>
      </c>
      <c r="O64" s="171">
        <v>108.56</v>
      </c>
      <c r="P64" s="171">
        <v>30.18</v>
      </c>
      <c r="Q64" s="171">
        <v>15.18</v>
      </c>
      <c r="R64" s="171">
        <v>30</v>
      </c>
      <c r="S64" s="4"/>
      <c r="T64" s="4"/>
      <c r="U64" s="171">
        <v>48.75</v>
      </c>
      <c r="V64" s="171">
        <v>41.227142857142859</v>
      </c>
      <c r="W64" s="171">
        <v>27.14</v>
      </c>
      <c r="X64" s="171">
        <v>15.09</v>
      </c>
      <c r="Y64" s="171">
        <v>15.18</v>
      </c>
      <c r="Z64" s="171">
        <v>15</v>
      </c>
      <c r="AA64" s="4"/>
      <c r="AB64" s="11" t="s">
        <v>324</v>
      </c>
      <c r="AC64" s="11"/>
      <c r="AD64" s="256">
        <v>8829</v>
      </c>
      <c r="AE64" s="24">
        <v>10</v>
      </c>
      <c r="AF64" s="24">
        <v>1</v>
      </c>
      <c r="AG64" s="24">
        <v>1</v>
      </c>
      <c r="AH64" s="24"/>
      <c r="AI64" s="24"/>
      <c r="AJ64" s="24">
        <v>1</v>
      </c>
      <c r="AK64" s="4"/>
      <c r="AL64" s="4"/>
      <c r="AM64" s="260">
        <v>2532.16</v>
      </c>
      <c r="AN64" s="260">
        <v>285.32</v>
      </c>
      <c r="AO64" s="260">
        <v>39.769999999999996</v>
      </c>
      <c r="AP64" s="260">
        <v>10</v>
      </c>
      <c r="AQ64" s="260">
        <v>10</v>
      </c>
      <c r="AR64" s="260">
        <v>140.75</v>
      </c>
      <c r="AS64" s="4"/>
      <c r="AT64" s="4"/>
      <c r="AU64" s="260">
        <v>194.78153846153845</v>
      </c>
      <c r="AV64" s="260">
        <v>95.106666666666669</v>
      </c>
      <c r="AW64" s="260">
        <v>19.884999999999998</v>
      </c>
      <c r="AX64" s="260">
        <v>10</v>
      </c>
      <c r="AY64" s="260">
        <v>10</v>
      </c>
      <c r="AZ64" s="260">
        <v>140.75</v>
      </c>
      <c r="BA64" s="4"/>
    </row>
    <row r="65" spans="1:53" x14ac:dyDescent="0.2">
      <c r="A65" s="54"/>
      <c r="B65" s="11" t="s">
        <v>230</v>
      </c>
      <c r="C65" s="11"/>
      <c r="D65" s="256">
        <v>8863</v>
      </c>
      <c r="E65" s="11">
        <v>295</v>
      </c>
      <c r="F65" s="11">
        <v>121</v>
      </c>
      <c r="G65" s="11">
        <v>58</v>
      </c>
      <c r="H65" s="11">
        <v>43</v>
      </c>
      <c r="I65" s="11">
        <v>40</v>
      </c>
      <c r="J65" s="11">
        <v>171</v>
      </c>
      <c r="M65" s="171">
        <v>54735.479999999996</v>
      </c>
      <c r="N65" s="171">
        <v>24876.060000000009</v>
      </c>
      <c r="O65" s="171">
        <v>12881.650000000011</v>
      </c>
      <c r="P65" s="171">
        <v>8735.1899999999932</v>
      </c>
      <c r="Q65" s="171">
        <v>7297.7100000000028</v>
      </c>
      <c r="R65" s="171">
        <v>80752.27999999997</v>
      </c>
      <c r="S65" s="4"/>
      <c r="T65" s="4"/>
      <c r="U65" s="171">
        <v>78.983376623376614</v>
      </c>
      <c r="V65" s="171">
        <v>60.232590799031499</v>
      </c>
      <c r="W65" s="171">
        <v>43.519087837837873</v>
      </c>
      <c r="X65" s="171">
        <v>36.396624999999972</v>
      </c>
      <c r="Y65" s="171">
        <v>36.127277227722786</v>
      </c>
      <c r="Z65" s="171">
        <v>472.23555555555538</v>
      </c>
      <c r="AA65" s="4"/>
      <c r="AB65" s="11" t="s">
        <v>239</v>
      </c>
      <c r="AC65" s="11"/>
      <c r="AD65" s="256">
        <v>7205</v>
      </c>
      <c r="AE65" s="24">
        <v>88</v>
      </c>
      <c r="AF65" s="24">
        <v>18</v>
      </c>
      <c r="AG65" s="24">
        <v>8</v>
      </c>
      <c r="AH65" s="24">
        <v>9</v>
      </c>
      <c r="AI65" s="24">
        <v>9</v>
      </c>
      <c r="AJ65" s="24">
        <v>36</v>
      </c>
      <c r="AK65" s="4"/>
      <c r="AL65" s="4"/>
      <c r="AM65" s="260">
        <v>18272.579999999998</v>
      </c>
      <c r="AN65" s="260">
        <v>4676.4799999999968</v>
      </c>
      <c r="AO65" s="260">
        <v>498.50000000000011</v>
      </c>
      <c r="AP65" s="260">
        <v>2570.2400000000007</v>
      </c>
      <c r="AQ65" s="260">
        <v>2455.4200000000005</v>
      </c>
      <c r="AR65" s="260">
        <v>74397.61</v>
      </c>
      <c r="AS65" s="4"/>
      <c r="AT65" s="4"/>
      <c r="AU65" s="260">
        <v>113.49428571428571</v>
      </c>
      <c r="AV65" s="260">
        <v>64.951111111111061</v>
      </c>
      <c r="AW65" s="260">
        <v>15.578125000000004</v>
      </c>
      <c r="AX65" s="260">
        <v>58.414545454545468</v>
      </c>
      <c r="AY65" s="260">
        <v>64.616315789473703</v>
      </c>
      <c r="AZ65" s="260">
        <v>2066.6002777777776</v>
      </c>
      <c r="BA65" s="4"/>
    </row>
    <row r="66" spans="1:53" x14ac:dyDescent="0.2">
      <c r="A66" s="54"/>
      <c r="B66" s="11" t="s">
        <v>339</v>
      </c>
      <c r="C66" s="11"/>
      <c r="D66" s="256">
        <v>7826</v>
      </c>
      <c r="E66" s="11">
        <v>2</v>
      </c>
      <c r="F66" s="11"/>
      <c r="G66" s="11"/>
      <c r="H66" s="11"/>
      <c r="I66" s="11"/>
      <c r="J66" s="11"/>
      <c r="M66" s="171">
        <v>30</v>
      </c>
      <c r="N66" s="171"/>
      <c r="O66" s="171"/>
      <c r="P66" s="171"/>
      <c r="Q66" s="171"/>
      <c r="R66" s="171"/>
      <c r="S66" s="4"/>
      <c r="T66" s="4"/>
      <c r="U66" s="171">
        <v>15</v>
      </c>
      <c r="V66" s="171"/>
      <c r="W66" s="171"/>
      <c r="X66" s="171"/>
      <c r="Y66" s="171"/>
      <c r="Z66" s="171"/>
      <c r="AA66" s="4"/>
      <c r="AB66" s="11" t="s">
        <v>240</v>
      </c>
      <c r="AC66" s="11"/>
      <c r="AD66" s="256">
        <v>8861</v>
      </c>
      <c r="AE66" s="24">
        <v>1</v>
      </c>
      <c r="AF66" s="24"/>
      <c r="AG66" s="24"/>
      <c r="AH66" s="24"/>
      <c r="AI66" s="24"/>
      <c r="AJ66" s="24"/>
      <c r="AK66" s="4"/>
      <c r="AL66" s="4"/>
      <c r="AM66" s="260">
        <v>5.92</v>
      </c>
      <c r="AN66" s="260"/>
      <c r="AO66" s="260"/>
      <c r="AP66" s="260"/>
      <c r="AQ66" s="260"/>
      <c r="AR66" s="260"/>
      <c r="AS66" s="4"/>
      <c r="AT66" s="4"/>
      <c r="AU66" s="260">
        <v>5.92</v>
      </c>
      <c r="AV66" s="260"/>
      <c r="AW66" s="260"/>
      <c r="AX66" s="260"/>
      <c r="AY66" s="260"/>
      <c r="AZ66" s="260"/>
      <c r="BA66" s="4"/>
    </row>
    <row r="67" spans="1:53" x14ac:dyDescent="0.2">
      <c r="A67" s="54"/>
      <c r="B67" s="11" t="s">
        <v>231</v>
      </c>
      <c r="C67" s="11"/>
      <c r="D67" s="256">
        <v>7416</v>
      </c>
      <c r="E67" s="11">
        <v>26</v>
      </c>
      <c r="F67" s="11">
        <v>9</v>
      </c>
      <c r="G67" s="11">
        <v>8</v>
      </c>
      <c r="H67" s="11">
        <v>7</v>
      </c>
      <c r="I67" s="11">
        <v>4</v>
      </c>
      <c r="J67" s="11">
        <v>15</v>
      </c>
      <c r="M67" s="171">
        <v>3915.3400000000015</v>
      </c>
      <c r="N67" s="171">
        <v>863.61</v>
      </c>
      <c r="O67" s="171">
        <v>902.22000000000014</v>
      </c>
      <c r="P67" s="171">
        <v>481.08</v>
      </c>
      <c r="Q67" s="171">
        <v>372.15999999999997</v>
      </c>
      <c r="R67" s="171">
        <v>1829.4100000000003</v>
      </c>
      <c r="S67" s="4"/>
      <c r="T67" s="4"/>
      <c r="U67" s="171">
        <v>58.437910447761219</v>
      </c>
      <c r="V67" s="171">
        <v>22.143846153846155</v>
      </c>
      <c r="W67" s="171">
        <v>29.10387096774194</v>
      </c>
      <c r="X67" s="171">
        <v>20.044999999999998</v>
      </c>
      <c r="Y67" s="171">
        <v>20.675555555555555</v>
      </c>
      <c r="Z67" s="171">
        <v>121.96066666666668</v>
      </c>
      <c r="AA67" s="4"/>
      <c r="AB67" s="11" t="s">
        <v>240</v>
      </c>
      <c r="AC67" s="11"/>
      <c r="AD67" s="256">
        <v>8862</v>
      </c>
      <c r="AE67" s="24">
        <v>1</v>
      </c>
      <c r="AF67" s="24"/>
      <c r="AG67" s="24"/>
      <c r="AH67" s="24"/>
      <c r="AI67" s="24"/>
      <c r="AJ67" s="24"/>
      <c r="AK67" s="4"/>
      <c r="AL67" s="4"/>
      <c r="AM67" s="260">
        <v>4264.66</v>
      </c>
      <c r="AN67" s="260"/>
      <c r="AO67" s="260"/>
      <c r="AP67" s="260"/>
      <c r="AQ67" s="260"/>
      <c r="AR67" s="260"/>
      <c r="AS67" s="4"/>
      <c r="AT67" s="4"/>
      <c r="AU67" s="260">
        <v>4264.66</v>
      </c>
      <c r="AV67" s="260"/>
      <c r="AW67" s="260"/>
      <c r="AX67" s="260"/>
      <c r="AY67" s="260"/>
      <c r="AZ67" s="260"/>
      <c r="BA67" s="4"/>
    </row>
    <row r="68" spans="1:53" x14ac:dyDescent="0.2">
      <c r="A68" s="54"/>
      <c r="B68" s="11" t="s">
        <v>231</v>
      </c>
      <c r="C68" s="11"/>
      <c r="D68" s="256">
        <v>7882</v>
      </c>
      <c r="E68" s="11"/>
      <c r="F68" s="11">
        <v>1</v>
      </c>
      <c r="G68" s="11"/>
      <c r="H68" s="11"/>
      <c r="I68" s="11"/>
      <c r="J68" s="11"/>
      <c r="M68" s="171"/>
      <c r="N68" s="171">
        <v>15</v>
      </c>
      <c r="O68" s="171"/>
      <c r="P68" s="171"/>
      <c r="Q68" s="171"/>
      <c r="R68" s="171"/>
      <c r="S68" s="4"/>
      <c r="T68" s="4"/>
      <c r="U68" s="171"/>
      <c r="V68" s="171">
        <v>15</v>
      </c>
      <c r="W68" s="171"/>
      <c r="X68" s="171"/>
      <c r="Y68" s="171"/>
      <c r="Z68" s="171"/>
      <c r="AA68" s="4"/>
      <c r="AB68" s="11" t="s">
        <v>272</v>
      </c>
      <c r="AC68" s="11"/>
      <c r="AD68" s="256">
        <v>8525</v>
      </c>
      <c r="AE68" s="24">
        <v>10</v>
      </c>
      <c r="AF68" s="24">
        <v>6</v>
      </c>
      <c r="AG68" s="24">
        <v>4</v>
      </c>
      <c r="AH68" s="24"/>
      <c r="AI68" s="24"/>
      <c r="AJ68" s="24">
        <v>1</v>
      </c>
      <c r="AK68" s="4"/>
      <c r="AL68" s="4"/>
      <c r="AM68" s="260">
        <v>79.69</v>
      </c>
      <c r="AN68" s="260">
        <v>902.07999999999993</v>
      </c>
      <c r="AO68" s="260">
        <v>8159.3</v>
      </c>
      <c r="AP68" s="260">
        <v>27.01</v>
      </c>
      <c r="AQ68" s="260">
        <v>27.01</v>
      </c>
      <c r="AR68" s="260">
        <v>303.13</v>
      </c>
      <c r="AS68" s="4"/>
      <c r="AT68" s="4"/>
      <c r="AU68" s="260">
        <v>4.1942105263157892</v>
      </c>
      <c r="AV68" s="260">
        <v>90.207999999999998</v>
      </c>
      <c r="AW68" s="260">
        <v>1631.8600000000001</v>
      </c>
      <c r="AX68" s="260">
        <v>27.01</v>
      </c>
      <c r="AY68" s="260">
        <v>27.01</v>
      </c>
      <c r="AZ68" s="260">
        <v>303.13</v>
      </c>
      <c r="BA68" s="4"/>
    </row>
    <row r="69" spans="1:53" x14ac:dyDescent="0.2">
      <c r="A69" s="54"/>
      <c r="B69" s="11" t="s">
        <v>340</v>
      </c>
      <c r="C69" s="11"/>
      <c r="D69" s="256">
        <v>8825</v>
      </c>
      <c r="E69" s="11">
        <v>1</v>
      </c>
      <c r="F69" s="11"/>
      <c r="G69" s="11"/>
      <c r="H69" s="11"/>
      <c r="I69" s="11"/>
      <c r="J69" s="11"/>
      <c r="M69" s="171">
        <v>10.5</v>
      </c>
      <c r="N69" s="171"/>
      <c r="O69" s="171"/>
      <c r="P69" s="171"/>
      <c r="Q69" s="171"/>
      <c r="R69" s="171"/>
      <c r="S69" s="4"/>
      <c r="T69" s="4"/>
      <c r="U69" s="171">
        <v>10.5</v>
      </c>
      <c r="V69" s="171"/>
      <c r="W69" s="171"/>
      <c r="X69" s="171"/>
      <c r="Y69" s="171"/>
      <c r="Z69" s="171"/>
      <c r="AA69" s="4"/>
      <c r="AB69" s="11" t="s">
        <v>272</v>
      </c>
      <c r="AC69" s="11"/>
      <c r="AD69" s="256">
        <v>8534</v>
      </c>
      <c r="AE69" s="24"/>
      <c r="AF69" s="24">
        <v>1</v>
      </c>
      <c r="AG69" s="24"/>
      <c r="AH69" s="24"/>
      <c r="AI69" s="24"/>
      <c r="AJ69" s="24"/>
      <c r="AK69" s="4"/>
      <c r="AL69" s="4"/>
      <c r="AM69" s="260">
        <v>1197.58</v>
      </c>
      <c r="AN69" s="260">
        <v>505.57</v>
      </c>
      <c r="AO69" s="260"/>
      <c r="AP69" s="260"/>
      <c r="AQ69" s="260"/>
      <c r="AR69" s="260"/>
      <c r="AS69" s="4"/>
      <c r="AT69" s="4"/>
      <c r="AU69" s="260">
        <v>1197.58</v>
      </c>
      <c r="AV69" s="260">
        <v>505.57</v>
      </c>
      <c r="AW69" s="260"/>
      <c r="AX69" s="260"/>
      <c r="AY69" s="260"/>
      <c r="AZ69" s="260"/>
      <c r="BA69" s="4"/>
    </row>
    <row r="70" spans="1:53" x14ac:dyDescent="0.2">
      <c r="A70" s="54"/>
      <c r="B70" s="11" t="s">
        <v>232</v>
      </c>
      <c r="C70" s="11"/>
      <c r="D70" s="256">
        <v>8825</v>
      </c>
      <c r="E70" s="11">
        <v>41</v>
      </c>
      <c r="F70" s="11">
        <v>12</v>
      </c>
      <c r="G70" s="11">
        <v>5</v>
      </c>
      <c r="H70" s="11">
        <v>4</v>
      </c>
      <c r="I70" s="11"/>
      <c r="J70" s="11">
        <v>12</v>
      </c>
      <c r="M70" s="171">
        <v>3556.2999999999993</v>
      </c>
      <c r="N70" s="171">
        <v>1161.56</v>
      </c>
      <c r="O70" s="171">
        <v>388.60999999999996</v>
      </c>
      <c r="P70" s="171">
        <v>284.60000000000002</v>
      </c>
      <c r="Q70" s="171">
        <v>254.35</v>
      </c>
      <c r="R70" s="171">
        <v>11948.79</v>
      </c>
      <c r="S70" s="4"/>
      <c r="T70" s="4"/>
      <c r="U70" s="171">
        <v>49.393055555555549</v>
      </c>
      <c r="V70" s="171">
        <v>35.198787878787876</v>
      </c>
      <c r="W70" s="171">
        <v>18.505238095238091</v>
      </c>
      <c r="X70" s="171">
        <v>17.787500000000001</v>
      </c>
      <c r="Y70" s="171">
        <v>21.195833333333333</v>
      </c>
      <c r="Z70" s="171">
        <v>995.73250000000007</v>
      </c>
      <c r="AA70" s="4"/>
      <c r="AB70" s="11" t="s">
        <v>346</v>
      </c>
      <c r="AC70" s="11"/>
      <c r="AD70" s="256">
        <v>7840</v>
      </c>
      <c r="AE70" s="24"/>
      <c r="AF70" s="24">
        <v>1</v>
      </c>
      <c r="AG70" s="24"/>
      <c r="AH70" s="24"/>
      <c r="AI70" s="24"/>
      <c r="AJ70" s="24"/>
      <c r="AK70" s="4"/>
      <c r="AL70" s="4"/>
      <c r="AM70" s="260">
        <v>22.94</v>
      </c>
      <c r="AN70" s="260">
        <v>15</v>
      </c>
      <c r="AO70" s="260"/>
      <c r="AP70" s="260"/>
      <c r="AQ70" s="260"/>
      <c r="AR70" s="260"/>
      <c r="AS70" s="4"/>
      <c r="AT70" s="4"/>
      <c r="AU70" s="260">
        <v>22.94</v>
      </c>
      <c r="AV70" s="260">
        <v>15</v>
      </c>
      <c r="AW70" s="260"/>
      <c r="AX70" s="260"/>
      <c r="AY70" s="260"/>
      <c r="AZ70" s="260"/>
      <c r="BA70" s="4"/>
    </row>
    <row r="71" spans="1:53" x14ac:dyDescent="0.2">
      <c r="A71" s="54"/>
      <c r="B71" s="11" t="s">
        <v>233</v>
      </c>
      <c r="C71" s="11"/>
      <c r="D71" s="256">
        <v>7027</v>
      </c>
      <c r="E71" s="11">
        <v>136</v>
      </c>
      <c r="F71" s="11">
        <v>52</v>
      </c>
      <c r="G71" s="11">
        <v>31</v>
      </c>
      <c r="H71" s="11">
        <v>18</v>
      </c>
      <c r="I71" s="11">
        <v>15</v>
      </c>
      <c r="J71" s="11">
        <v>88</v>
      </c>
      <c r="M71" s="171">
        <v>19535.600000000042</v>
      </c>
      <c r="N71" s="171">
        <v>5259.8500000000049</v>
      </c>
      <c r="O71" s="171">
        <v>4096.72</v>
      </c>
      <c r="P71" s="171">
        <v>2520.2500000000014</v>
      </c>
      <c r="Q71" s="171">
        <v>1953.8400000000006</v>
      </c>
      <c r="R71" s="171">
        <v>28321.33</v>
      </c>
      <c r="S71" s="4"/>
      <c r="T71" s="4"/>
      <c r="U71" s="171">
        <v>59.559756097561106</v>
      </c>
      <c r="V71" s="171">
        <v>26.699746192893425</v>
      </c>
      <c r="W71" s="171">
        <v>28.059726027397261</v>
      </c>
      <c r="X71" s="171">
        <v>21.726293103448288</v>
      </c>
      <c r="Y71" s="171">
        <v>19.937142857142863</v>
      </c>
      <c r="Z71" s="171">
        <v>321.83329545454546</v>
      </c>
      <c r="AA71" s="4"/>
      <c r="AB71" s="11" t="s">
        <v>241</v>
      </c>
      <c r="AC71" s="11"/>
      <c r="AD71" s="256">
        <v>8830</v>
      </c>
      <c r="AE71" s="24">
        <v>83</v>
      </c>
      <c r="AF71" s="24">
        <v>31</v>
      </c>
      <c r="AG71" s="24">
        <v>12</v>
      </c>
      <c r="AH71" s="24">
        <v>12</v>
      </c>
      <c r="AI71" s="24">
        <v>8</v>
      </c>
      <c r="AJ71" s="24">
        <v>26</v>
      </c>
      <c r="AK71" s="4"/>
      <c r="AL71" s="4"/>
      <c r="AM71" s="260">
        <v>40546.879999999983</v>
      </c>
      <c r="AN71" s="260">
        <v>12638.490000000003</v>
      </c>
      <c r="AO71" s="260">
        <v>3307.22</v>
      </c>
      <c r="AP71" s="260">
        <v>2757.5999999999995</v>
      </c>
      <c r="AQ71" s="260">
        <v>1939.03</v>
      </c>
      <c r="AR71" s="260">
        <v>12137.13</v>
      </c>
      <c r="AS71" s="4"/>
      <c r="AT71" s="4"/>
      <c r="AU71" s="260">
        <v>251.8439751552794</v>
      </c>
      <c r="AV71" s="260">
        <v>150.45821428571432</v>
      </c>
      <c r="AW71" s="260">
        <v>61.244814814814809</v>
      </c>
      <c r="AX71" s="260">
        <v>64.130232558139525</v>
      </c>
      <c r="AY71" s="260">
        <v>62.549354838709675</v>
      </c>
      <c r="AZ71" s="260">
        <v>466.81269230769226</v>
      </c>
      <c r="BA71" s="4"/>
    </row>
    <row r="72" spans="1:53" x14ac:dyDescent="0.2">
      <c r="A72" s="54"/>
      <c r="B72" s="11" t="s">
        <v>234</v>
      </c>
      <c r="C72" s="11"/>
      <c r="D72" s="256">
        <v>8826</v>
      </c>
      <c r="E72" s="11">
        <v>39</v>
      </c>
      <c r="F72" s="11">
        <v>15</v>
      </c>
      <c r="G72" s="11">
        <v>5</v>
      </c>
      <c r="H72" s="11">
        <v>3</v>
      </c>
      <c r="I72" s="11">
        <v>1</v>
      </c>
      <c r="J72" s="11">
        <v>15</v>
      </c>
      <c r="M72" s="171">
        <v>4620.6400000000012</v>
      </c>
      <c r="N72" s="171">
        <v>3426.7</v>
      </c>
      <c r="O72" s="171">
        <v>428.57</v>
      </c>
      <c r="P72" s="171">
        <v>732.89999999999986</v>
      </c>
      <c r="Q72" s="171">
        <v>309.51000000000005</v>
      </c>
      <c r="R72" s="171">
        <v>8108.35</v>
      </c>
      <c r="S72" s="4"/>
      <c r="T72" s="4"/>
      <c r="U72" s="171">
        <v>66.009142857142876</v>
      </c>
      <c r="V72" s="171">
        <v>100.78529411764706</v>
      </c>
      <c r="W72" s="171">
        <v>23.809444444444445</v>
      </c>
      <c r="X72" s="171">
        <v>40.716666666666661</v>
      </c>
      <c r="Y72" s="171">
        <v>20.634000000000004</v>
      </c>
      <c r="Z72" s="171">
        <v>540.55666666666673</v>
      </c>
      <c r="AA72" s="4"/>
      <c r="AB72" s="11" t="s">
        <v>242</v>
      </c>
      <c r="AC72" s="11"/>
      <c r="AD72" s="256">
        <v>8832</v>
      </c>
      <c r="AE72" s="24">
        <v>10</v>
      </c>
      <c r="AF72" s="24">
        <v>2</v>
      </c>
      <c r="AG72" s="24"/>
      <c r="AH72" s="24">
        <v>1</v>
      </c>
      <c r="AI72" s="24"/>
      <c r="AJ72" s="24"/>
      <c r="AK72" s="4"/>
      <c r="AL72" s="4"/>
      <c r="AM72" s="260">
        <v>18786.14</v>
      </c>
      <c r="AN72" s="260">
        <v>518.59</v>
      </c>
      <c r="AO72" s="260">
        <v>34.950000000000003</v>
      </c>
      <c r="AP72" s="260">
        <v>12.94</v>
      </c>
      <c r="AQ72" s="260"/>
      <c r="AR72" s="260"/>
      <c r="AS72" s="4"/>
      <c r="AT72" s="4"/>
      <c r="AU72" s="260">
        <v>1445.0876923076924</v>
      </c>
      <c r="AV72" s="260">
        <v>172.86333333333334</v>
      </c>
      <c r="AW72" s="260">
        <v>34.950000000000003</v>
      </c>
      <c r="AX72" s="260">
        <v>12.94</v>
      </c>
      <c r="AY72" s="260"/>
      <c r="AZ72" s="260"/>
      <c r="BA72" s="4"/>
    </row>
    <row r="73" spans="1:53" x14ac:dyDescent="0.2">
      <c r="A73" s="54"/>
      <c r="B73" s="11" t="s">
        <v>235</v>
      </c>
      <c r="C73" s="11"/>
      <c r="D73" s="256">
        <v>7838</v>
      </c>
      <c r="E73" s="11">
        <v>4</v>
      </c>
      <c r="F73" s="11">
        <v>1</v>
      </c>
      <c r="G73" s="11">
        <v>3</v>
      </c>
      <c r="H73" s="11"/>
      <c r="I73" s="11"/>
      <c r="J73" s="11">
        <v>2</v>
      </c>
      <c r="M73" s="171">
        <v>1197.6699999999998</v>
      </c>
      <c r="N73" s="171">
        <v>174.29</v>
      </c>
      <c r="O73" s="171">
        <v>816.05</v>
      </c>
      <c r="P73" s="171">
        <v>78.05</v>
      </c>
      <c r="Q73" s="171">
        <v>48.09</v>
      </c>
      <c r="R73" s="171">
        <v>390.29</v>
      </c>
      <c r="S73" s="4"/>
      <c r="T73" s="4"/>
      <c r="U73" s="171">
        <v>149.70874999999998</v>
      </c>
      <c r="V73" s="171">
        <v>43.572499999999998</v>
      </c>
      <c r="W73" s="171">
        <v>163.20999999999998</v>
      </c>
      <c r="X73" s="171">
        <v>39.024999999999999</v>
      </c>
      <c r="Y73" s="171">
        <v>24.045000000000002</v>
      </c>
      <c r="Z73" s="171">
        <v>195.14500000000001</v>
      </c>
      <c r="AA73" s="4"/>
      <c r="AB73" s="11" t="s">
        <v>243</v>
      </c>
      <c r="AC73" s="11"/>
      <c r="AD73" s="256">
        <v>7033</v>
      </c>
      <c r="AE73" s="24">
        <v>37</v>
      </c>
      <c r="AF73" s="24">
        <v>18</v>
      </c>
      <c r="AG73" s="24">
        <v>5</v>
      </c>
      <c r="AH73" s="24">
        <v>4</v>
      </c>
      <c r="AI73" s="24">
        <v>4</v>
      </c>
      <c r="AJ73" s="24">
        <v>11</v>
      </c>
      <c r="AK73" s="4"/>
      <c r="AL73" s="4"/>
      <c r="AM73" s="260">
        <v>58555.869999999966</v>
      </c>
      <c r="AN73" s="260">
        <v>4789.38</v>
      </c>
      <c r="AO73" s="260">
        <v>2860.0700000000006</v>
      </c>
      <c r="AP73" s="260">
        <v>3337.64</v>
      </c>
      <c r="AQ73" s="260">
        <v>3054.4699999999993</v>
      </c>
      <c r="AR73" s="260">
        <v>10177.24</v>
      </c>
      <c r="AS73" s="4"/>
      <c r="AT73" s="4"/>
      <c r="AU73" s="260">
        <v>770.47197368421007</v>
      </c>
      <c r="AV73" s="260">
        <v>114.03285714285714</v>
      </c>
      <c r="AW73" s="260">
        <v>130.00318181818184</v>
      </c>
      <c r="AX73" s="260">
        <v>196.33176470588234</v>
      </c>
      <c r="AY73" s="260">
        <v>234.95923076923071</v>
      </c>
      <c r="AZ73" s="260">
        <v>925.20363636363629</v>
      </c>
      <c r="BA73" s="4"/>
    </row>
    <row r="74" spans="1:53" x14ac:dyDescent="0.2">
      <c r="A74" s="54"/>
      <c r="B74" s="11" t="s">
        <v>341</v>
      </c>
      <c r="C74" s="11"/>
      <c r="D74" s="256">
        <v>7821</v>
      </c>
      <c r="E74" s="11"/>
      <c r="F74" s="11"/>
      <c r="G74" s="11">
        <v>1</v>
      </c>
      <c r="H74" s="11"/>
      <c r="I74" s="11"/>
      <c r="J74" s="11"/>
      <c r="M74" s="171">
        <v>10.5</v>
      </c>
      <c r="N74" s="171">
        <v>7.7</v>
      </c>
      <c r="O74" s="171">
        <v>15</v>
      </c>
      <c r="P74" s="171"/>
      <c r="Q74" s="171"/>
      <c r="R74" s="171"/>
      <c r="S74" s="4"/>
      <c r="T74" s="4"/>
      <c r="U74" s="171">
        <v>10.5</v>
      </c>
      <c r="V74" s="171">
        <v>7.7</v>
      </c>
      <c r="W74" s="171">
        <v>15</v>
      </c>
      <c r="X74" s="171"/>
      <c r="Y74" s="171"/>
      <c r="Z74" s="171"/>
      <c r="AA74" s="4"/>
      <c r="AB74" s="11" t="s">
        <v>325</v>
      </c>
      <c r="AC74" s="11"/>
      <c r="AD74" s="256">
        <v>7848</v>
      </c>
      <c r="AE74" s="24">
        <v>2</v>
      </c>
      <c r="AF74" s="24">
        <v>2</v>
      </c>
      <c r="AG74" s="24"/>
      <c r="AH74" s="24"/>
      <c r="AI74" s="24"/>
      <c r="AJ74" s="24"/>
      <c r="AK74" s="4"/>
      <c r="AL74" s="4"/>
      <c r="AM74" s="260">
        <v>12358.130000000001</v>
      </c>
      <c r="AN74" s="260">
        <v>5184.7000000000007</v>
      </c>
      <c r="AO74" s="260"/>
      <c r="AP74" s="260"/>
      <c r="AQ74" s="260"/>
      <c r="AR74" s="260"/>
      <c r="AS74" s="4"/>
      <c r="AT74" s="4"/>
      <c r="AU74" s="260">
        <v>3089.5325000000003</v>
      </c>
      <c r="AV74" s="260">
        <v>2592.3500000000004</v>
      </c>
      <c r="AW74" s="260"/>
      <c r="AX74" s="260"/>
      <c r="AY74" s="260"/>
      <c r="AZ74" s="260"/>
      <c r="BA74" s="4"/>
    </row>
    <row r="75" spans="1:53" x14ac:dyDescent="0.2">
      <c r="A75" s="54"/>
      <c r="B75" s="11" t="s">
        <v>342</v>
      </c>
      <c r="C75" s="11"/>
      <c r="D75" s="256">
        <v>7840</v>
      </c>
      <c r="E75" s="11"/>
      <c r="F75" s="11">
        <v>1</v>
      </c>
      <c r="G75" s="11"/>
      <c r="H75" s="11"/>
      <c r="I75" s="11"/>
      <c r="J75" s="11"/>
      <c r="M75" s="171">
        <v>118.3</v>
      </c>
      <c r="N75" s="171">
        <v>69.239999999999995</v>
      </c>
      <c r="O75" s="171"/>
      <c r="P75" s="171"/>
      <c r="Q75" s="171"/>
      <c r="R75" s="171"/>
      <c r="S75" s="4"/>
      <c r="T75" s="4"/>
      <c r="U75" s="171">
        <v>118.3</v>
      </c>
      <c r="V75" s="171">
        <v>69.239999999999995</v>
      </c>
      <c r="W75" s="171"/>
      <c r="X75" s="171"/>
      <c r="Y75" s="171"/>
      <c r="Z75" s="171"/>
      <c r="AA75" s="4"/>
      <c r="AB75" s="11" t="s">
        <v>244</v>
      </c>
      <c r="AC75" s="11"/>
      <c r="AD75" s="256">
        <v>8530</v>
      </c>
      <c r="AE75" s="24">
        <v>27</v>
      </c>
      <c r="AF75" s="24">
        <v>5</v>
      </c>
      <c r="AG75" s="24">
        <v>1</v>
      </c>
      <c r="AH75" s="24">
        <v>2</v>
      </c>
      <c r="AI75" s="24">
        <v>3</v>
      </c>
      <c r="AJ75" s="24">
        <v>9</v>
      </c>
      <c r="AK75" s="4"/>
      <c r="AL75" s="4"/>
      <c r="AM75" s="260">
        <v>5953.4499999999989</v>
      </c>
      <c r="AN75" s="260">
        <v>2626.45</v>
      </c>
      <c r="AO75" s="260">
        <v>857.15000000000009</v>
      </c>
      <c r="AP75" s="260">
        <v>634.27</v>
      </c>
      <c r="AQ75" s="260">
        <v>498.24</v>
      </c>
      <c r="AR75" s="260">
        <v>4455.38</v>
      </c>
      <c r="AS75" s="4"/>
      <c r="AT75" s="4"/>
      <c r="AU75" s="260">
        <v>126.66914893617019</v>
      </c>
      <c r="AV75" s="260">
        <v>131.32249999999999</v>
      </c>
      <c r="AW75" s="260">
        <v>57.143333333333338</v>
      </c>
      <c r="AX75" s="260">
        <v>45.305</v>
      </c>
      <c r="AY75" s="260">
        <v>41.52</v>
      </c>
      <c r="AZ75" s="260">
        <v>495.04222222222222</v>
      </c>
      <c r="BA75" s="4"/>
    </row>
    <row r="76" spans="1:53" x14ac:dyDescent="0.2">
      <c r="A76" s="54"/>
      <c r="B76" s="11" t="s">
        <v>236</v>
      </c>
      <c r="C76" s="11"/>
      <c r="D76" s="256">
        <v>7840</v>
      </c>
      <c r="E76" s="11">
        <v>367</v>
      </c>
      <c r="F76" s="11">
        <v>134</v>
      </c>
      <c r="G76" s="11">
        <v>67</v>
      </c>
      <c r="H76" s="11">
        <v>30</v>
      </c>
      <c r="I76" s="11">
        <v>35</v>
      </c>
      <c r="J76" s="11">
        <v>188</v>
      </c>
      <c r="M76" s="171">
        <v>67273.550000000017</v>
      </c>
      <c r="N76" s="171">
        <v>22580.449999999972</v>
      </c>
      <c r="O76" s="171">
        <v>11645.130000000006</v>
      </c>
      <c r="P76" s="171">
        <v>7931.0799999999863</v>
      </c>
      <c r="Q76" s="171">
        <v>9729.0199999999968</v>
      </c>
      <c r="R76" s="171">
        <v>80360.419999999969</v>
      </c>
      <c r="S76" s="4"/>
      <c r="T76" s="4"/>
      <c r="U76" s="171">
        <v>86.804580645161309</v>
      </c>
      <c r="V76" s="171">
        <v>53.50817535545017</v>
      </c>
      <c r="W76" s="171">
        <v>39.744470989761112</v>
      </c>
      <c r="X76" s="171">
        <v>34.038969957081484</v>
      </c>
      <c r="Y76" s="171">
        <v>47.228252427184451</v>
      </c>
      <c r="Z76" s="171">
        <v>427.4490425531913</v>
      </c>
      <c r="AA76" s="4"/>
      <c r="AB76" s="11" t="s">
        <v>349</v>
      </c>
      <c r="AC76" s="11"/>
      <c r="AD76" s="256">
        <v>8833</v>
      </c>
      <c r="AE76" s="24"/>
      <c r="AF76" s="24">
        <v>1</v>
      </c>
      <c r="AG76" s="24">
        <v>1</v>
      </c>
      <c r="AH76" s="24"/>
      <c r="AI76" s="24"/>
      <c r="AJ76" s="24"/>
      <c r="AK76" s="4"/>
      <c r="AL76" s="4"/>
      <c r="AM76" s="260">
        <v>664.3</v>
      </c>
      <c r="AN76" s="260">
        <v>245.73999999999998</v>
      </c>
      <c r="AO76" s="260">
        <v>112.68</v>
      </c>
      <c r="AP76" s="260"/>
      <c r="AQ76" s="260"/>
      <c r="AR76" s="260"/>
      <c r="AS76" s="4"/>
      <c r="AT76" s="4"/>
      <c r="AU76" s="260">
        <v>332.15</v>
      </c>
      <c r="AV76" s="260">
        <v>122.86999999999999</v>
      </c>
      <c r="AW76" s="260">
        <v>112.68</v>
      </c>
      <c r="AX76" s="260"/>
      <c r="AY76" s="260"/>
      <c r="AZ76" s="260"/>
      <c r="BA76" s="4"/>
    </row>
    <row r="77" spans="1:53" x14ac:dyDescent="0.2">
      <c r="A77" s="54"/>
      <c r="B77" s="11" t="s">
        <v>236</v>
      </c>
      <c r="C77" s="11"/>
      <c r="D77" s="256">
        <v>8530</v>
      </c>
      <c r="E77" s="11"/>
      <c r="F77" s="11"/>
      <c r="G77" s="11">
        <v>1</v>
      </c>
      <c r="H77" s="11"/>
      <c r="I77" s="11"/>
      <c r="J77" s="11">
        <v>1</v>
      </c>
      <c r="M77" s="171">
        <v>104.65</v>
      </c>
      <c r="N77" s="171">
        <v>63.26</v>
      </c>
      <c r="O77" s="171">
        <v>39.459999999999994</v>
      </c>
      <c r="P77" s="171">
        <v>23.51</v>
      </c>
      <c r="Q77" s="171">
        <v>25.61</v>
      </c>
      <c r="R77" s="171">
        <v>26.89</v>
      </c>
      <c r="S77" s="4"/>
      <c r="T77" s="4"/>
      <c r="U77" s="171">
        <v>52.325000000000003</v>
      </c>
      <c r="V77" s="171">
        <v>31.63</v>
      </c>
      <c r="W77" s="171">
        <v>19.729999999999997</v>
      </c>
      <c r="X77" s="171">
        <v>23.51</v>
      </c>
      <c r="Y77" s="171">
        <v>25.61</v>
      </c>
      <c r="Z77" s="171">
        <v>26.89</v>
      </c>
      <c r="AA77" s="4"/>
      <c r="AB77" s="11" t="s">
        <v>273</v>
      </c>
      <c r="AC77" s="11"/>
      <c r="AD77" s="256">
        <v>8833</v>
      </c>
      <c r="AE77" s="24">
        <v>14</v>
      </c>
      <c r="AF77" s="24">
        <v>12</v>
      </c>
      <c r="AG77" s="24">
        <v>3</v>
      </c>
      <c r="AH77" s="24">
        <v>1</v>
      </c>
      <c r="AI77" s="24"/>
      <c r="AJ77" s="24">
        <v>3</v>
      </c>
      <c r="AK77" s="4"/>
      <c r="AL77" s="4"/>
      <c r="AM77" s="260">
        <v>5017.9899999999989</v>
      </c>
      <c r="AN77" s="260">
        <v>1962.6399999999999</v>
      </c>
      <c r="AO77" s="260">
        <v>918.38999999999987</v>
      </c>
      <c r="AP77" s="260">
        <v>667.01</v>
      </c>
      <c r="AQ77" s="260">
        <v>652.04999999999995</v>
      </c>
      <c r="AR77" s="260">
        <v>377.62</v>
      </c>
      <c r="AS77" s="4"/>
      <c r="AT77" s="4"/>
      <c r="AU77" s="260">
        <v>156.81218749999996</v>
      </c>
      <c r="AV77" s="260">
        <v>103.29684210526315</v>
      </c>
      <c r="AW77" s="260">
        <v>131.1985714285714</v>
      </c>
      <c r="AX77" s="260">
        <v>166.7525</v>
      </c>
      <c r="AY77" s="260">
        <v>217.35</v>
      </c>
      <c r="AZ77" s="260">
        <v>125.87333333333333</v>
      </c>
      <c r="BA77" s="4"/>
    </row>
    <row r="78" spans="1:53" x14ac:dyDescent="0.2">
      <c r="A78" s="54"/>
      <c r="B78" s="11" t="s">
        <v>237</v>
      </c>
      <c r="C78" s="11"/>
      <c r="D78" s="256">
        <v>7419</v>
      </c>
      <c r="E78" s="11">
        <v>87</v>
      </c>
      <c r="F78" s="11">
        <v>48</v>
      </c>
      <c r="G78" s="11">
        <v>17</v>
      </c>
      <c r="H78" s="11">
        <v>13</v>
      </c>
      <c r="I78" s="11">
        <v>13</v>
      </c>
      <c r="J78" s="11">
        <v>43</v>
      </c>
      <c r="M78" s="171">
        <v>15504.110000000008</v>
      </c>
      <c r="N78" s="171">
        <v>3743.85</v>
      </c>
      <c r="O78" s="171">
        <v>1862</v>
      </c>
      <c r="P78" s="171">
        <v>1375.1899999999998</v>
      </c>
      <c r="Q78" s="171">
        <v>7801.7899999999991</v>
      </c>
      <c r="R78" s="171">
        <v>8860.1299999999992</v>
      </c>
      <c r="S78" s="4"/>
      <c r="T78" s="4"/>
      <c r="U78" s="171">
        <v>73.829095238095277</v>
      </c>
      <c r="V78" s="171">
        <v>29.479133858267716</v>
      </c>
      <c r="W78" s="171">
        <v>23.274999999999999</v>
      </c>
      <c r="X78" s="171">
        <v>21.828412698412695</v>
      </c>
      <c r="Y78" s="171">
        <v>152.97627450980391</v>
      </c>
      <c r="Z78" s="171">
        <v>206.04953488372092</v>
      </c>
      <c r="AA78" s="4"/>
      <c r="AB78" s="11" t="s">
        <v>245</v>
      </c>
      <c r="AC78" s="11"/>
      <c r="AD78" s="256">
        <v>7036</v>
      </c>
      <c r="AE78" s="24">
        <v>191</v>
      </c>
      <c r="AF78" s="24">
        <v>59</v>
      </c>
      <c r="AG78" s="24">
        <v>53</v>
      </c>
      <c r="AH78" s="24">
        <v>26</v>
      </c>
      <c r="AI78" s="24">
        <v>17</v>
      </c>
      <c r="AJ78" s="24">
        <v>53</v>
      </c>
      <c r="AK78" s="4"/>
      <c r="AL78" s="4"/>
      <c r="AM78" s="260">
        <v>194505.85</v>
      </c>
      <c r="AN78" s="260">
        <v>34290.669999999991</v>
      </c>
      <c r="AO78" s="260">
        <v>10005.679999999998</v>
      </c>
      <c r="AP78" s="260">
        <v>14091.540000000008</v>
      </c>
      <c r="AQ78" s="260">
        <v>6413.2500000000045</v>
      </c>
      <c r="AR78" s="260">
        <v>107233.18999999997</v>
      </c>
      <c r="AS78" s="4"/>
      <c r="AT78" s="4"/>
      <c r="AU78" s="260">
        <v>507.8481723237598</v>
      </c>
      <c r="AV78" s="260">
        <v>174.95239795918363</v>
      </c>
      <c r="AW78" s="260">
        <v>71.469142857142842</v>
      </c>
      <c r="AX78" s="260">
        <v>156.57266666666675</v>
      </c>
      <c r="AY78" s="260">
        <v>95.720149253731407</v>
      </c>
      <c r="AZ78" s="260">
        <v>2023.2677358490562</v>
      </c>
      <c r="BA78" s="4"/>
    </row>
    <row r="79" spans="1:53" x14ac:dyDescent="0.2">
      <c r="A79" s="54"/>
      <c r="B79" s="11" t="s">
        <v>343</v>
      </c>
      <c r="C79" s="11"/>
      <c r="D79" s="256">
        <v>8827</v>
      </c>
      <c r="E79" s="11">
        <v>18</v>
      </c>
      <c r="F79" s="11">
        <v>12</v>
      </c>
      <c r="G79" s="11">
        <v>9</v>
      </c>
      <c r="H79" s="11">
        <v>12</v>
      </c>
      <c r="I79" s="11">
        <v>1</v>
      </c>
      <c r="J79" s="11">
        <v>9</v>
      </c>
      <c r="M79" s="171">
        <v>5562.5199999999986</v>
      </c>
      <c r="N79" s="171">
        <v>2677.3100000000009</v>
      </c>
      <c r="O79" s="171">
        <v>851.78</v>
      </c>
      <c r="P79" s="171">
        <v>333.64000000000004</v>
      </c>
      <c r="Q79" s="171">
        <v>118.07999999999998</v>
      </c>
      <c r="R79" s="171">
        <v>1671.58</v>
      </c>
      <c r="S79" s="4"/>
      <c r="T79" s="4"/>
      <c r="U79" s="171">
        <v>101.13672727272724</v>
      </c>
      <c r="V79" s="171">
        <v>74.369722222222251</v>
      </c>
      <c r="W79" s="171">
        <v>31.547407407407405</v>
      </c>
      <c r="X79" s="171">
        <v>16.682000000000002</v>
      </c>
      <c r="Y79" s="171">
        <v>13.119999999999997</v>
      </c>
      <c r="Z79" s="171">
        <v>185.73111111111109</v>
      </c>
      <c r="AA79" s="4"/>
      <c r="AB79" s="11" t="s">
        <v>287</v>
      </c>
      <c r="AC79" s="11"/>
      <c r="AD79" s="256">
        <v>7853</v>
      </c>
      <c r="AE79" s="24">
        <v>11</v>
      </c>
      <c r="AF79" s="24">
        <v>5</v>
      </c>
      <c r="AG79" s="24">
        <v>2</v>
      </c>
      <c r="AH79" s="24">
        <v>1</v>
      </c>
      <c r="AI79" s="24"/>
      <c r="AJ79" s="24">
        <v>1</v>
      </c>
      <c r="AK79" s="4"/>
      <c r="AL79" s="4"/>
      <c r="AM79" s="260">
        <v>2026.77</v>
      </c>
      <c r="AN79" s="260">
        <v>880.09999999999991</v>
      </c>
      <c r="AO79" s="260">
        <v>58.98</v>
      </c>
      <c r="AP79" s="260">
        <v>42.010000000000005</v>
      </c>
      <c r="AQ79" s="260">
        <v>27.01</v>
      </c>
      <c r="AR79" s="260">
        <v>70.12</v>
      </c>
      <c r="AS79" s="4"/>
      <c r="AT79" s="4"/>
      <c r="AU79" s="260">
        <v>101.3385</v>
      </c>
      <c r="AV79" s="260">
        <v>97.788888888888877</v>
      </c>
      <c r="AW79" s="260">
        <v>19.66</v>
      </c>
      <c r="AX79" s="260">
        <v>21.005000000000003</v>
      </c>
      <c r="AY79" s="260">
        <v>27.01</v>
      </c>
      <c r="AZ79" s="260">
        <v>70.12</v>
      </c>
      <c r="BA79" s="4"/>
    </row>
    <row r="80" spans="1:53" x14ac:dyDescent="0.2">
      <c r="A80" s="54"/>
      <c r="B80" s="11" t="s">
        <v>283</v>
      </c>
      <c r="C80" s="11"/>
      <c r="D80" s="256">
        <v>7416</v>
      </c>
      <c r="E80" s="11">
        <v>1</v>
      </c>
      <c r="F80" s="11"/>
      <c r="G80" s="11"/>
      <c r="H80" s="11">
        <v>1</v>
      </c>
      <c r="I80" s="11"/>
      <c r="J80" s="11"/>
      <c r="M80" s="171">
        <v>70.569999999999993</v>
      </c>
      <c r="N80" s="171">
        <v>10.5</v>
      </c>
      <c r="O80" s="171">
        <v>10</v>
      </c>
      <c r="P80" s="171">
        <v>10</v>
      </c>
      <c r="Q80" s="171"/>
      <c r="R80" s="171"/>
      <c r="S80" s="4"/>
      <c r="T80" s="4"/>
      <c r="U80" s="171">
        <v>35.284999999999997</v>
      </c>
      <c r="V80" s="171">
        <v>10.5</v>
      </c>
      <c r="W80" s="171">
        <v>10</v>
      </c>
      <c r="X80" s="171">
        <v>10</v>
      </c>
      <c r="Y80" s="171"/>
      <c r="Z80" s="171"/>
      <c r="AA80" s="4"/>
      <c r="AB80" s="11" t="s">
        <v>350</v>
      </c>
      <c r="AC80" s="11"/>
      <c r="AD80" s="256">
        <v>8865</v>
      </c>
      <c r="AE80" s="24">
        <v>2</v>
      </c>
      <c r="AF80" s="24"/>
      <c r="AG80" s="24"/>
      <c r="AH80" s="24"/>
      <c r="AI80" s="24"/>
      <c r="AJ80" s="24"/>
      <c r="AK80" s="4"/>
      <c r="AL80" s="4"/>
      <c r="AM80" s="260">
        <v>6317.76</v>
      </c>
      <c r="AN80" s="260"/>
      <c r="AO80" s="260"/>
      <c r="AP80" s="260"/>
      <c r="AQ80" s="260"/>
      <c r="AR80" s="260"/>
      <c r="AS80" s="4"/>
      <c r="AT80" s="4"/>
      <c r="AU80" s="260">
        <v>3158.88</v>
      </c>
      <c r="AV80" s="260"/>
      <c r="AW80" s="260"/>
      <c r="AX80" s="260"/>
      <c r="AY80" s="260"/>
      <c r="AZ80" s="260"/>
      <c r="BA80" s="4"/>
    </row>
    <row r="81" spans="1:53" x14ac:dyDescent="0.2">
      <c r="A81" s="54"/>
      <c r="B81" s="11" t="s">
        <v>283</v>
      </c>
      <c r="C81" s="11"/>
      <c r="D81" s="256">
        <v>7419</v>
      </c>
      <c r="E81" s="11">
        <v>4</v>
      </c>
      <c r="F81" s="11">
        <v>2</v>
      </c>
      <c r="G81" s="11">
        <v>3</v>
      </c>
      <c r="H81" s="11">
        <v>1</v>
      </c>
      <c r="I81" s="11">
        <v>1</v>
      </c>
      <c r="J81" s="11">
        <v>9</v>
      </c>
      <c r="M81" s="171">
        <v>648.49</v>
      </c>
      <c r="N81" s="171">
        <v>122.35000000000001</v>
      </c>
      <c r="O81" s="171">
        <v>75.2</v>
      </c>
      <c r="P81" s="171">
        <v>51.23</v>
      </c>
      <c r="Q81" s="171">
        <v>44.38</v>
      </c>
      <c r="R81" s="171">
        <v>1021.3000000000001</v>
      </c>
      <c r="S81" s="4"/>
      <c r="T81" s="4"/>
      <c r="U81" s="171">
        <v>43.232666666666667</v>
      </c>
      <c r="V81" s="171">
        <v>12.235000000000001</v>
      </c>
      <c r="W81" s="171">
        <v>12.533333333333333</v>
      </c>
      <c r="X81" s="171">
        <v>12.807499999999999</v>
      </c>
      <c r="Y81" s="171">
        <v>14.793333333333335</v>
      </c>
      <c r="Z81" s="171">
        <v>113.47777777777779</v>
      </c>
      <c r="AA81" s="4"/>
      <c r="AB81" s="11" t="s">
        <v>352</v>
      </c>
      <c r="AC81" s="11"/>
      <c r="AD81" s="256">
        <v>7865</v>
      </c>
      <c r="AE81" s="24"/>
      <c r="AF81" s="24"/>
      <c r="AG81" s="24"/>
      <c r="AH81" s="24"/>
      <c r="AI81" s="24"/>
      <c r="AJ81" s="24">
        <v>1</v>
      </c>
      <c r="AK81" s="4"/>
      <c r="AL81" s="4"/>
      <c r="AM81" s="260">
        <v>380.59</v>
      </c>
      <c r="AN81" s="260">
        <v>374.96</v>
      </c>
      <c r="AO81" s="260">
        <v>289.27</v>
      </c>
      <c r="AP81" s="260">
        <v>272.05</v>
      </c>
      <c r="AQ81" s="260">
        <v>272.05</v>
      </c>
      <c r="AR81" s="260">
        <v>1103.2</v>
      </c>
      <c r="AS81" s="4"/>
      <c r="AT81" s="4"/>
      <c r="AU81" s="260">
        <v>380.59</v>
      </c>
      <c r="AV81" s="260">
        <v>374.96</v>
      </c>
      <c r="AW81" s="260">
        <v>289.27</v>
      </c>
      <c r="AX81" s="260">
        <v>272.05</v>
      </c>
      <c r="AY81" s="260">
        <v>272.05</v>
      </c>
      <c r="AZ81" s="260">
        <v>1103.2</v>
      </c>
      <c r="BA81" s="4"/>
    </row>
    <row r="82" spans="1:53" x14ac:dyDescent="0.2">
      <c r="A82" s="54"/>
      <c r="B82" s="11" t="s">
        <v>324</v>
      </c>
      <c r="C82" s="11"/>
      <c r="D82" s="256">
        <v>8829</v>
      </c>
      <c r="E82" s="11">
        <v>47</v>
      </c>
      <c r="F82" s="11">
        <v>25</v>
      </c>
      <c r="G82" s="11">
        <v>8</v>
      </c>
      <c r="H82" s="11">
        <v>7</v>
      </c>
      <c r="I82" s="11">
        <v>1</v>
      </c>
      <c r="J82" s="11">
        <v>12</v>
      </c>
      <c r="M82" s="171">
        <v>5266.6400000000012</v>
      </c>
      <c r="N82" s="171">
        <v>2174.2900000000004</v>
      </c>
      <c r="O82" s="171">
        <v>534.87000000000012</v>
      </c>
      <c r="P82" s="171">
        <v>611.76</v>
      </c>
      <c r="Q82" s="171">
        <v>185.60000000000002</v>
      </c>
      <c r="R82" s="171">
        <v>3492.02</v>
      </c>
      <c r="S82" s="4"/>
      <c r="T82" s="4"/>
      <c r="U82" s="171">
        <v>54.295257731958777</v>
      </c>
      <c r="V82" s="171">
        <v>41.02433962264152</v>
      </c>
      <c r="W82" s="171">
        <v>19.102500000000003</v>
      </c>
      <c r="X82" s="171">
        <v>30.588000000000001</v>
      </c>
      <c r="Y82" s="171">
        <v>14.276923076923079</v>
      </c>
      <c r="Z82" s="171">
        <v>291.00166666666667</v>
      </c>
      <c r="AA82" s="4"/>
      <c r="AB82" s="11" t="s">
        <v>368</v>
      </c>
      <c r="AC82" s="11"/>
      <c r="AD82" s="256">
        <v>7428</v>
      </c>
      <c r="AE82" s="24">
        <v>1</v>
      </c>
      <c r="AF82" s="24"/>
      <c r="AG82" s="24">
        <v>1</v>
      </c>
      <c r="AH82" s="24">
        <v>1</v>
      </c>
      <c r="AI82" s="24"/>
      <c r="AJ82" s="24">
        <v>1</v>
      </c>
      <c r="AK82" s="4"/>
      <c r="AL82" s="4"/>
      <c r="AM82" s="260">
        <v>5699.76</v>
      </c>
      <c r="AN82" s="260">
        <v>4484.2700000000004</v>
      </c>
      <c r="AO82" s="260">
        <v>3076.01</v>
      </c>
      <c r="AP82" s="260">
        <v>34.08</v>
      </c>
      <c r="AQ82" s="260">
        <v>30.95</v>
      </c>
      <c r="AR82" s="260">
        <v>287.77</v>
      </c>
      <c r="AS82" s="4"/>
      <c r="AT82" s="4"/>
      <c r="AU82" s="260">
        <v>1424.94</v>
      </c>
      <c r="AV82" s="260">
        <v>1494.7566666666669</v>
      </c>
      <c r="AW82" s="260">
        <v>1025.3366666666668</v>
      </c>
      <c r="AX82" s="260">
        <v>17.04</v>
      </c>
      <c r="AY82" s="260">
        <v>30.95</v>
      </c>
      <c r="AZ82" s="260">
        <v>287.77</v>
      </c>
      <c r="BA82" s="4"/>
    </row>
    <row r="83" spans="1:53" x14ac:dyDescent="0.2">
      <c r="A83" s="54"/>
      <c r="B83" s="11" t="s">
        <v>239</v>
      </c>
      <c r="C83" s="11"/>
      <c r="D83" s="256">
        <v>7112</v>
      </c>
      <c r="E83" s="11"/>
      <c r="F83" s="11"/>
      <c r="G83" s="11"/>
      <c r="H83" s="11"/>
      <c r="I83" s="11">
        <v>1</v>
      </c>
      <c r="J83" s="11"/>
      <c r="M83" s="171">
        <v>97.89</v>
      </c>
      <c r="N83" s="171">
        <v>48.04</v>
      </c>
      <c r="O83" s="171"/>
      <c r="P83" s="171">
        <v>22.48</v>
      </c>
      <c r="Q83" s="171">
        <v>28</v>
      </c>
      <c r="R83" s="171"/>
      <c r="S83" s="4"/>
      <c r="T83" s="4"/>
      <c r="U83" s="171">
        <v>97.89</v>
      </c>
      <c r="V83" s="171">
        <v>48.04</v>
      </c>
      <c r="W83" s="171"/>
      <c r="X83" s="171">
        <v>22.48</v>
      </c>
      <c r="Y83" s="171">
        <v>28</v>
      </c>
      <c r="Z83" s="171"/>
      <c r="AA83" s="4"/>
      <c r="AB83" s="11" t="s">
        <v>247</v>
      </c>
      <c r="AC83" s="11"/>
      <c r="AD83" s="256">
        <v>8840</v>
      </c>
      <c r="AE83" s="24">
        <v>72</v>
      </c>
      <c r="AF83" s="24">
        <v>26</v>
      </c>
      <c r="AG83" s="24">
        <v>12</v>
      </c>
      <c r="AH83" s="24">
        <v>3</v>
      </c>
      <c r="AI83" s="24">
        <v>5</v>
      </c>
      <c r="AJ83" s="24">
        <v>8</v>
      </c>
      <c r="AK83" s="4"/>
      <c r="AL83" s="4"/>
      <c r="AM83" s="260">
        <v>24869.38</v>
      </c>
      <c r="AN83" s="260">
        <v>5795.9299999999994</v>
      </c>
      <c r="AO83" s="260">
        <v>1897.2499999999998</v>
      </c>
      <c r="AP83" s="260">
        <v>1257.3499999999999</v>
      </c>
      <c r="AQ83" s="260">
        <v>9917.31</v>
      </c>
      <c r="AR83" s="260">
        <v>3712.69</v>
      </c>
      <c r="AS83" s="4"/>
      <c r="AT83" s="4"/>
      <c r="AU83" s="260">
        <v>198.95504</v>
      </c>
      <c r="AV83" s="260">
        <v>109.35716981132074</v>
      </c>
      <c r="AW83" s="260">
        <v>70.268518518518505</v>
      </c>
      <c r="AX83" s="260">
        <v>83.823333333333323</v>
      </c>
      <c r="AY83" s="260">
        <v>762.87</v>
      </c>
      <c r="AZ83" s="260">
        <v>464.08625000000001</v>
      </c>
      <c r="BA83" s="4"/>
    </row>
    <row r="84" spans="1:53" x14ac:dyDescent="0.2">
      <c r="A84" s="54"/>
      <c r="B84" s="11" t="s">
        <v>239</v>
      </c>
      <c r="C84" s="11"/>
      <c r="D84" s="256">
        <v>7205</v>
      </c>
      <c r="E84" s="11">
        <v>477</v>
      </c>
      <c r="F84" s="11">
        <v>202</v>
      </c>
      <c r="G84" s="11">
        <v>40</v>
      </c>
      <c r="H84" s="11">
        <v>139</v>
      </c>
      <c r="I84" s="11">
        <v>101</v>
      </c>
      <c r="J84" s="11">
        <v>641</v>
      </c>
      <c r="M84" s="171">
        <v>117185.6900000001</v>
      </c>
      <c r="N84" s="171">
        <v>42109.700000000128</v>
      </c>
      <c r="O84" s="171">
        <v>16954.120000000014</v>
      </c>
      <c r="P84" s="171">
        <v>47983.03000000013</v>
      </c>
      <c r="Q84" s="171">
        <v>29755.800000000054</v>
      </c>
      <c r="R84" s="171">
        <v>314308.8800000003</v>
      </c>
      <c r="S84" s="4"/>
      <c r="T84" s="4"/>
      <c r="U84" s="171">
        <v>78.332680481283489</v>
      </c>
      <c r="V84" s="171">
        <v>39.99021842355188</v>
      </c>
      <c r="W84" s="171">
        <v>92.645464480874395</v>
      </c>
      <c r="X84" s="171">
        <v>59.829214463840557</v>
      </c>
      <c r="Y84" s="171">
        <v>42.569098712446426</v>
      </c>
      <c r="Z84" s="171">
        <v>490.34146645865883</v>
      </c>
      <c r="AA84" s="4"/>
      <c r="AB84" s="11" t="s">
        <v>274</v>
      </c>
      <c r="AC84" s="11"/>
      <c r="AD84" s="256">
        <v>8848</v>
      </c>
      <c r="AE84" s="24">
        <v>1</v>
      </c>
      <c r="AF84" s="24">
        <v>1</v>
      </c>
      <c r="AG84" s="24">
        <v>1</v>
      </c>
      <c r="AH84" s="24"/>
      <c r="AI84" s="24"/>
      <c r="AJ84" s="24"/>
      <c r="AK84" s="4"/>
      <c r="AL84" s="4"/>
      <c r="AM84" s="260">
        <v>2668.43</v>
      </c>
      <c r="AN84" s="260">
        <v>1249.67</v>
      </c>
      <c r="AO84" s="260">
        <v>37.880000000000003</v>
      </c>
      <c r="AP84" s="260"/>
      <c r="AQ84" s="260"/>
      <c r="AR84" s="260"/>
      <c r="AS84" s="4"/>
      <c r="AT84" s="4"/>
      <c r="AU84" s="260">
        <v>889.47666666666657</v>
      </c>
      <c r="AV84" s="260">
        <v>624.83500000000004</v>
      </c>
      <c r="AW84" s="260">
        <v>37.880000000000003</v>
      </c>
      <c r="AX84" s="260"/>
      <c r="AY84" s="260"/>
      <c r="AZ84" s="260"/>
      <c r="BA84" s="4"/>
    </row>
    <row r="85" spans="1:53" x14ac:dyDescent="0.2">
      <c r="A85" s="54"/>
      <c r="B85" s="11" t="s">
        <v>344</v>
      </c>
      <c r="C85" s="11"/>
      <c r="D85" s="256">
        <v>8848</v>
      </c>
      <c r="E85" s="11"/>
      <c r="F85" s="11">
        <v>1</v>
      </c>
      <c r="G85" s="11"/>
      <c r="H85" s="11"/>
      <c r="I85" s="11"/>
      <c r="J85" s="11"/>
      <c r="M85" s="171">
        <v>111.17</v>
      </c>
      <c r="N85" s="171">
        <v>49.66</v>
      </c>
      <c r="O85" s="171"/>
      <c r="P85" s="171"/>
      <c r="Q85" s="171"/>
      <c r="R85" s="171"/>
      <c r="S85" s="4"/>
      <c r="T85" s="4"/>
      <c r="U85" s="171">
        <v>111.17</v>
      </c>
      <c r="V85" s="171">
        <v>49.66</v>
      </c>
      <c r="W85" s="171"/>
      <c r="X85" s="171"/>
      <c r="Y85" s="171"/>
      <c r="Z85" s="171"/>
      <c r="AA85" s="4"/>
      <c r="AB85" s="11" t="s">
        <v>288</v>
      </c>
      <c r="AC85" s="11"/>
      <c r="AD85" s="256">
        <v>7840</v>
      </c>
      <c r="AE85" s="24"/>
      <c r="AF85" s="24"/>
      <c r="AG85" s="24"/>
      <c r="AH85" s="24"/>
      <c r="AI85" s="24"/>
      <c r="AJ85" s="24">
        <v>1</v>
      </c>
      <c r="AK85" s="4"/>
      <c r="AL85" s="4"/>
      <c r="AM85" s="260"/>
      <c r="AN85" s="260"/>
      <c r="AO85" s="260"/>
      <c r="AP85" s="260"/>
      <c r="AQ85" s="260"/>
      <c r="AR85" s="260">
        <v>237.61</v>
      </c>
      <c r="AS85" s="4"/>
      <c r="AT85" s="4"/>
      <c r="AU85" s="260"/>
      <c r="AV85" s="260"/>
      <c r="AW85" s="260"/>
      <c r="AX85" s="260"/>
      <c r="AY85" s="260"/>
      <c r="AZ85" s="260">
        <v>237.61</v>
      </c>
      <c r="BA85" s="4"/>
    </row>
    <row r="86" spans="1:53" x14ac:dyDescent="0.2">
      <c r="A86" s="54"/>
      <c r="B86" s="11" t="s">
        <v>240</v>
      </c>
      <c r="C86" s="11"/>
      <c r="D86" s="256">
        <v>8861</v>
      </c>
      <c r="E86" s="11">
        <v>35</v>
      </c>
      <c r="F86" s="11">
        <v>23</v>
      </c>
      <c r="G86" s="11">
        <v>5</v>
      </c>
      <c r="H86" s="11">
        <v>3</v>
      </c>
      <c r="I86" s="11">
        <v>3</v>
      </c>
      <c r="J86" s="11">
        <v>30</v>
      </c>
      <c r="M86" s="171">
        <v>6302.1600000000008</v>
      </c>
      <c r="N86" s="171">
        <v>3868.1699999999983</v>
      </c>
      <c r="O86" s="171">
        <v>1056.23</v>
      </c>
      <c r="P86" s="171">
        <v>897.60000000000025</v>
      </c>
      <c r="Q86" s="171">
        <v>830.5899999999998</v>
      </c>
      <c r="R86" s="171">
        <v>12264.929999999998</v>
      </c>
      <c r="S86" s="4"/>
      <c r="T86" s="4"/>
      <c r="U86" s="171">
        <v>65.647500000000008</v>
      </c>
      <c r="V86" s="171">
        <v>61.399523809523785</v>
      </c>
      <c r="W86" s="171">
        <v>26.405750000000001</v>
      </c>
      <c r="X86" s="171">
        <v>25.645714285714291</v>
      </c>
      <c r="Y86" s="171">
        <v>25.955937499999994</v>
      </c>
      <c r="Z86" s="171">
        <v>408.83099999999996</v>
      </c>
      <c r="AA86" s="4"/>
      <c r="AB86" s="11" t="s">
        <v>311</v>
      </c>
      <c r="AC86" s="11"/>
      <c r="AD86" s="256">
        <v>7092</v>
      </c>
      <c r="AE86" s="24">
        <v>31</v>
      </c>
      <c r="AF86" s="24">
        <v>3</v>
      </c>
      <c r="AG86" s="24"/>
      <c r="AH86" s="24"/>
      <c r="AI86" s="24">
        <v>2</v>
      </c>
      <c r="AJ86" s="24">
        <v>4</v>
      </c>
      <c r="AK86" s="4"/>
      <c r="AL86" s="4"/>
      <c r="AM86" s="260">
        <v>12179.79</v>
      </c>
      <c r="AN86" s="260">
        <v>3535.7200000000003</v>
      </c>
      <c r="AO86" s="260">
        <v>2960.89</v>
      </c>
      <c r="AP86" s="260">
        <v>2792.0200000000004</v>
      </c>
      <c r="AQ86" s="260">
        <v>3910.8</v>
      </c>
      <c r="AR86" s="260">
        <v>1280.48</v>
      </c>
      <c r="AS86" s="4"/>
      <c r="AT86" s="4"/>
      <c r="AU86" s="260">
        <v>338.32750000000004</v>
      </c>
      <c r="AV86" s="260">
        <v>505.1028571428572</v>
      </c>
      <c r="AW86" s="260">
        <v>740.22249999999997</v>
      </c>
      <c r="AX86" s="260">
        <v>698.00500000000011</v>
      </c>
      <c r="AY86" s="260">
        <v>782.16000000000008</v>
      </c>
      <c r="AZ86" s="260">
        <v>320.12</v>
      </c>
      <c r="BA86" s="4"/>
    </row>
    <row r="87" spans="1:53" x14ac:dyDescent="0.2">
      <c r="A87" s="54"/>
      <c r="B87" s="11" t="s">
        <v>317</v>
      </c>
      <c r="C87" s="11"/>
      <c r="D87" s="256">
        <v>8534</v>
      </c>
      <c r="E87" s="11"/>
      <c r="F87" s="11"/>
      <c r="G87" s="11"/>
      <c r="H87" s="11"/>
      <c r="I87" s="11"/>
      <c r="J87" s="11">
        <v>2</v>
      </c>
      <c r="M87" s="171">
        <v>174.03</v>
      </c>
      <c r="N87" s="171">
        <v>125.94</v>
      </c>
      <c r="O87" s="171">
        <v>47.79</v>
      </c>
      <c r="P87" s="171">
        <v>37.659999999999997</v>
      </c>
      <c r="Q87" s="171">
        <v>41.839999999999996</v>
      </c>
      <c r="R87" s="171">
        <v>134.85999999999999</v>
      </c>
      <c r="S87" s="4"/>
      <c r="T87" s="4"/>
      <c r="U87" s="171">
        <v>87.015000000000001</v>
      </c>
      <c r="V87" s="171">
        <v>62.97</v>
      </c>
      <c r="W87" s="171">
        <v>23.895</v>
      </c>
      <c r="X87" s="171">
        <v>18.829999999999998</v>
      </c>
      <c r="Y87" s="171">
        <v>20.919999999999998</v>
      </c>
      <c r="Z87" s="171">
        <v>67.429999999999993</v>
      </c>
      <c r="AA87" s="4"/>
      <c r="AB87" s="11" t="s">
        <v>289</v>
      </c>
      <c r="AC87" s="11"/>
      <c r="AD87" s="256">
        <v>7840</v>
      </c>
      <c r="AE87" s="24">
        <v>3</v>
      </c>
      <c r="AF87" s="24"/>
      <c r="AG87" s="24"/>
      <c r="AH87" s="24"/>
      <c r="AI87" s="24"/>
      <c r="AJ87" s="24"/>
      <c r="AK87" s="4"/>
      <c r="AL87" s="4"/>
      <c r="AM87" s="260">
        <v>82.890000000000015</v>
      </c>
      <c r="AN87" s="260"/>
      <c r="AO87" s="260"/>
      <c r="AP87" s="260"/>
      <c r="AQ87" s="260"/>
      <c r="AR87" s="260"/>
      <c r="AS87" s="4"/>
      <c r="AT87" s="4"/>
      <c r="AU87" s="260">
        <v>27.630000000000006</v>
      </c>
      <c r="AV87" s="260"/>
      <c r="AW87" s="260"/>
      <c r="AX87" s="260"/>
      <c r="AY87" s="260"/>
      <c r="AZ87" s="260"/>
      <c r="BA87" s="4"/>
    </row>
    <row r="88" spans="1:53" x14ac:dyDescent="0.2">
      <c r="A88" s="54"/>
      <c r="B88" s="11" t="s">
        <v>317</v>
      </c>
      <c r="C88" s="11"/>
      <c r="D88" s="256">
        <v>8540</v>
      </c>
      <c r="E88" s="11">
        <v>1</v>
      </c>
      <c r="F88" s="11"/>
      <c r="G88" s="11"/>
      <c r="H88" s="11"/>
      <c r="I88" s="11"/>
      <c r="J88" s="11"/>
      <c r="M88" s="171">
        <v>125.24</v>
      </c>
      <c r="N88" s="171"/>
      <c r="O88" s="171"/>
      <c r="P88" s="171"/>
      <c r="Q88" s="171"/>
      <c r="R88" s="171"/>
      <c r="S88" s="4"/>
      <c r="T88" s="4"/>
      <c r="U88" s="171">
        <v>125.24</v>
      </c>
      <c r="V88" s="171"/>
      <c r="W88" s="171"/>
      <c r="X88" s="171"/>
      <c r="Y88" s="171"/>
      <c r="Z88" s="171"/>
      <c r="AA88" s="4"/>
      <c r="AB88" s="11" t="s">
        <v>291</v>
      </c>
      <c r="AC88" s="11"/>
      <c r="AD88" s="256">
        <v>7860</v>
      </c>
      <c r="AE88" s="24"/>
      <c r="AF88" s="24">
        <v>1</v>
      </c>
      <c r="AG88" s="24"/>
      <c r="AH88" s="24"/>
      <c r="AI88" s="24"/>
      <c r="AJ88" s="24"/>
      <c r="AK88" s="4"/>
      <c r="AL88" s="4"/>
      <c r="AM88" s="260">
        <v>143.27000000000001</v>
      </c>
      <c r="AN88" s="260">
        <v>28.84</v>
      </c>
      <c r="AO88" s="260"/>
      <c r="AP88" s="260"/>
      <c r="AQ88" s="260"/>
      <c r="AR88" s="260"/>
      <c r="AS88" s="4"/>
      <c r="AT88" s="4"/>
      <c r="AU88" s="260">
        <v>143.27000000000001</v>
      </c>
      <c r="AV88" s="260">
        <v>28.84</v>
      </c>
      <c r="AW88" s="260"/>
      <c r="AX88" s="260"/>
      <c r="AY88" s="260"/>
      <c r="AZ88" s="260"/>
      <c r="BA88" s="4"/>
    </row>
    <row r="89" spans="1:53" x14ac:dyDescent="0.2">
      <c r="A89" s="54"/>
      <c r="B89" s="11" t="s">
        <v>345</v>
      </c>
      <c r="C89" s="11"/>
      <c r="D89" s="256">
        <v>8525</v>
      </c>
      <c r="E89" s="11">
        <v>1</v>
      </c>
      <c r="F89" s="11"/>
      <c r="G89" s="11">
        <v>1</v>
      </c>
      <c r="H89" s="11"/>
      <c r="I89" s="11"/>
      <c r="J89" s="11">
        <v>2</v>
      </c>
      <c r="M89" s="171">
        <v>276.94000000000005</v>
      </c>
      <c r="N89" s="171">
        <v>192.77999999999997</v>
      </c>
      <c r="O89" s="171">
        <v>99.5</v>
      </c>
      <c r="P89" s="171">
        <v>32.480000000000004</v>
      </c>
      <c r="Q89" s="171">
        <v>31.43</v>
      </c>
      <c r="R89" s="171">
        <v>344.66999999999996</v>
      </c>
      <c r="S89" s="4"/>
      <c r="T89" s="4"/>
      <c r="U89" s="171">
        <v>69.235000000000014</v>
      </c>
      <c r="V89" s="171">
        <v>64.259999999999991</v>
      </c>
      <c r="W89" s="171">
        <v>33.166666666666664</v>
      </c>
      <c r="X89" s="171">
        <v>16.240000000000002</v>
      </c>
      <c r="Y89" s="171">
        <v>15.715</v>
      </c>
      <c r="Z89" s="171">
        <v>172.33499999999998</v>
      </c>
      <c r="AA89" s="4"/>
      <c r="AB89" s="11" t="s">
        <v>249</v>
      </c>
      <c r="AC89" s="11"/>
      <c r="AD89" s="256">
        <v>7860</v>
      </c>
      <c r="AE89" s="24">
        <v>44</v>
      </c>
      <c r="AF89" s="24">
        <v>27</v>
      </c>
      <c r="AG89" s="24">
        <v>6</v>
      </c>
      <c r="AH89" s="24">
        <v>4</v>
      </c>
      <c r="AI89" s="24">
        <v>1</v>
      </c>
      <c r="AJ89" s="24">
        <v>8</v>
      </c>
      <c r="AK89" s="4"/>
      <c r="AL89" s="4"/>
      <c r="AM89" s="260">
        <v>43714.28</v>
      </c>
      <c r="AN89" s="260">
        <v>15571.22</v>
      </c>
      <c r="AO89" s="260">
        <v>2005.0399999999997</v>
      </c>
      <c r="AP89" s="260">
        <v>578.43999999999994</v>
      </c>
      <c r="AQ89" s="260">
        <v>530.44999999999993</v>
      </c>
      <c r="AR89" s="260">
        <v>11113.529999999999</v>
      </c>
      <c r="AS89" s="4"/>
      <c r="AT89" s="4"/>
      <c r="AU89" s="260">
        <v>496.75318181818182</v>
      </c>
      <c r="AV89" s="260">
        <v>346.02711111111108</v>
      </c>
      <c r="AW89" s="260">
        <v>111.3911111111111</v>
      </c>
      <c r="AX89" s="260">
        <v>52.585454545454539</v>
      </c>
      <c r="AY89" s="260">
        <v>66.306249999999991</v>
      </c>
      <c r="AZ89" s="260">
        <v>1389.1912499999999</v>
      </c>
      <c r="BA89" s="4"/>
    </row>
    <row r="90" spans="1:53" x14ac:dyDescent="0.2">
      <c r="A90" s="54"/>
      <c r="B90" s="11" t="s">
        <v>272</v>
      </c>
      <c r="C90" s="11"/>
      <c r="D90" s="256">
        <v>8525</v>
      </c>
      <c r="E90" s="11">
        <v>74</v>
      </c>
      <c r="F90" s="11">
        <v>25</v>
      </c>
      <c r="G90" s="11">
        <v>11</v>
      </c>
      <c r="H90" s="11">
        <v>6</v>
      </c>
      <c r="I90" s="11">
        <v>7</v>
      </c>
      <c r="J90" s="11">
        <v>20</v>
      </c>
      <c r="M90" s="171">
        <v>15309.98000000001</v>
      </c>
      <c r="N90" s="171">
        <v>4513.6400000000021</v>
      </c>
      <c r="O90" s="171">
        <v>3563.909999999998</v>
      </c>
      <c r="P90" s="171">
        <v>779.80999999999983</v>
      </c>
      <c r="Q90" s="171">
        <v>637.62999999999988</v>
      </c>
      <c r="R90" s="171">
        <v>7374.5299999999988</v>
      </c>
      <c r="S90" s="4"/>
      <c r="T90" s="4"/>
      <c r="U90" s="171">
        <v>108.58141843971639</v>
      </c>
      <c r="V90" s="171">
        <v>65.415072463768141</v>
      </c>
      <c r="W90" s="171">
        <v>80.997954545454505</v>
      </c>
      <c r="X90" s="171">
        <v>23.630606060606056</v>
      </c>
      <c r="Y90" s="171">
        <v>23.615925925925922</v>
      </c>
      <c r="Z90" s="171">
        <v>368.72649999999993</v>
      </c>
      <c r="AA90" s="4"/>
      <c r="AB90" s="11" t="s">
        <v>293</v>
      </c>
      <c r="AC90" s="11"/>
      <c r="AD90" s="256">
        <v>7439</v>
      </c>
      <c r="AE90" s="24">
        <v>5</v>
      </c>
      <c r="AF90" s="24">
        <v>1</v>
      </c>
      <c r="AG90" s="24"/>
      <c r="AH90" s="24"/>
      <c r="AI90" s="24">
        <v>1</v>
      </c>
      <c r="AJ90" s="24"/>
      <c r="AK90" s="4"/>
      <c r="AL90" s="4"/>
      <c r="AM90" s="260">
        <v>563.05999999999995</v>
      </c>
      <c r="AN90" s="260">
        <v>68.41</v>
      </c>
      <c r="AO90" s="260">
        <v>43.47</v>
      </c>
      <c r="AP90" s="260">
        <v>27.99</v>
      </c>
      <c r="AQ90" s="260">
        <v>24.23</v>
      </c>
      <c r="AR90" s="260"/>
      <c r="AS90" s="4"/>
      <c r="AT90" s="4"/>
      <c r="AU90" s="260">
        <v>80.437142857142845</v>
      </c>
      <c r="AV90" s="260">
        <v>34.204999999999998</v>
      </c>
      <c r="AW90" s="260">
        <v>43.47</v>
      </c>
      <c r="AX90" s="260">
        <v>27.99</v>
      </c>
      <c r="AY90" s="260">
        <v>24.23</v>
      </c>
      <c r="AZ90" s="260"/>
      <c r="BA90" s="4"/>
    </row>
    <row r="91" spans="1:53" x14ac:dyDescent="0.2">
      <c r="A91" s="54"/>
      <c r="B91" s="11" t="s">
        <v>272</v>
      </c>
      <c r="C91" s="11"/>
      <c r="D91" s="256">
        <v>8534</v>
      </c>
      <c r="E91" s="11">
        <v>7</v>
      </c>
      <c r="F91" s="11"/>
      <c r="G91" s="11">
        <v>1</v>
      </c>
      <c r="H91" s="11">
        <v>3</v>
      </c>
      <c r="I91" s="11"/>
      <c r="J91" s="11">
        <v>3</v>
      </c>
      <c r="M91" s="171">
        <v>642.99</v>
      </c>
      <c r="N91" s="171">
        <v>171.43</v>
      </c>
      <c r="O91" s="171">
        <v>90.169999999999987</v>
      </c>
      <c r="P91" s="171">
        <v>67.53</v>
      </c>
      <c r="Q91" s="171">
        <v>30</v>
      </c>
      <c r="R91" s="171">
        <v>162.91</v>
      </c>
      <c r="S91" s="4"/>
      <c r="T91" s="4"/>
      <c r="U91" s="171">
        <v>49.46076923076923</v>
      </c>
      <c r="V91" s="171">
        <v>28.571666666666669</v>
      </c>
      <c r="W91" s="171">
        <v>12.88142857142857</v>
      </c>
      <c r="X91" s="171">
        <v>11.255000000000001</v>
      </c>
      <c r="Y91" s="171">
        <v>10</v>
      </c>
      <c r="Z91" s="171">
        <v>54.303333333333335</v>
      </c>
      <c r="AA91" s="4"/>
      <c r="AB91" s="11" t="s">
        <v>356</v>
      </c>
      <c r="AC91" s="11"/>
      <c r="AD91" s="256">
        <v>7863</v>
      </c>
      <c r="AE91" s="24">
        <v>2</v>
      </c>
      <c r="AF91" s="24">
        <v>2</v>
      </c>
      <c r="AG91" s="24"/>
      <c r="AH91" s="24"/>
      <c r="AI91" s="24"/>
      <c r="AJ91" s="24">
        <v>2</v>
      </c>
      <c r="AK91" s="4"/>
      <c r="AL91" s="4"/>
      <c r="AM91" s="260">
        <v>326.11999999999995</v>
      </c>
      <c r="AN91" s="260">
        <v>70.790000000000006</v>
      </c>
      <c r="AO91" s="260">
        <v>27.81</v>
      </c>
      <c r="AP91" s="260">
        <v>29.36</v>
      </c>
      <c r="AQ91" s="260">
        <v>28.31</v>
      </c>
      <c r="AR91" s="260">
        <v>172.76000000000002</v>
      </c>
      <c r="AS91" s="4"/>
      <c r="AT91" s="4"/>
      <c r="AU91" s="260">
        <v>65.22399999999999</v>
      </c>
      <c r="AV91" s="260">
        <v>17.697500000000002</v>
      </c>
      <c r="AW91" s="260">
        <v>13.904999999999999</v>
      </c>
      <c r="AX91" s="260">
        <v>14.68</v>
      </c>
      <c r="AY91" s="260">
        <v>14.154999999999999</v>
      </c>
      <c r="AZ91" s="260">
        <v>86.38000000000001</v>
      </c>
      <c r="BA91" s="4"/>
    </row>
    <row r="92" spans="1:53" x14ac:dyDescent="0.2">
      <c r="A92" s="54"/>
      <c r="B92" s="11" t="s">
        <v>272</v>
      </c>
      <c r="C92" s="11"/>
      <c r="D92" s="256">
        <v>8540</v>
      </c>
      <c r="E92" s="11">
        <v>6</v>
      </c>
      <c r="F92" s="11"/>
      <c r="G92" s="11">
        <v>1</v>
      </c>
      <c r="H92" s="11">
        <v>1</v>
      </c>
      <c r="I92" s="11"/>
      <c r="J92" s="11">
        <v>1</v>
      </c>
      <c r="M92" s="171">
        <v>738.25</v>
      </c>
      <c r="N92" s="171">
        <v>21.78</v>
      </c>
      <c r="O92" s="171">
        <v>10.47</v>
      </c>
      <c r="P92" s="171">
        <v>734.94</v>
      </c>
      <c r="Q92" s="171">
        <v>28.7</v>
      </c>
      <c r="R92" s="171">
        <v>593.79999999999995</v>
      </c>
      <c r="S92" s="4"/>
      <c r="T92" s="4"/>
      <c r="U92" s="171">
        <v>105.46428571428571</v>
      </c>
      <c r="V92" s="171">
        <v>10.89</v>
      </c>
      <c r="W92" s="171">
        <v>10.47</v>
      </c>
      <c r="X92" s="171">
        <v>367.47</v>
      </c>
      <c r="Y92" s="171">
        <v>28.7</v>
      </c>
      <c r="Z92" s="171">
        <v>593.79999999999995</v>
      </c>
      <c r="AA92" s="4"/>
      <c r="AB92" s="11" t="s">
        <v>369</v>
      </c>
      <c r="AC92" s="11"/>
      <c r="AD92" s="256">
        <v>8525</v>
      </c>
      <c r="AE92" s="24">
        <v>1</v>
      </c>
      <c r="AF92" s="24"/>
      <c r="AG92" s="24"/>
      <c r="AH92" s="24"/>
      <c r="AI92" s="24"/>
      <c r="AJ92" s="24"/>
      <c r="AK92" s="4"/>
      <c r="AL92" s="4"/>
      <c r="AM92" s="260">
        <v>1.32</v>
      </c>
      <c r="AN92" s="260"/>
      <c r="AO92" s="260"/>
      <c r="AP92" s="260"/>
      <c r="AQ92" s="260"/>
      <c r="AR92" s="260"/>
      <c r="AS92" s="4"/>
      <c r="AT92" s="4"/>
      <c r="AU92" s="260">
        <v>1.32</v>
      </c>
      <c r="AV92" s="260"/>
      <c r="AW92" s="260"/>
      <c r="AX92" s="260"/>
      <c r="AY92" s="260"/>
      <c r="AZ92" s="260"/>
      <c r="BA92" s="4"/>
    </row>
    <row r="93" spans="1:53" x14ac:dyDescent="0.2">
      <c r="A93" s="54"/>
      <c r="B93" s="11" t="s">
        <v>272</v>
      </c>
      <c r="C93" s="11"/>
      <c r="D93" s="256">
        <v>8560</v>
      </c>
      <c r="E93" s="11"/>
      <c r="F93" s="11">
        <v>3</v>
      </c>
      <c r="G93" s="11"/>
      <c r="H93" s="11">
        <v>1</v>
      </c>
      <c r="I93" s="11"/>
      <c r="J93" s="11"/>
      <c r="M93" s="171">
        <v>54.769999999999996</v>
      </c>
      <c r="N93" s="171">
        <v>68.8</v>
      </c>
      <c r="O93" s="171">
        <v>10.43</v>
      </c>
      <c r="P93" s="171">
        <v>10</v>
      </c>
      <c r="Q93" s="171"/>
      <c r="R93" s="171"/>
      <c r="S93" s="4"/>
      <c r="T93" s="4"/>
      <c r="U93" s="171">
        <v>13.692499999999999</v>
      </c>
      <c r="V93" s="171">
        <v>17.2</v>
      </c>
      <c r="W93" s="171">
        <v>10.43</v>
      </c>
      <c r="X93" s="171">
        <v>10</v>
      </c>
      <c r="Y93" s="171"/>
      <c r="Z93" s="171"/>
      <c r="AA93" s="4"/>
      <c r="AB93" s="11" t="s">
        <v>250</v>
      </c>
      <c r="AC93" s="11"/>
      <c r="AD93" s="256">
        <v>8534</v>
      </c>
      <c r="AE93" s="24">
        <v>53</v>
      </c>
      <c r="AF93" s="24">
        <v>14</v>
      </c>
      <c r="AG93" s="24">
        <v>3</v>
      </c>
      <c r="AH93" s="24">
        <v>1</v>
      </c>
      <c r="AI93" s="24">
        <v>4</v>
      </c>
      <c r="AJ93" s="24">
        <v>11</v>
      </c>
      <c r="AK93" s="4"/>
      <c r="AL93" s="4"/>
      <c r="AM93" s="260">
        <v>23665.84</v>
      </c>
      <c r="AN93" s="260">
        <v>1723.5600000000002</v>
      </c>
      <c r="AO93" s="260">
        <v>1128.9100000000001</v>
      </c>
      <c r="AP93" s="260">
        <v>1130.9099999999999</v>
      </c>
      <c r="AQ93" s="260">
        <v>1229.68</v>
      </c>
      <c r="AR93" s="260">
        <v>3230.96</v>
      </c>
      <c r="AS93" s="4"/>
      <c r="AT93" s="4"/>
      <c r="AU93" s="260">
        <v>281.73619047619047</v>
      </c>
      <c r="AV93" s="260">
        <v>55.598709677419357</v>
      </c>
      <c r="AW93" s="260">
        <v>66.406470588235294</v>
      </c>
      <c r="AX93" s="260">
        <v>80.779285714285706</v>
      </c>
      <c r="AY93" s="260">
        <v>94.59076923076924</v>
      </c>
      <c r="AZ93" s="260">
        <v>293.72363636363639</v>
      </c>
      <c r="BA93" s="4"/>
    </row>
    <row r="94" spans="1:53" x14ac:dyDescent="0.2">
      <c r="A94" s="54"/>
      <c r="B94" s="11" t="s">
        <v>346</v>
      </c>
      <c r="C94" s="11"/>
      <c r="D94" s="256">
        <v>7840</v>
      </c>
      <c r="E94" s="11">
        <v>12</v>
      </c>
      <c r="F94" s="11"/>
      <c r="G94" s="11"/>
      <c r="H94" s="11"/>
      <c r="I94" s="11"/>
      <c r="J94" s="11"/>
      <c r="M94" s="171">
        <v>180</v>
      </c>
      <c r="N94" s="171"/>
      <c r="O94" s="171"/>
      <c r="P94" s="171"/>
      <c r="Q94" s="171"/>
      <c r="R94" s="171"/>
      <c r="S94" s="4"/>
      <c r="T94" s="4"/>
      <c r="U94" s="171">
        <v>15</v>
      </c>
      <c r="V94" s="171"/>
      <c r="W94" s="171"/>
      <c r="X94" s="171"/>
      <c r="Y94" s="171"/>
      <c r="Z94" s="171"/>
      <c r="AA94" s="4"/>
      <c r="AB94" s="11" t="s">
        <v>251</v>
      </c>
      <c r="AC94" s="11"/>
      <c r="AD94" s="256">
        <v>8861</v>
      </c>
      <c r="AE94" s="24">
        <v>156</v>
      </c>
      <c r="AF94" s="24">
        <v>68</v>
      </c>
      <c r="AG94" s="24">
        <v>27</v>
      </c>
      <c r="AH94" s="24">
        <v>19</v>
      </c>
      <c r="AI94" s="24">
        <v>15</v>
      </c>
      <c r="AJ94" s="24">
        <v>77</v>
      </c>
      <c r="AK94" s="4"/>
      <c r="AL94" s="4"/>
      <c r="AM94" s="260">
        <v>80560.36000000003</v>
      </c>
      <c r="AN94" s="260">
        <v>30686.440000000021</v>
      </c>
      <c r="AO94" s="260">
        <v>9613.1</v>
      </c>
      <c r="AP94" s="260">
        <v>8266.6200000000081</v>
      </c>
      <c r="AQ94" s="260">
        <v>3959.7000000000025</v>
      </c>
      <c r="AR94" s="260">
        <v>40437.39999999998</v>
      </c>
      <c r="AS94" s="4"/>
      <c r="AT94" s="4"/>
      <c r="AU94" s="260">
        <v>225.65927170868355</v>
      </c>
      <c r="AV94" s="260">
        <v>153.43220000000011</v>
      </c>
      <c r="AW94" s="260">
        <v>73.382442748091606</v>
      </c>
      <c r="AX94" s="260">
        <v>79.486730769230846</v>
      </c>
      <c r="AY94" s="260">
        <v>45.513793103448307</v>
      </c>
      <c r="AZ94" s="260">
        <v>525.16103896103868</v>
      </c>
      <c r="BA94" s="4"/>
    </row>
    <row r="95" spans="1:53" x14ac:dyDescent="0.2">
      <c r="A95" s="54"/>
      <c r="B95" s="11" t="s">
        <v>241</v>
      </c>
      <c r="C95" s="11"/>
      <c r="D95" s="256">
        <v>8830</v>
      </c>
      <c r="E95" s="11">
        <v>538</v>
      </c>
      <c r="F95" s="11">
        <v>185</v>
      </c>
      <c r="G95" s="11">
        <v>90</v>
      </c>
      <c r="H95" s="11">
        <v>73</v>
      </c>
      <c r="I95" s="11">
        <v>53</v>
      </c>
      <c r="J95" s="11">
        <v>262</v>
      </c>
      <c r="M95" s="171">
        <v>89545.01999999964</v>
      </c>
      <c r="N95" s="171">
        <v>37147.410000000011</v>
      </c>
      <c r="O95" s="171">
        <v>13442.390000000007</v>
      </c>
      <c r="P95" s="171">
        <v>9843.1599999999871</v>
      </c>
      <c r="Q95" s="171">
        <v>7604.6199999999881</v>
      </c>
      <c r="R95" s="171">
        <v>88733.119999999952</v>
      </c>
      <c r="S95" s="4"/>
      <c r="T95" s="4"/>
      <c r="U95" s="171">
        <v>82.302408088234969</v>
      </c>
      <c r="V95" s="171">
        <v>58.40787735849058</v>
      </c>
      <c r="W95" s="171">
        <v>29.805742793791588</v>
      </c>
      <c r="X95" s="171">
        <v>26.248426666666631</v>
      </c>
      <c r="Y95" s="171">
        <v>24.933180327868815</v>
      </c>
      <c r="Z95" s="171">
        <v>338.67603053435096</v>
      </c>
      <c r="AA95" s="4"/>
      <c r="AB95" s="11" t="s">
        <v>252</v>
      </c>
      <c r="AC95" s="11"/>
      <c r="AD95" s="256">
        <v>8865</v>
      </c>
      <c r="AE95" s="24">
        <v>78</v>
      </c>
      <c r="AF95" s="24">
        <v>18</v>
      </c>
      <c r="AG95" s="24">
        <v>8</v>
      </c>
      <c r="AH95" s="24">
        <v>10</v>
      </c>
      <c r="AI95" s="24">
        <v>7</v>
      </c>
      <c r="AJ95" s="24">
        <v>26</v>
      </c>
      <c r="AK95" s="4"/>
      <c r="AL95" s="4"/>
      <c r="AM95" s="260">
        <v>35984.980000000032</v>
      </c>
      <c r="AN95" s="260">
        <v>5099.8899999999994</v>
      </c>
      <c r="AO95" s="260">
        <v>2857.6799999999989</v>
      </c>
      <c r="AP95" s="260">
        <v>6886.0600000000031</v>
      </c>
      <c r="AQ95" s="260">
        <v>6971.81</v>
      </c>
      <c r="AR95" s="260">
        <v>13269.819999999996</v>
      </c>
      <c r="AS95" s="4"/>
      <c r="AT95" s="4"/>
      <c r="AU95" s="260">
        <v>248.1722758620692</v>
      </c>
      <c r="AV95" s="260">
        <v>77.271060606060601</v>
      </c>
      <c r="AW95" s="260">
        <v>59.534999999999975</v>
      </c>
      <c r="AX95" s="260">
        <v>163.95380952380961</v>
      </c>
      <c r="AY95" s="260">
        <v>217.86906250000001</v>
      </c>
      <c r="AZ95" s="260">
        <v>510.37769230769214</v>
      </c>
      <c r="BA95" s="4"/>
    </row>
    <row r="96" spans="1:53" x14ac:dyDescent="0.2">
      <c r="A96" s="54"/>
      <c r="B96" s="11" t="s">
        <v>242</v>
      </c>
      <c r="C96" s="11"/>
      <c r="D96" s="256">
        <v>8832</v>
      </c>
      <c r="E96" s="11">
        <v>111</v>
      </c>
      <c r="F96" s="11">
        <v>48</v>
      </c>
      <c r="G96" s="11">
        <v>15</v>
      </c>
      <c r="H96" s="11">
        <v>12</v>
      </c>
      <c r="I96" s="11">
        <v>14</v>
      </c>
      <c r="J96" s="11">
        <v>87</v>
      </c>
      <c r="M96" s="171">
        <v>19300.130000000019</v>
      </c>
      <c r="N96" s="171">
        <v>11726.219999999985</v>
      </c>
      <c r="O96" s="171">
        <v>3908.7799999999957</v>
      </c>
      <c r="P96" s="171">
        <v>3469.2300000000018</v>
      </c>
      <c r="Q96" s="171">
        <v>2335.5299999999997</v>
      </c>
      <c r="R96" s="171">
        <v>59778.94000000001</v>
      </c>
      <c r="S96" s="4"/>
      <c r="T96" s="4"/>
      <c r="U96" s="171">
        <v>71.481962962963038</v>
      </c>
      <c r="V96" s="171">
        <v>69.385917159763224</v>
      </c>
      <c r="W96" s="171">
        <v>32.303966942148726</v>
      </c>
      <c r="X96" s="171">
        <v>32.422710280373849</v>
      </c>
      <c r="Y96" s="171">
        <v>24.584526315789471</v>
      </c>
      <c r="Z96" s="171">
        <v>687.11425287356337</v>
      </c>
      <c r="AA96" s="4"/>
      <c r="AB96" s="11" t="s">
        <v>370</v>
      </c>
      <c r="AC96" s="11"/>
      <c r="AD96" s="256">
        <v>8865</v>
      </c>
      <c r="AE96" s="24">
        <v>1</v>
      </c>
      <c r="AF96" s="24"/>
      <c r="AG96" s="24"/>
      <c r="AH96" s="24"/>
      <c r="AI96" s="24"/>
      <c r="AJ96" s="24"/>
      <c r="AK96" s="4"/>
      <c r="AL96" s="4"/>
      <c r="AM96" s="260">
        <v>55.37</v>
      </c>
      <c r="AN96" s="260"/>
      <c r="AO96" s="260"/>
      <c r="AP96" s="260"/>
      <c r="AQ96" s="260"/>
      <c r="AR96" s="260"/>
      <c r="AS96" s="4"/>
      <c r="AT96" s="4"/>
      <c r="AU96" s="260">
        <v>55.37</v>
      </c>
      <c r="AV96" s="260"/>
      <c r="AW96" s="260"/>
      <c r="AX96" s="260"/>
      <c r="AY96" s="260"/>
      <c r="AZ96" s="260"/>
      <c r="BA96" s="4"/>
    </row>
    <row r="97" spans="1:53" x14ac:dyDescent="0.2">
      <c r="A97" s="54"/>
      <c r="B97" s="11" t="s">
        <v>243</v>
      </c>
      <c r="C97" s="11"/>
      <c r="D97" s="256">
        <v>7033</v>
      </c>
      <c r="E97" s="11">
        <v>132</v>
      </c>
      <c r="F97" s="11">
        <v>52</v>
      </c>
      <c r="G97" s="11">
        <v>40</v>
      </c>
      <c r="H97" s="11">
        <v>18</v>
      </c>
      <c r="I97" s="11">
        <v>13</v>
      </c>
      <c r="J97" s="11">
        <v>106</v>
      </c>
      <c r="M97" s="171">
        <v>21727.71000000001</v>
      </c>
      <c r="N97" s="171">
        <v>13107.770000000004</v>
      </c>
      <c r="O97" s="171">
        <v>4095.2600000000025</v>
      </c>
      <c r="P97" s="171">
        <v>5395.9299999999994</v>
      </c>
      <c r="Q97" s="171">
        <v>3036.1499999999996</v>
      </c>
      <c r="R97" s="171">
        <v>39500.05000000001</v>
      </c>
      <c r="S97" s="4"/>
      <c r="T97" s="4"/>
      <c r="U97" s="171">
        <v>64.665803571428597</v>
      </c>
      <c r="V97" s="171">
        <v>60.684120370370387</v>
      </c>
      <c r="W97" s="171">
        <v>24.971097560975625</v>
      </c>
      <c r="X97" s="171">
        <v>41.507153846153841</v>
      </c>
      <c r="Y97" s="171">
        <v>27.108482142857138</v>
      </c>
      <c r="Z97" s="171">
        <v>372.64198113207556</v>
      </c>
      <c r="AA97" s="4"/>
      <c r="AB97" s="11" t="s">
        <v>371</v>
      </c>
      <c r="AC97" s="11"/>
      <c r="AD97" s="256">
        <v>8865</v>
      </c>
      <c r="AE97" s="24">
        <v>1</v>
      </c>
      <c r="AF97" s="24"/>
      <c r="AG97" s="24"/>
      <c r="AH97" s="24"/>
      <c r="AI97" s="24"/>
      <c r="AJ97" s="24"/>
      <c r="AK97" s="4"/>
      <c r="AL97" s="4"/>
      <c r="AM97" s="260">
        <v>109.78</v>
      </c>
      <c r="AN97" s="260"/>
      <c r="AO97" s="260"/>
      <c r="AP97" s="260"/>
      <c r="AQ97" s="260"/>
      <c r="AR97" s="260"/>
      <c r="AS97" s="4"/>
      <c r="AT97" s="4"/>
      <c r="AU97" s="260">
        <v>109.78</v>
      </c>
      <c r="AV97" s="260"/>
      <c r="AW97" s="260"/>
      <c r="AX97" s="260"/>
      <c r="AY97" s="260"/>
      <c r="AZ97" s="260"/>
      <c r="BA97" s="4"/>
    </row>
    <row r="98" spans="1:53" x14ac:dyDescent="0.2">
      <c r="A98" s="54"/>
      <c r="B98" s="11" t="s">
        <v>347</v>
      </c>
      <c r="C98" s="11"/>
      <c r="D98" s="256">
        <v>8825</v>
      </c>
      <c r="E98" s="11">
        <v>2</v>
      </c>
      <c r="F98" s="11">
        <v>1</v>
      </c>
      <c r="G98" s="11"/>
      <c r="H98" s="11"/>
      <c r="I98" s="11">
        <v>1</v>
      </c>
      <c r="J98" s="11"/>
      <c r="M98" s="171">
        <v>390.11</v>
      </c>
      <c r="N98" s="171">
        <v>21.560000000000002</v>
      </c>
      <c r="O98" s="171">
        <v>10.35</v>
      </c>
      <c r="P98" s="171">
        <v>13</v>
      </c>
      <c r="Q98" s="171">
        <v>15</v>
      </c>
      <c r="R98" s="171"/>
      <c r="S98" s="4"/>
      <c r="T98" s="4"/>
      <c r="U98" s="171">
        <v>97.527500000000003</v>
      </c>
      <c r="V98" s="171">
        <v>10.780000000000001</v>
      </c>
      <c r="W98" s="171">
        <v>10.35</v>
      </c>
      <c r="X98" s="171">
        <v>13</v>
      </c>
      <c r="Y98" s="171">
        <v>15</v>
      </c>
      <c r="Z98" s="171"/>
      <c r="AA98" s="4"/>
      <c r="AB98" s="11" t="s">
        <v>297</v>
      </c>
      <c r="AC98" s="11"/>
      <c r="AD98" s="256">
        <v>7865</v>
      </c>
      <c r="AE98" s="24">
        <v>1</v>
      </c>
      <c r="AF98" s="24"/>
      <c r="AG98" s="24"/>
      <c r="AH98" s="24"/>
      <c r="AI98" s="24"/>
      <c r="AJ98" s="24"/>
      <c r="AK98" s="4"/>
      <c r="AL98" s="4"/>
      <c r="AM98" s="260">
        <v>631.51</v>
      </c>
      <c r="AN98" s="260"/>
      <c r="AO98" s="260"/>
      <c r="AP98" s="260"/>
      <c r="AQ98" s="260"/>
      <c r="AR98" s="260"/>
      <c r="AS98" s="4"/>
      <c r="AT98" s="4"/>
      <c r="AU98" s="260">
        <v>631.51</v>
      </c>
      <c r="AV98" s="260"/>
      <c r="AW98" s="260"/>
      <c r="AX98" s="260"/>
      <c r="AY98" s="260"/>
      <c r="AZ98" s="260"/>
      <c r="BA98" s="4"/>
    </row>
    <row r="99" spans="1:53" x14ac:dyDescent="0.2">
      <c r="A99" s="54"/>
      <c r="B99" s="11" t="s">
        <v>325</v>
      </c>
      <c r="C99" s="11"/>
      <c r="D99" s="256">
        <v>7848</v>
      </c>
      <c r="E99" s="11">
        <v>3</v>
      </c>
      <c r="F99" s="11">
        <v>1</v>
      </c>
      <c r="G99" s="11"/>
      <c r="H99" s="11">
        <v>2</v>
      </c>
      <c r="I99" s="11"/>
      <c r="J99" s="11">
        <v>2</v>
      </c>
      <c r="M99" s="171">
        <v>1271.3699999999999</v>
      </c>
      <c r="N99" s="171">
        <v>297.47000000000003</v>
      </c>
      <c r="O99" s="171">
        <v>104.46</v>
      </c>
      <c r="P99" s="171">
        <v>350.32</v>
      </c>
      <c r="Q99" s="171">
        <v>98.96</v>
      </c>
      <c r="R99" s="171">
        <v>4891.42</v>
      </c>
      <c r="S99" s="4"/>
      <c r="T99" s="4"/>
      <c r="U99" s="171">
        <v>181.62428571428569</v>
      </c>
      <c r="V99" s="171">
        <v>74.367500000000007</v>
      </c>
      <c r="W99" s="171">
        <v>34.82</v>
      </c>
      <c r="X99" s="171">
        <v>87.58</v>
      </c>
      <c r="Y99" s="171">
        <v>49.48</v>
      </c>
      <c r="Z99" s="171">
        <v>2445.71</v>
      </c>
      <c r="AA99" s="4"/>
      <c r="AB99" s="11" t="s">
        <v>253</v>
      </c>
      <c r="AC99" s="11"/>
      <c r="AD99" s="256">
        <v>7064</v>
      </c>
      <c r="AE99" s="24">
        <v>17</v>
      </c>
      <c r="AF99" s="24">
        <v>2</v>
      </c>
      <c r="AG99" s="24">
        <v>2</v>
      </c>
      <c r="AH99" s="24">
        <v>3</v>
      </c>
      <c r="AI99" s="24"/>
      <c r="AJ99" s="24">
        <v>2</v>
      </c>
      <c r="AK99" s="4"/>
      <c r="AL99" s="4"/>
      <c r="AM99" s="260">
        <v>17201.839999999997</v>
      </c>
      <c r="AN99" s="260">
        <v>783.16</v>
      </c>
      <c r="AO99" s="260">
        <v>786.92000000000007</v>
      </c>
      <c r="AP99" s="260">
        <v>26427.239999999998</v>
      </c>
      <c r="AQ99" s="260">
        <v>46.3</v>
      </c>
      <c r="AR99" s="260">
        <v>284.56</v>
      </c>
      <c r="AS99" s="4"/>
      <c r="AT99" s="4"/>
      <c r="AU99" s="260">
        <v>716.74333333333323</v>
      </c>
      <c r="AV99" s="260">
        <v>111.88</v>
      </c>
      <c r="AW99" s="260">
        <v>131.15333333333334</v>
      </c>
      <c r="AX99" s="260">
        <v>5285.4479999999994</v>
      </c>
      <c r="AY99" s="260">
        <v>23.15</v>
      </c>
      <c r="AZ99" s="260">
        <v>142.28</v>
      </c>
      <c r="BA99" s="4"/>
    </row>
    <row r="100" spans="1:53" x14ac:dyDescent="0.2">
      <c r="A100" s="54"/>
      <c r="B100" s="11" t="s">
        <v>348</v>
      </c>
      <c r="C100" s="11"/>
      <c r="D100" s="256">
        <v>8530</v>
      </c>
      <c r="E100" s="11">
        <v>5</v>
      </c>
      <c r="F100" s="11"/>
      <c r="G100" s="11">
        <v>1</v>
      </c>
      <c r="H100" s="11">
        <v>1</v>
      </c>
      <c r="I100" s="11"/>
      <c r="J100" s="11"/>
      <c r="M100" s="171">
        <v>645.16000000000008</v>
      </c>
      <c r="N100" s="171">
        <v>143.16</v>
      </c>
      <c r="O100" s="171">
        <v>42.07</v>
      </c>
      <c r="P100" s="171">
        <v>19.36</v>
      </c>
      <c r="Q100" s="171"/>
      <c r="R100" s="171"/>
      <c r="S100" s="4"/>
      <c r="T100" s="4"/>
      <c r="U100" s="171">
        <v>92.165714285714301</v>
      </c>
      <c r="V100" s="171">
        <v>71.58</v>
      </c>
      <c r="W100" s="171">
        <v>21.035</v>
      </c>
      <c r="X100" s="171">
        <v>19.36</v>
      </c>
      <c r="Y100" s="171"/>
      <c r="Z100" s="171"/>
      <c r="AA100" s="4"/>
      <c r="AB100" s="11" t="s">
        <v>254</v>
      </c>
      <c r="AC100" s="11"/>
      <c r="AD100" s="256">
        <v>7065</v>
      </c>
      <c r="AE100" s="24">
        <v>127</v>
      </c>
      <c r="AF100" s="24">
        <v>39</v>
      </c>
      <c r="AG100" s="24">
        <v>19</v>
      </c>
      <c r="AH100" s="24">
        <v>13</v>
      </c>
      <c r="AI100" s="24">
        <v>10</v>
      </c>
      <c r="AJ100" s="24">
        <v>39</v>
      </c>
      <c r="AK100" s="4"/>
      <c r="AL100" s="4"/>
      <c r="AM100" s="260">
        <v>105007.24999999996</v>
      </c>
      <c r="AN100" s="260">
        <v>45595.429999999993</v>
      </c>
      <c r="AO100" s="260">
        <v>15662.659999999994</v>
      </c>
      <c r="AP100" s="260">
        <v>8437.8300000000036</v>
      </c>
      <c r="AQ100" s="260">
        <v>26611.349999999995</v>
      </c>
      <c r="AR100" s="260">
        <v>63979.180000000015</v>
      </c>
      <c r="AS100" s="4"/>
      <c r="AT100" s="4"/>
      <c r="AU100" s="260">
        <v>443.06856540084368</v>
      </c>
      <c r="AV100" s="260">
        <v>410.76963963963959</v>
      </c>
      <c r="AW100" s="260">
        <v>220.60084507042245</v>
      </c>
      <c r="AX100" s="260">
        <v>153.41509090909096</v>
      </c>
      <c r="AY100" s="260">
        <v>604.80340909090899</v>
      </c>
      <c r="AZ100" s="260">
        <v>1640.4917948717953</v>
      </c>
      <c r="BA100" s="4"/>
    </row>
    <row r="101" spans="1:53" x14ac:dyDescent="0.2">
      <c r="A101" s="54"/>
      <c r="B101" s="11" t="s">
        <v>244</v>
      </c>
      <c r="C101" s="11"/>
      <c r="D101" s="256">
        <v>8530</v>
      </c>
      <c r="E101" s="11">
        <v>128</v>
      </c>
      <c r="F101" s="11">
        <v>51</v>
      </c>
      <c r="G101" s="11">
        <v>10</v>
      </c>
      <c r="H101" s="11">
        <v>11</v>
      </c>
      <c r="I101" s="11">
        <v>7</v>
      </c>
      <c r="J101" s="11">
        <v>68</v>
      </c>
      <c r="M101" s="171">
        <v>20609.090000000015</v>
      </c>
      <c r="N101" s="171">
        <v>6508.05</v>
      </c>
      <c r="O101" s="171">
        <v>1918.8100000000002</v>
      </c>
      <c r="P101" s="171">
        <v>1942.0899999999995</v>
      </c>
      <c r="Q101" s="171">
        <v>1343.11</v>
      </c>
      <c r="R101" s="171">
        <v>53034.170000000006</v>
      </c>
      <c r="S101" s="4"/>
      <c r="T101" s="4"/>
      <c r="U101" s="171">
        <v>77.477781954887277</v>
      </c>
      <c r="V101" s="171">
        <v>45.510839160839161</v>
      </c>
      <c r="W101" s="171">
        <v>21.320111111111114</v>
      </c>
      <c r="X101" s="171">
        <v>23.398674698795173</v>
      </c>
      <c r="Y101" s="171">
        <v>18.398767123287669</v>
      </c>
      <c r="Z101" s="171">
        <v>779.91426470588249</v>
      </c>
      <c r="AA101" s="4"/>
      <c r="AB101" s="11" t="s">
        <v>298</v>
      </c>
      <c r="AC101" s="11"/>
      <c r="AD101" s="256">
        <v>8822</v>
      </c>
      <c r="AE101" s="24">
        <v>1</v>
      </c>
      <c r="AF101" s="24">
        <v>2</v>
      </c>
      <c r="AG101" s="24"/>
      <c r="AH101" s="24">
        <v>1</v>
      </c>
      <c r="AI101" s="24">
        <v>1</v>
      </c>
      <c r="AJ101" s="24"/>
      <c r="AK101" s="4"/>
      <c r="AL101" s="4"/>
      <c r="AM101" s="260">
        <v>195.51</v>
      </c>
      <c r="AN101" s="260">
        <v>106.05</v>
      </c>
      <c r="AO101" s="260">
        <v>44.17</v>
      </c>
      <c r="AP101" s="260">
        <v>42.010000000000005</v>
      </c>
      <c r="AQ101" s="260">
        <v>27.01</v>
      </c>
      <c r="AR101" s="260"/>
      <c r="AS101" s="4"/>
      <c r="AT101" s="4"/>
      <c r="AU101" s="260">
        <v>39.101999999999997</v>
      </c>
      <c r="AV101" s="260">
        <v>26.512499999999999</v>
      </c>
      <c r="AW101" s="260">
        <v>22.085000000000001</v>
      </c>
      <c r="AX101" s="260">
        <v>21.005000000000003</v>
      </c>
      <c r="AY101" s="260">
        <v>27.01</v>
      </c>
      <c r="AZ101" s="260"/>
      <c r="BA101" s="4"/>
    </row>
    <row r="102" spans="1:53" x14ac:dyDescent="0.2">
      <c r="A102" s="54"/>
      <c r="B102" s="11" t="s">
        <v>286</v>
      </c>
      <c r="C102" s="11"/>
      <c r="D102" s="256">
        <v>8648</v>
      </c>
      <c r="E102" s="11">
        <v>9</v>
      </c>
      <c r="F102" s="11">
        <v>1</v>
      </c>
      <c r="G102" s="11"/>
      <c r="H102" s="11"/>
      <c r="I102" s="11"/>
      <c r="J102" s="11">
        <v>3</v>
      </c>
      <c r="M102" s="171">
        <v>1783.47</v>
      </c>
      <c r="N102" s="171">
        <v>255.08</v>
      </c>
      <c r="O102" s="171">
        <v>76.38</v>
      </c>
      <c r="P102" s="171">
        <v>71.569999999999993</v>
      </c>
      <c r="Q102" s="171">
        <v>76.790000000000006</v>
      </c>
      <c r="R102" s="171">
        <v>1813.37</v>
      </c>
      <c r="S102" s="4"/>
      <c r="T102" s="4"/>
      <c r="U102" s="171">
        <v>137.19</v>
      </c>
      <c r="V102" s="171">
        <v>63.77</v>
      </c>
      <c r="W102" s="171">
        <v>25.459999999999997</v>
      </c>
      <c r="X102" s="171">
        <v>23.856666666666666</v>
      </c>
      <c r="Y102" s="171">
        <v>25.596666666666668</v>
      </c>
      <c r="Z102" s="171">
        <v>604.45666666666659</v>
      </c>
      <c r="AA102" s="4"/>
      <c r="AB102" s="11" t="s">
        <v>299</v>
      </c>
      <c r="AC102" s="11"/>
      <c r="AD102" s="256">
        <v>8551</v>
      </c>
      <c r="AE102" s="24">
        <v>10</v>
      </c>
      <c r="AF102" s="24">
        <v>3</v>
      </c>
      <c r="AG102" s="24">
        <v>1</v>
      </c>
      <c r="AH102" s="24"/>
      <c r="AI102" s="24">
        <v>3</v>
      </c>
      <c r="AJ102" s="24">
        <v>5</v>
      </c>
      <c r="AK102" s="4"/>
      <c r="AL102" s="4"/>
      <c r="AM102" s="260">
        <v>6041.5699999999988</v>
      </c>
      <c r="AN102" s="260">
        <v>1361.19</v>
      </c>
      <c r="AO102" s="260">
        <v>290.06000000000006</v>
      </c>
      <c r="AP102" s="260">
        <v>244.07</v>
      </c>
      <c r="AQ102" s="260">
        <v>241.17</v>
      </c>
      <c r="AR102" s="260">
        <v>2949.96</v>
      </c>
      <c r="AS102" s="4"/>
      <c r="AT102" s="4"/>
      <c r="AU102" s="260">
        <v>274.61681818181813</v>
      </c>
      <c r="AV102" s="260">
        <v>113.4325</v>
      </c>
      <c r="AW102" s="260">
        <v>32.228888888888896</v>
      </c>
      <c r="AX102" s="260">
        <v>30.508749999999999</v>
      </c>
      <c r="AY102" s="260">
        <v>30.146249999999998</v>
      </c>
      <c r="AZ102" s="260">
        <v>589.99199999999996</v>
      </c>
      <c r="BA102" s="4"/>
    </row>
    <row r="103" spans="1:53" x14ac:dyDescent="0.2">
      <c r="A103" s="54"/>
      <c r="B103" s="11" t="s">
        <v>349</v>
      </c>
      <c r="C103" s="11"/>
      <c r="D103" s="256">
        <v>8833</v>
      </c>
      <c r="E103" s="11">
        <v>1</v>
      </c>
      <c r="F103" s="11"/>
      <c r="G103" s="11"/>
      <c r="H103" s="11"/>
      <c r="I103" s="11"/>
      <c r="J103" s="11">
        <v>1</v>
      </c>
      <c r="M103" s="171">
        <v>240.70000000000002</v>
      </c>
      <c r="N103" s="171">
        <v>106.37</v>
      </c>
      <c r="O103" s="171">
        <v>28.99</v>
      </c>
      <c r="P103" s="171">
        <v>24.54</v>
      </c>
      <c r="Q103" s="171">
        <v>24.55</v>
      </c>
      <c r="R103" s="171">
        <v>163</v>
      </c>
      <c r="S103" s="4"/>
      <c r="T103" s="4"/>
      <c r="U103" s="171">
        <v>120.35000000000001</v>
      </c>
      <c r="V103" s="171">
        <v>106.37</v>
      </c>
      <c r="W103" s="171">
        <v>28.99</v>
      </c>
      <c r="X103" s="171">
        <v>24.54</v>
      </c>
      <c r="Y103" s="171">
        <v>24.55</v>
      </c>
      <c r="Z103" s="171">
        <v>163</v>
      </c>
      <c r="AA103" s="4"/>
      <c r="AB103" s="11" t="s">
        <v>372</v>
      </c>
      <c r="AC103" s="11"/>
      <c r="AD103" s="256">
        <v>7203</v>
      </c>
      <c r="AE103" s="24">
        <v>1</v>
      </c>
      <c r="AF103" s="24"/>
      <c r="AG103" s="24"/>
      <c r="AH103" s="24"/>
      <c r="AI103" s="24"/>
      <c r="AJ103" s="24"/>
      <c r="AK103" s="4"/>
      <c r="AL103" s="4"/>
      <c r="AM103" s="260">
        <v>373.2</v>
      </c>
      <c r="AN103" s="260"/>
      <c r="AO103" s="260"/>
      <c r="AP103" s="260"/>
      <c r="AQ103" s="260"/>
      <c r="AR103" s="260"/>
      <c r="AS103" s="4"/>
      <c r="AT103" s="4"/>
      <c r="AU103" s="260">
        <v>373.2</v>
      </c>
      <c r="AV103" s="260"/>
      <c r="AW103" s="260"/>
      <c r="AX103" s="260"/>
      <c r="AY103" s="260"/>
      <c r="AZ103" s="260"/>
      <c r="BA103" s="4"/>
    </row>
    <row r="104" spans="1:53" x14ac:dyDescent="0.2">
      <c r="A104" s="54"/>
      <c r="B104" s="11" t="s">
        <v>273</v>
      </c>
      <c r="C104" s="11"/>
      <c r="D104" s="256">
        <v>8833</v>
      </c>
      <c r="E104" s="11">
        <v>49</v>
      </c>
      <c r="F104" s="11">
        <v>22</v>
      </c>
      <c r="G104" s="11">
        <v>9</v>
      </c>
      <c r="H104" s="11">
        <v>5</v>
      </c>
      <c r="I104" s="11">
        <v>7</v>
      </c>
      <c r="J104" s="11">
        <v>30</v>
      </c>
      <c r="M104" s="171">
        <v>6724.66</v>
      </c>
      <c r="N104" s="171">
        <v>3118.3400000000006</v>
      </c>
      <c r="O104" s="171">
        <v>1185.3100000000004</v>
      </c>
      <c r="P104" s="171">
        <v>837.44999999999982</v>
      </c>
      <c r="Q104" s="171">
        <v>1239.46</v>
      </c>
      <c r="R104" s="171">
        <v>7453.6699999999992</v>
      </c>
      <c r="S104" s="4"/>
      <c r="T104" s="4"/>
      <c r="U104" s="171">
        <v>58.988245614035087</v>
      </c>
      <c r="V104" s="171">
        <v>44.547714285714292</v>
      </c>
      <c r="W104" s="171">
        <v>25.219361702127667</v>
      </c>
      <c r="X104" s="171">
        <v>22.038157894736838</v>
      </c>
      <c r="Y104" s="171">
        <v>37.559393939393942</v>
      </c>
      <c r="Z104" s="171">
        <v>248.45566666666664</v>
      </c>
      <c r="AA104" s="4"/>
      <c r="AB104" s="11" t="s">
        <v>255</v>
      </c>
      <c r="AC104" s="11"/>
      <c r="AD104" s="256">
        <v>7204</v>
      </c>
      <c r="AE104" s="24">
        <v>28</v>
      </c>
      <c r="AF104" s="24">
        <v>18</v>
      </c>
      <c r="AG104" s="24">
        <v>4</v>
      </c>
      <c r="AH104" s="24">
        <v>3</v>
      </c>
      <c r="AI104" s="24">
        <v>3</v>
      </c>
      <c r="AJ104" s="24">
        <v>9</v>
      </c>
      <c r="AK104" s="4"/>
      <c r="AL104" s="4"/>
      <c r="AM104" s="260">
        <v>26657.839999999993</v>
      </c>
      <c r="AN104" s="260">
        <v>1295.2399999999998</v>
      </c>
      <c r="AO104" s="260">
        <v>456.34000000000009</v>
      </c>
      <c r="AP104" s="260">
        <v>332.95999999999992</v>
      </c>
      <c r="AQ104" s="260">
        <v>271.11</v>
      </c>
      <c r="AR104" s="260">
        <v>18888.869999999995</v>
      </c>
      <c r="AS104" s="4"/>
      <c r="AT104" s="4"/>
      <c r="AU104" s="260">
        <v>437.01377049180314</v>
      </c>
      <c r="AV104" s="260">
        <v>37.006857142857136</v>
      </c>
      <c r="AW104" s="260">
        <v>26.84352941176471</v>
      </c>
      <c r="AX104" s="260">
        <v>25.612307692307688</v>
      </c>
      <c r="AY104" s="260">
        <v>27.111000000000001</v>
      </c>
      <c r="AZ104" s="260">
        <v>2098.7633333333329</v>
      </c>
      <c r="BA104" s="4"/>
    </row>
    <row r="105" spans="1:53" x14ac:dyDescent="0.2">
      <c r="A105" s="54"/>
      <c r="B105" s="11" t="s">
        <v>245</v>
      </c>
      <c r="C105" s="11"/>
      <c r="D105" s="256">
        <v>7036</v>
      </c>
      <c r="E105" s="11">
        <v>1342</v>
      </c>
      <c r="F105" s="11">
        <v>531</v>
      </c>
      <c r="G105" s="11">
        <v>289</v>
      </c>
      <c r="H105" s="11">
        <v>244</v>
      </c>
      <c r="I105" s="11">
        <v>159</v>
      </c>
      <c r="J105" s="11">
        <v>1114</v>
      </c>
      <c r="M105" s="171">
        <v>258966.24999999793</v>
      </c>
      <c r="N105" s="171">
        <v>116533.41000000041</v>
      </c>
      <c r="O105" s="171">
        <v>57678.809999999932</v>
      </c>
      <c r="P105" s="171">
        <v>58138.230000000171</v>
      </c>
      <c r="Q105" s="171">
        <v>47834.390000000087</v>
      </c>
      <c r="R105" s="171">
        <v>473915.7900000001</v>
      </c>
      <c r="S105" s="4"/>
      <c r="T105" s="4"/>
      <c r="U105" s="171">
        <v>74.45838125359343</v>
      </c>
      <c r="V105" s="171">
        <v>52.897598729006084</v>
      </c>
      <c r="W105" s="171">
        <v>34.683589897775065</v>
      </c>
      <c r="X105" s="171">
        <v>40.656104895105017</v>
      </c>
      <c r="Y105" s="171">
        <v>39.795665557404398</v>
      </c>
      <c r="Z105" s="171">
        <v>425.41812387791748</v>
      </c>
      <c r="AA105" s="4"/>
      <c r="AB105" s="11" t="s">
        <v>256</v>
      </c>
      <c r="AC105" s="11"/>
      <c r="AD105" s="256">
        <v>7203</v>
      </c>
      <c r="AE105" s="24">
        <v>73</v>
      </c>
      <c r="AF105" s="24">
        <v>25</v>
      </c>
      <c r="AG105" s="24">
        <v>11</v>
      </c>
      <c r="AH105" s="24">
        <v>9</v>
      </c>
      <c r="AI105" s="24">
        <v>6</v>
      </c>
      <c r="AJ105" s="24">
        <v>18</v>
      </c>
      <c r="AK105" s="4"/>
      <c r="AL105" s="4"/>
      <c r="AM105" s="260">
        <v>51246.489999999983</v>
      </c>
      <c r="AN105" s="260">
        <v>9218.3000000000011</v>
      </c>
      <c r="AO105" s="260">
        <v>5640.3699999999972</v>
      </c>
      <c r="AP105" s="260">
        <v>1542.46</v>
      </c>
      <c r="AQ105" s="260">
        <v>37398.46</v>
      </c>
      <c r="AR105" s="260">
        <v>47683.47</v>
      </c>
      <c r="AS105" s="4"/>
      <c r="AT105" s="4"/>
      <c r="AU105" s="260">
        <v>382.43649253731331</v>
      </c>
      <c r="AV105" s="260">
        <v>156.24237288135595</v>
      </c>
      <c r="AW105" s="260">
        <v>170.92030303030293</v>
      </c>
      <c r="AX105" s="260">
        <v>73.450476190476195</v>
      </c>
      <c r="AY105" s="260">
        <v>2671.3185714285714</v>
      </c>
      <c r="AZ105" s="260">
        <v>2649.0816666666669</v>
      </c>
      <c r="BA105" s="4"/>
    </row>
    <row r="106" spans="1:53" x14ac:dyDescent="0.2">
      <c r="A106" s="54"/>
      <c r="B106" s="11" t="s">
        <v>287</v>
      </c>
      <c r="C106" s="11"/>
      <c r="D106" s="256">
        <v>7853</v>
      </c>
      <c r="E106" s="11">
        <v>68</v>
      </c>
      <c r="F106" s="11">
        <v>35</v>
      </c>
      <c r="G106" s="11">
        <v>24</v>
      </c>
      <c r="H106" s="11">
        <v>6</v>
      </c>
      <c r="I106" s="11">
        <v>8</v>
      </c>
      <c r="J106" s="11">
        <v>24</v>
      </c>
      <c r="M106" s="171">
        <v>19182.369999999992</v>
      </c>
      <c r="N106" s="171">
        <v>5288.3100000000013</v>
      </c>
      <c r="O106" s="171">
        <v>1767.4299999999994</v>
      </c>
      <c r="P106" s="171">
        <v>1151.6300000000001</v>
      </c>
      <c r="Q106" s="171">
        <v>1503.4400000000003</v>
      </c>
      <c r="R106" s="171">
        <v>10604.170000000002</v>
      </c>
      <c r="S106" s="4"/>
      <c r="T106" s="4"/>
      <c r="U106" s="171">
        <v>121.40740506329108</v>
      </c>
      <c r="V106" s="171">
        <v>57.481630434782623</v>
      </c>
      <c r="W106" s="171">
        <v>29.956440677966093</v>
      </c>
      <c r="X106" s="171">
        <v>31.989722222222227</v>
      </c>
      <c r="Y106" s="171">
        <v>48.498064516129041</v>
      </c>
      <c r="Z106" s="171">
        <v>441.84041666666673</v>
      </c>
      <c r="AA106" s="4"/>
      <c r="AB106" s="11" t="s">
        <v>257</v>
      </c>
      <c r="AC106" s="11"/>
      <c r="AD106" s="256">
        <v>7076</v>
      </c>
      <c r="AE106" s="24">
        <v>62</v>
      </c>
      <c r="AF106" s="24">
        <v>12</v>
      </c>
      <c r="AG106" s="24">
        <v>8</v>
      </c>
      <c r="AH106" s="24">
        <v>5</v>
      </c>
      <c r="AI106" s="24">
        <v>6</v>
      </c>
      <c r="AJ106" s="24">
        <v>9</v>
      </c>
      <c r="AK106" s="4"/>
      <c r="AL106" s="4"/>
      <c r="AM106" s="260">
        <v>37230.479999999996</v>
      </c>
      <c r="AN106" s="260">
        <v>2593.2800000000002</v>
      </c>
      <c r="AO106" s="260">
        <v>1609.7399999999998</v>
      </c>
      <c r="AP106" s="260">
        <v>770.94999999999982</v>
      </c>
      <c r="AQ106" s="260">
        <v>2674.2800000000011</v>
      </c>
      <c r="AR106" s="260">
        <v>12061.670000000002</v>
      </c>
      <c r="AS106" s="4"/>
      <c r="AT106" s="4"/>
      <c r="AU106" s="260">
        <v>376.06545454545449</v>
      </c>
      <c r="AV106" s="260">
        <v>68.244210526315797</v>
      </c>
      <c r="AW106" s="260">
        <v>61.913076923076915</v>
      </c>
      <c r="AX106" s="260">
        <v>42.830555555555549</v>
      </c>
      <c r="AY106" s="260">
        <v>178.2853333333334</v>
      </c>
      <c r="AZ106" s="260">
        <v>1340.1855555555558</v>
      </c>
      <c r="BA106" s="4"/>
    </row>
    <row r="107" spans="1:53" x14ac:dyDescent="0.2">
      <c r="A107" s="54"/>
      <c r="B107" s="11" t="s">
        <v>246</v>
      </c>
      <c r="C107" s="11"/>
      <c r="D107" s="256">
        <v>8865</v>
      </c>
      <c r="E107" s="11">
        <v>15</v>
      </c>
      <c r="F107" s="11">
        <v>4</v>
      </c>
      <c r="G107" s="11">
        <v>1</v>
      </c>
      <c r="H107" s="11">
        <v>3</v>
      </c>
      <c r="I107" s="11">
        <v>3</v>
      </c>
      <c r="J107" s="11">
        <v>11</v>
      </c>
      <c r="M107" s="171">
        <v>2769.54</v>
      </c>
      <c r="N107" s="171">
        <v>575.32999999999993</v>
      </c>
      <c r="O107" s="171">
        <v>303.21999999999997</v>
      </c>
      <c r="P107" s="171">
        <v>264.08000000000004</v>
      </c>
      <c r="Q107" s="171">
        <v>218.86</v>
      </c>
      <c r="R107" s="171">
        <v>1640.43</v>
      </c>
      <c r="S107" s="4"/>
      <c r="T107" s="4"/>
      <c r="U107" s="171">
        <v>76.931666666666672</v>
      </c>
      <c r="V107" s="171">
        <v>26.151363636363634</v>
      </c>
      <c r="W107" s="171">
        <v>16.845555555555553</v>
      </c>
      <c r="X107" s="171">
        <v>15.534117647058826</v>
      </c>
      <c r="Y107" s="171">
        <v>15.632857142857144</v>
      </c>
      <c r="Z107" s="171">
        <v>149.13</v>
      </c>
      <c r="AA107" s="4"/>
      <c r="AB107" s="11" t="s">
        <v>258</v>
      </c>
      <c r="AC107" s="11"/>
      <c r="AD107" s="256">
        <v>7077</v>
      </c>
      <c r="AE107" s="24">
        <v>9</v>
      </c>
      <c r="AF107" s="24"/>
      <c r="AG107" s="24"/>
      <c r="AH107" s="24">
        <v>1</v>
      </c>
      <c r="AI107" s="24">
        <v>1</v>
      </c>
      <c r="AJ107" s="24">
        <v>1</v>
      </c>
      <c r="AK107" s="4"/>
      <c r="AL107" s="4"/>
      <c r="AM107" s="260">
        <v>9397.24</v>
      </c>
      <c r="AN107" s="260">
        <v>223.68</v>
      </c>
      <c r="AO107" s="260">
        <v>312.52999999999997</v>
      </c>
      <c r="AP107" s="260">
        <v>474.49</v>
      </c>
      <c r="AQ107" s="260">
        <v>510.48</v>
      </c>
      <c r="AR107" s="260">
        <v>6950.78</v>
      </c>
      <c r="AS107" s="4"/>
      <c r="AT107" s="4"/>
      <c r="AU107" s="260">
        <v>854.29454545454541</v>
      </c>
      <c r="AV107" s="260">
        <v>111.84</v>
      </c>
      <c r="AW107" s="260">
        <v>156.26499999999999</v>
      </c>
      <c r="AX107" s="260">
        <v>237.245</v>
      </c>
      <c r="AY107" s="260">
        <v>255.24</v>
      </c>
      <c r="AZ107" s="260">
        <v>6950.78</v>
      </c>
      <c r="BA107" s="4"/>
    </row>
    <row r="108" spans="1:53" x14ac:dyDescent="0.2">
      <c r="A108" s="54"/>
      <c r="B108" s="11" t="s">
        <v>350</v>
      </c>
      <c r="C108" s="11"/>
      <c r="D108" s="256">
        <v>8865</v>
      </c>
      <c r="E108" s="11">
        <v>8</v>
      </c>
      <c r="F108" s="11">
        <v>1</v>
      </c>
      <c r="G108" s="11">
        <v>2</v>
      </c>
      <c r="H108" s="11">
        <v>1</v>
      </c>
      <c r="I108" s="11"/>
      <c r="J108" s="11">
        <v>4</v>
      </c>
      <c r="M108" s="171">
        <v>416.70000000000005</v>
      </c>
      <c r="N108" s="171">
        <v>86.550000000000011</v>
      </c>
      <c r="O108" s="171">
        <v>79.61</v>
      </c>
      <c r="P108" s="171">
        <v>81.53</v>
      </c>
      <c r="Q108" s="171">
        <v>55.370000000000005</v>
      </c>
      <c r="R108" s="171">
        <v>296.56</v>
      </c>
      <c r="S108" s="4"/>
      <c r="T108" s="4"/>
      <c r="U108" s="171">
        <v>27.780000000000005</v>
      </c>
      <c r="V108" s="171">
        <v>12.364285714285716</v>
      </c>
      <c r="W108" s="171">
        <v>13.268333333333333</v>
      </c>
      <c r="X108" s="171">
        <v>16.306000000000001</v>
      </c>
      <c r="Y108" s="171">
        <v>13.842500000000001</v>
      </c>
      <c r="Z108" s="171">
        <v>74.14</v>
      </c>
      <c r="AA108" s="4"/>
      <c r="AB108" s="11" t="s">
        <v>259</v>
      </c>
      <c r="AC108" s="11"/>
      <c r="AD108" s="256">
        <v>7848</v>
      </c>
      <c r="AE108" s="24"/>
      <c r="AF108" s="24">
        <v>1</v>
      </c>
      <c r="AG108" s="24"/>
      <c r="AH108" s="24"/>
      <c r="AI108" s="24"/>
      <c r="AJ108" s="24"/>
      <c r="AK108" s="4"/>
      <c r="AL108" s="4"/>
      <c r="AM108" s="260">
        <v>37.35</v>
      </c>
      <c r="AN108" s="260">
        <v>10.45</v>
      </c>
      <c r="AO108" s="260"/>
      <c r="AP108" s="260"/>
      <c r="AQ108" s="260"/>
      <c r="AR108" s="260"/>
      <c r="AS108" s="4"/>
      <c r="AT108" s="4"/>
      <c r="AU108" s="260">
        <v>37.35</v>
      </c>
      <c r="AV108" s="260">
        <v>10.45</v>
      </c>
      <c r="AW108" s="260"/>
      <c r="AX108" s="260"/>
      <c r="AY108" s="260"/>
      <c r="AZ108" s="260"/>
      <c r="BA108" s="4"/>
    </row>
    <row r="109" spans="1:53" x14ac:dyDescent="0.2">
      <c r="A109" s="54"/>
      <c r="B109" s="11" t="s">
        <v>351</v>
      </c>
      <c r="C109" s="11"/>
      <c r="D109" s="256">
        <v>7865</v>
      </c>
      <c r="E109" s="11">
        <v>1</v>
      </c>
      <c r="F109" s="11"/>
      <c r="G109" s="11"/>
      <c r="H109" s="11"/>
      <c r="I109" s="11"/>
      <c r="J109" s="11"/>
      <c r="M109" s="171">
        <v>78.569999999999993</v>
      </c>
      <c r="N109" s="171"/>
      <c r="O109" s="171"/>
      <c r="P109" s="171"/>
      <c r="Q109" s="171"/>
      <c r="R109" s="171"/>
      <c r="S109" s="4"/>
      <c r="T109" s="4"/>
      <c r="U109" s="171">
        <v>78.569999999999993</v>
      </c>
      <c r="V109" s="171"/>
      <c r="W109" s="171"/>
      <c r="X109" s="171"/>
      <c r="Y109" s="171"/>
      <c r="Z109" s="171"/>
      <c r="AA109" s="4"/>
      <c r="AB109" s="11" t="s">
        <v>259</v>
      </c>
      <c r="AC109" s="11"/>
      <c r="AD109" s="256">
        <v>7871</v>
      </c>
      <c r="AE109" s="24">
        <v>25</v>
      </c>
      <c r="AF109" s="24">
        <v>6</v>
      </c>
      <c r="AG109" s="24">
        <v>3</v>
      </c>
      <c r="AH109" s="24">
        <v>3</v>
      </c>
      <c r="AI109" s="24">
        <v>2</v>
      </c>
      <c r="AJ109" s="24">
        <v>6</v>
      </c>
      <c r="AK109" s="4"/>
      <c r="AL109" s="4"/>
      <c r="AM109" s="260">
        <v>28905.47</v>
      </c>
      <c r="AN109" s="260">
        <v>16880.21</v>
      </c>
      <c r="AO109" s="260">
        <v>1173.7600000000002</v>
      </c>
      <c r="AP109" s="260">
        <v>940.18</v>
      </c>
      <c r="AQ109" s="260">
        <v>988.08</v>
      </c>
      <c r="AR109" s="260">
        <v>8155.43</v>
      </c>
      <c r="AS109" s="4"/>
      <c r="AT109" s="4"/>
      <c r="AU109" s="260">
        <v>656.9425</v>
      </c>
      <c r="AV109" s="260">
        <v>888.43210526315784</v>
      </c>
      <c r="AW109" s="260">
        <v>97.813333333333347</v>
      </c>
      <c r="AX109" s="260">
        <v>117.52249999999999</v>
      </c>
      <c r="AY109" s="260">
        <v>164.68</v>
      </c>
      <c r="AZ109" s="260">
        <v>1359.2383333333335</v>
      </c>
      <c r="BA109" s="4"/>
    </row>
    <row r="110" spans="1:53" x14ac:dyDescent="0.2">
      <c r="A110" s="54"/>
      <c r="B110" s="11" t="s">
        <v>352</v>
      </c>
      <c r="C110" s="11"/>
      <c r="D110" s="256">
        <v>7840</v>
      </c>
      <c r="E110" s="11"/>
      <c r="F110" s="11"/>
      <c r="G110" s="11">
        <v>1</v>
      </c>
      <c r="H110" s="11"/>
      <c r="I110" s="11"/>
      <c r="J110" s="11"/>
      <c r="M110" s="171">
        <v>116.89</v>
      </c>
      <c r="N110" s="171">
        <v>72.819999999999993</v>
      </c>
      <c r="O110" s="171">
        <v>52.84</v>
      </c>
      <c r="P110" s="171"/>
      <c r="Q110" s="171"/>
      <c r="R110" s="171"/>
      <c r="S110" s="4"/>
      <c r="T110" s="4"/>
      <c r="U110" s="171">
        <v>116.89</v>
      </c>
      <c r="V110" s="171">
        <v>72.819999999999993</v>
      </c>
      <c r="W110" s="171">
        <v>52.84</v>
      </c>
      <c r="X110" s="171"/>
      <c r="Y110" s="171"/>
      <c r="Z110" s="171"/>
      <c r="AA110" s="4"/>
      <c r="AB110" s="11" t="s">
        <v>260</v>
      </c>
      <c r="AC110" s="11"/>
      <c r="AD110" s="256">
        <v>8886</v>
      </c>
      <c r="AE110" s="24">
        <v>6</v>
      </c>
      <c r="AF110" s="24"/>
      <c r="AG110" s="24">
        <v>1</v>
      </c>
      <c r="AH110" s="24">
        <v>1</v>
      </c>
      <c r="AI110" s="24"/>
      <c r="AJ110" s="24">
        <v>1</v>
      </c>
      <c r="AK110" s="4"/>
      <c r="AL110" s="4"/>
      <c r="AM110" s="260">
        <v>1957.7800000000002</v>
      </c>
      <c r="AN110" s="260">
        <v>86.84</v>
      </c>
      <c r="AO110" s="260">
        <v>59.19</v>
      </c>
      <c r="AP110" s="260">
        <v>25.81</v>
      </c>
      <c r="AQ110" s="260"/>
      <c r="AR110" s="260">
        <v>15</v>
      </c>
      <c r="AS110" s="4"/>
      <c r="AT110" s="4"/>
      <c r="AU110" s="260">
        <v>244.72250000000003</v>
      </c>
      <c r="AV110" s="260">
        <v>43.42</v>
      </c>
      <c r="AW110" s="260">
        <v>29.594999999999999</v>
      </c>
      <c r="AX110" s="260">
        <v>25.81</v>
      </c>
      <c r="AY110" s="260"/>
      <c r="AZ110" s="260">
        <v>15</v>
      </c>
      <c r="BA110" s="4"/>
    </row>
    <row r="111" spans="1:53" x14ac:dyDescent="0.2">
      <c r="A111" s="54"/>
      <c r="B111" s="11" t="s">
        <v>352</v>
      </c>
      <c r="C111" s="11"/>
      <c r="D111" s="256">
        <v>7865</v>
      </c>
      <c r="E111" s="11">
        <v>2</v>
      </c>
      <c r="F111" s="11"/>
      <c r="G111" s="11"/>
      <c r="H111" s="11">
        <v>1</v>
      </c>
      <c r="I111" s="11"/>
      <c r="J111" s="11">
        <v>3</v>
      </c>
      <c r="M111" s="171">
        <v>446.29999999999995</v>
      </c>
      <c r="N111" s="171">
        <v>224.82</v>
      </c>
      <c r="O111" s="171">
        <v>23.92</v>
      </c>
      <c r="P111" s="171">
        <v>20.399999999999999</v>
      </c>
      <c r="Q111" s="171"/>
      <c r="R111" s="171">
        <v>45</v>
      </c>
      <c r="S111" s="4"/>
      <c r="T111" s="4"/>
      <c r="U111" s="171">
        <v>111.57499999999999</v>
      </c>
      <c r="V111" s="171">
        <v>112.41</v>
      </c>
      <c r="W111" s="171">
        <v>23.92</v>
      </c>
      <c r="X111" s="171">
        <v>20.399999999999999</v>
      </c>
      <c r="Y111" s="171"/>
      <c r="Z111" s="171">
        <v>15</v>
      </c>
      <c r="AA111" s="4"/>
      <c r="AB111" s="11" t="s">
        <v>300</v>
      </c>
      <c r="AC111" s="11"/>
      <c r="AD111" s="256">
        <v>8559</v>
      </c>
      <c r="AE111" s="24">
        <v>6</v>
      </c>
      <c r="AF111" s="24">
        <v>1</v>
      </c>
      <c r="AG111" s="24"/>
      <c r="AH111" s="24"/>
      <c r="AI111" s="24">
        <v>1</v>
      </c>
      <c r="AJ111" s="24">
        <v>1</v>
      </c>
      <c r="AK111" s="4"/>
      <c r="AL111" s="4"/>
      <c r="AM111" s="260">
        <v>1501.35</v>
      </c>
      <c r="AN111" s="260">
        <v>902.61999999999989</v>
      </c>
      <c r="AO111" s="260">
        <v>720.43</v>
      </c>
      <c r="AP111" s="260">
        <v>739.28</v>
      </c>
      <c r="AQ111" s="260">
        <v>592.79</v>
      </c>
      <c r="AR111" s="260">
        <v>1244.54</v>
      </c>
      <c r="AS111" s="4"/>
      <c r="AT111" s="4"/>
      <c r="AU111" s="260">
        <v>166.81666666666666</v>
      </c>
      <c r="AV111" s="260">
        <v>300.87333333333328</v>
      </c>
      <c r="AW111" s="260">
        <v>360.21499999999997</v>
      </c>
      <c r="AX111" s="260">
        <v>369.64</v>
      </c>
      <c r="AY111" s="260">
        <v>296.39499999999998</v>
      </c>
      <c r="AZ111" s="260">
        <v>1244.54</v>
      </c>
      <c r="BA111" s="4"/>
    </row>
    <row r="112" spans="1:53" x14ac:dyDescent="0.2">
      <c r="A112" s="54"/>
      <c r="B112" s="11" t="s">
        <v>353</v>
      </c>
      <c r="C112" s="11"/>
      <c r="D112" s="256">
        <v>8840</v>
      </c>
      <c r="E112" s="11"/>
      <c r="F112" s="11"/>
      <c r="G112" s="11"/>
      <c r="H112" s="11"/>
      <c r="I112" s="11"/>
      <c r="J112" s="11">
        <v>1</v>
      </c>
      <c r="M112" s="171">
        <v>123.91</v>
      </c>
      <c r="N112" s="171">
        <v>88.56</v>
      </c>
      <c r="O112" s="171">
        <v>39.03</v>
      </c>
      <c r="P112" s="171">
        <v>32.86</v>
      </c>
      <c r="Q112" s="171">
        <v>33.92</v>
      </c>
      <c r="R112" s="171">
        <v>15.1</v>
      </c>
      <c r="S112" s="4"/>
      <c r="T112" s="4"/>
      <c r="U112" s="171">
        <v>123.91</v>
      </c>
      <c r="V112" s="171">
        <v>88.56</v>
      </c>
      <c r="W112" s="171">
        <v>39.03</v>
      </c>
      <c r="X112" s="171">
        <v>32.86</v>
      </c>
      <c r="Y112" s="171">
        <v>33.92</v>
      </c>
      <c r="Z112" s="171">
        <v>15.1</v>
      </c>
      <c r="AA112" s="4"/>
      <c r="AB112" s="11" t="s">
        <v>261</v>
      </c>
      <c r="AC112" s="11"/>
      <c r="AD112" s="256">
        <v>7416</v>
      </c>
      <c r="AE112" s="24"/>
      <c r="AF112" s="24"/>
      <c r="AG112" s="24"/>
      <c r="AH112" s="24"/>
      <c r="AI112" s="24"/>
      <c r="AJ112" s="24">
        <v>1</v>
      </c>
      <c r="AK112" s="4"/>
      <c r="AL112" s="4"/>
      <c r="AM112" s="260">
        <v>103.48</v>
      </c>
      <c r="AN112" s="260">
        <v>101.97</v>
      </c>
      <c r="AO112" s="260">
        <v>70.37</v>
      </c>
      <c r="AP112" s="260">
        <v>65.14</v>
      </c>
      <c r="AQ112" s="260">
        <v>65.14</v>
      </c>
      <c r="AR112" s="260">
        <v>153.16</v>
      </c>
      <c r="AS112" s="4"/>
      <c r="AT112" s="4"/>
      <c r="AU112" s="260">
        <v>103.48</v>
      </c>
      <c r="AV112" s="260">
        <v>101.97</v>
      </c>
      <c r="AW112" s="260">
        <v>70.37</v>
      </c>
      <c r="AX112" s="260">
        <v>65.14</v>
      </c>
      <c r="AY112" s="260">
        <v>65.14</v>
      </c>
      <c r="AZ112" s="260">
        <v>153.16</v>
      </c>
      <c r="BA112" s="4"/>
    </row>
    <row r="113" spans="1:53" x14ac:dyDescent="0.2">
      <c r="A113" s="54"/>
      <c r="B113" s="11" t="s">
        <v>247</v>
      </c>
      <c r="C113" s="11"/>
      <c r="D113" s="256">
        <v>8840</v>
      </c>
      <c r="E113" s="11">
        <v>349</v>
      </c>
      <c r="F113" s="11">
        <v>154</v>
      </c>
      <c r="G113" s="11">
        <v>74</v>
      </c>
      <c r="H113" s="11">
        <v>54</v>
      </c>
      <c r="I113" s="11">
        <v>38</v>
      </c>
      <c r="J113" s="11">
        <v>189</v>
      </c>
      <c r="M113" s="171">
        <v>56454.599999999868</v>
      </c>
      <c r="N113" s="171">
        <v>23306.769999999997</v>
      </c>
      <c r="O113" s="171">
        <v>9259.5699999999961</v>
      </c>
      <c r="P113" s="171">
        <v>6921.0199999999877</v>
      </c>
      <c r="Q113" s="171">
        <v>5574.4599999999991</v>
      </c>
      <c r="R113" s="171">
        <v>48525.140000000014</v>
      </c>
      <c r="S113" s="4"/>
      <c r="T113" s="4"/>
      <c r="U113" s="171">
        <v>68.181884057970848</v>
      </c>
      <c r="V113" s="171">
        <v>46.800742971887544</v>
      </c>
      <c r="W113" s="171">
        <v>27.395177514792888</v>
      </c>
      <c r="X113" s="171">
        <v>25.633407407407361</v>
      </c>
      <c r="Y113" s="171">
        <v>25.807685185185182</v>
      </c>
      <c r="Z113" s="171">
        <v>256.74677248677256</v>
      </c>
      <c r="AA113" s="4"/>
      <c r="AB113" s="11" t="s">
        <v>261</v>
      </c>
      <c r="AC113" s="11"/>
      <c r="AD113" s="256">
        <v>7461</v>
      </c>
      <c r="AE113" s="24">
        <v>32</v>
      </c>
      <c r="AF113" s="24">
        <v>8</v>
      </c>
      <c r="AG113" s="24"/>
      <c r="AH113" s="24">
        <v>2</v>
      </c>
      <c r="AI113" s="24">
        <v>3</v>
      </c>
      <c r="AJ113" s="24">
        <v>6</v>
      </c>
      <c r="AK113" s="4"/>
      <c r="AL113" s="4"/>
      <c r="AM113" s="260">
        <v>6700.550000000002</v>
      </c>
      <c r="AN113" s="260">
        <v>1395.59</v>
      </c>
      <c r="AO113" s="260">
        <v>757.64</v>
      </c>
      <c r="AP113" s="260">
        <v>917.78000000000009</v>
      </c>
      <c r="AQ113" s="260">
        <v>1401.59</v>
      </c>
      <c r="AR113" s="260">
        <v>2814.85</v>
      </c>
      <c r="AS113" s="4"/>
      <c r="AT113" s="4"/>
      <c r="AU113" s="260">
        <v>134.01100000000005</v>
      </c>
      <c r="AV113" s="260">
        <v>77.532777777777767</v>
      </c>
      <c r="AW113" s="260">
        <v>75.763999999999996</v>
      </c>
      <c r="AX113" s="260">
        <v>91.778000000000006</v>
      </c>
      <c r="AY113" s="260">
        <v>155.73222222222222</v>
      </c>
      <c r="AZ113" s="260">
        <v>469.14166666666665</v>
      </c>
      <c r="BA113" s="4"/>
    </row>
    <row r="114" spans="1:53" x14ac:dyDescent="0.2">
      <c r="A114" s="54"/>
      <c r="B114" s="11" t="s">
        <v>354</v>
      </c>
      <c r="C114" s="11"/>
      <c r="D114" s="256">
        <v>8848</v>
      </c>
      <c r="E114" s="11">
        <v>2</v>
      </c>
      <c r="F114" s="11"/>
      <c r="G114" s="11"/>
      <c r="H114" s="11"/>
      <c r="I114" s="11"/>
      <c r="J114" s="11"/>
      <c r="M114" s="171">
        <v>918.92</v>
      </c>
      <c r="N114" s="171"/>
      <c r="O114" s="171"/>
      <c r="P114" s="171"/>
      <c r="Q114" s="171"/>
      <c r="R114" s="171"/>
      <c r="S114" s="4"/>
      <c r="T114" s="4"/>
      <c r="U114" s="171">
        <v>459.46</v>
      </c>
      <c r="V114" s="171"/>
      <c r="W114" s="171"/>
      <c r="X114" s="171"/>
      <c r="Y114" s="171"/>
      <c r="Z114" s="171"/>
      <c r="AA114" s="4"/>
      <c r="AB114" s="11" t="s">
        <v>301</v>
      </c>
      <c r="AC114" s="11"/>
      <c r="AD114" s="256">
        <v>8887</v>
      </c>
      <c r="AE114" s="24">
        <v>2</v>
      </c>
      <c r="AF114" s="24">
        <v>1</v>
      </c>
      <c r="AG114" s="24"/>
      <c r="AH114" s="24"/>
      <c r="AI114" s="24"/>
      <c r="AJ114" s="24">
        <v>1</v>
      </c>
      <c r="AK114" s="4"/>
      <c r="AL114" s="4"/>
      <c r="AM114" s="260">
        <v>2416.7399999999998</v>
      </c>
      <c r="AN114" s="260">
        <v>803.25</v>
      </c>
      <c r="AO114" s="260">
        <v>254.27</v>
      </c>
      <c r="AP114" s="260">
        <v>210.23</v>
      </c>
      <c r="AQ114" s="260">
        <v>210.23</v>
      </c>
      <c r="AR114" s="260">
        <v>7083.56</v>
      </c>
      <c r="AS114" s="178"/>
      <c r="AT114" s="178"/>
      <c r="AU114" s="260">
        <v>604.18499999999995</v>
      </c>
      <c r="AV114" s="260">
        <v>401.625</v>
      </c>
      <c r="AW114" s="260">
        <v>254.27</v>
      </c>
      <c r="AX114" s="260">
        <v>210.23</v>
      </c>
      <c r="AY114" s="260">
        <v>210.23</v>
      </c>
      <c r="AZ114" s="260">
        <v>7083.56</v>
      </c>
      <c r="BA114" s="4"/>
    </row>
    <row r="115" spans="1:53" x14ac:dyDescent="0.2">
      <c r="A115" s="54"/>
      <c r="B115" s="11" t="s">
        <v>274</v>
      </c>
      <c r="C115" s="11"/>
      <c r="D115" s="256">
        <v>8848</v>
      </c>
      <c r="E115" s="11">
        <v>14</v>
      </c>
      <c r="F115" s="11">
        <v>3</v>
      </c>
      <c r="G115" s="11">
        <v>3</v>
      </c>
      <c r="H115" s="11">
        <v>2</v>
      </c>
      <c r="I115" s="11">
        <v>1</v>
      </c>
      <c r="J115" s="11">
        <v>4</v>
      </c>
      <c r="M115" s="171">
        <v>1607.64</v>
      </c>
      <c r="N115" s="171">
        <v>399.19</v>
      </c>
      <c r="O115" s="171">
        <v>170.69</v>
      </c>
      <c r="P115" s="171">
        <v>94.259999999999991</v>
      </c>
      <c r="Q115" s="171">
        <v>64.97999999999999</v>
      </c>
      <c r="R115" s="171">
        <v>2894.27</v>
      </c>
      <c r="S115" s="4"/>
      <c r="T115" s="4"/>
      <c r="U115" s="171">
        <v>61.832307692307694</v>
      </c>
      <c r="V115" s="171">
        <v>36.29</v>
      </c>
      <c r="W115" s="171">
        <v>18.965555555555554</v>
      </c>
      <c r="X115" s="171">
        <v>15.709999999999999</v>
      </c>
      <c r="Y115" s="171">
        <v>16.244999999999997</v>
      </c>
      <c r="Z115" s="171">
        <v>723.5675</v>
      </c>
      <c r="AA115" s="4"/>
      <c r="AB115" s="11" t="s">
        <v>302</v>
      </c>
      <c r="AC115" s="11"/>
      <c r="AD115" s="256">
        <v>8560</v>
      </c>
      <c r="AE115" s="24"/>
      <c r="AF115" s="24">
        <v>5</v>
      </c>
      <c r="AG115" s="24"/>
      <c r="AH115" s="24"/>
      <c r="AI115" s="24">
        <v>1</v>
      </c>
      <c r="AJ115" s="24"/>
      <c r="AK115" s="4"/>
      <c r="AL115" s="4"/>
      <c r="AM115" s="260">
        <v>13490.719999999998</v>
      </c>
      <c r="AN115" s="260">
        <v>3426.0899999999997</v>
      </c>
      <c r="AO115" s="260">
        <v>494.63</v>
      </c>
      <c r="AP115" s="260">
        <v>508.78</v>
      </c>
      <c r="AQ115" s="260">
        <v>852.6</v>
      </c>
      <c r="AR115" s="260"/>
      <c r="AS115" s="178"/>
      <c r="AT115" s="178"/>
      <c r="AU115" s="260">
        <v>2248.4533333333329</v>
      </c>
      <c r="AV115" s="260">
        <v>571.01499999999999</v>
      </c>
      <c r="AW115" s="260">
        <v>494.63</v>
      </c>
      <c r="AX115" s="260">
        <v>508.78</v>
      </c>
      <c r="AY115" s="260">
        <v>852.6</v>
      </c>
      <c r="AZ115" s="260"/>
      <c r="BA115" s="4"/>
    </row>
    <row r="116" spans="1:53" x14ac:dyDescent="0.2">
      <c r="A116" s="54"/>
      <c r="B116" s="11" t="s">
        <v>288</v>
      </c>
      <c r="C116" s="11"/>
      <c r="D116" s="256">
        <v>7828</v>
      </c>
      <c r="E116" s="11">
        <v>1</v>
      </c>
      <c r="F116" s="11">
        <v>1</v>
      </c>
      <c r="G116" s="11"/>
      <c r="H116" s="11">
        <v>1</v>
      </c>
      <c r="I116" s="11"/>
      <c r="J116" s="11">
        <v>1</v>
      </c>
      <c r="M116" s="171">
        <v>739.58999999999992</v>
      </c>
      <c r="N116" s="171">
        <v>83.39</v>
      </c>
      <c r="O116" s="171">
        <v>36.21</v>
      </c>
      <c r="P116" s="171">
        <v>32.11</v>
      </c>
      <c r="Q116" s="171">
        <v>10</v>
      </c>
      <c r="R116" s="171">
        <v>200</v>
      </c>
      <c r="S116" s="4"/>
      <c r="T116" s="4"/>
      <c r="U116" s="171">
        <v>184.89749999999998</v>
      </c>
      <c r="V116" s="171">
        <v>27.796666666666667</v>
      </c>
      <c r="W116" s="171">
        <v>18.105</v>
      </c>
      <c r="X116" s="171">
        <v>16.055</v>
      </c>
      <c r="Y116" s="171">
        <v>10</v>
      </c>
      <c r="Z116" s="171">
        <v>200</v>
      </c>
      <c r="AA116" s="4"/>
      <c r="AB116" s="11" t="s">
        <v>303</v>
      </c>
      <c r="AC116" s="11"/>
      <c r="AD116" s="256">
        <v>8648</v>
      </c>
      <c r="AE116" s="24">
        <v>1</v>
      </c>
      <c r="AF116" s="24"/>
      <c r="AG116" s="24"/>
      <c r="AH116" s="24"/>
      <c r="AI116" s="24"/>
      <c r="AJ116" s="24"/>
      <c r="AK116" s="4"/>
      <c r="AL116" s="4"/>
      <c r="AM116" s="260">
        <v>32.56</v>
      </c>
      <c r="AN116" s="260"/>
      <c r="AO116" s="260"/>
      <c r="AP116" s="260"/>
      <c r="AQ116" s="260"/>
      <c r="AR116" s="260"/>
      <c r="AS116" s="178"/>
      <c r="AT116" s="178"/>
      <c r="AU116" s="260">
        <v>32.56</v>
      </c>
      <c r="AV116" s="260"/>
      <c r="AW116" s="260"/>
      <c r="AX116" s="260"/>
      <c r="AY116" s="260"/>
      <c r="AZ116" s="260"/>
      <c r="BA116" s="4"/>
    </row>
    <row r="117" spans="1:53" x14ac:dyDescent="0.2">
      <c r="A117" s="54"/>
      <c r="B117" s="11" t="s">
        <v>288</v>
      </c>
      <c r="C117" s="11"/>
      <c r="D117" s="256">
        <v>7840</v>
      </c>
      <c r="E117" s="11"/>
      <c r="F117" s="11"/>
      <c r="G117" s="11"/>
      <c r="H117" s="11"/>
      <c r="I117" s="11"/>
      <c r="J117" s="11">
        <v>2</v>
      </c>
      <c r="M117" s="171">
        <v>21</v>
      </c>
      <c r="N117" s="171">
        <v>21</v>
      </c>
      <c r="O117" s="171">
        <v>20.25</v>
      </c>
      <c r="P117" s="171">
        <v>20</v>
      </c>
      <c r="Q117" s="171">
        <v>20</v>
      </c>
      <c r="R117" s="171">
        <v>437.33000000000004</v>
      </c>
      <c r="S117" s="4"/>
      <c r="T117" s="4"/>
      <c r="U117" s="171">
        <v>10.5</v>
      </c>
      <c r="V117" s="171">
        <v>10.5</v>
      </c>
      <c r="W117" s="171">
        <v>10.125</v>
      </c>
      <c r="X117" s="171">
        <v>10</v>
      </c>
      <c r="Y117" s="171">
        <v>10</v>
      </c>
      <c r="Z117" s="171">
        <v>218.66500000000002</v>
      </c>
      <c r="AA117" s="4"/>
      <c r="AB117" s="11" t="s">
        <v>262</v>
      </c>
      <c r="AC117" s="11"/>
      <c r="AD117" s="256">
        <v>7083</v>
      </c>
      <c r="AE117" s="24">
        <v>180</v>
      </c>
      <c r="AF117" s="24">
        <v>58</v>
      </c>
      <c r="AG117" s="24">
        <v>24</v>
      </c>
      <c r="AH117" s="24">
        <v>19</v>
      </c>
      <c r="AI117" s="24">
        <v>17</v>
      </c>
      <c r="AJ117" s="24">
        <v>35</v>
      </c>
      <c r="AK117" s="4"/>
      <c r="AL117" s="4"/>
      <c r="AM117" s="260">
        <v>60767.989999999983</v>
      </c>
      <c r="AN117" s="260">
        <v>16638.630000000005</v>
      </c>
      <c r="AO117" s="260">
        <v>4992.5</v>
      </c>
      <c r="AP117" s="260">
        <v>2295.6700000000014</v>
      </c>
      <c r="AQ117" s="260">
        <v>8728.8500000000022</v>
      </c>
      <c r="AR117" s="260">
        <v>54589.580000000009</v>
      </c>
      <c r="AS117" s="178"/>
      <c r="AT117" s="178"/>
      <c r="AU117" s="260">
        <v>189.89996874999994</v>
      </c>
      <c r="AV117" s="260">
        <v>118.00446808510641</v>
      </c>
      <c r="AW117" s="260">
        <v>61.635802469135804</v>
      </c>
      <c r="AX117" s="260">
        <v>37.63393442622953</v>
      </c>
      <c r="AY117" s="260">
        <v>189.75760869565221</v>
      </c>
      <c r="AZ117" s="260">
        <v>1559.7022857142861</v>
      </c>
      <c r="BA117" s="4"/>
    </row>
    <row r="118" spans="1:53" x14ac:dyDescent="0.2">
      <c r="A118" s="54"/>
      <c r="B118" s="11" t="s">
        <v>311</v>
      </c>
      <c r="C118" s="11"/>
      <c r="D118" s="256">
        <v>7092</v>
      </c>
      <c r="E118" s="11">
        <v>77</v>
      </c>
      <c r="F118" s="11">
        <v>23</v>
      </c>
      <c r="G118" s="11">
        <v>17</v>
      </c>
      <c r="H118" s="11">
        <v>14</v>
      </c>
      <c r="I118" s="11">
        <v>6</v>
      </c>
      <c r="J118" s="11">
        <v>32</v>
      </c>
      <c r="M118" s="171">
        <v>15180.860000000008</v>
      </c>
      <c r="N118" s="171">
        <v>4090.7999999999988</v>
      </c>
      <c r="O118" s="171">
        <v>1481.33</v>
      </c>
      <c r="P118" s="171">
        <v>2674.5600000000004</v>
      </c>
      <c r="Q118" s="171">
        <v>812.21000000000015</v>
      </c>
      <c r="R118" s="171">
        <v>5669.72</v>
      </c>
      <c r="S118" s="4"/>
      <c r="T118" s="4"/>
      <c r="U118" s="171">
        <v>93.709012345679056</v>
      </c>
      <c r="V118" s="171">
        <v>47.567441860465102</v>
      </c>
      <c r="W118" s="171">
        <v>23.145781249999999</v>
      </c>
      <c r="X118" s="171">
        <v>55.720000000000006</v>
      </c>
      <c r="Y118" s="171">
        <v>23.888529411764711</v>
      </c>
      <c r="Z118" s="171">
        <v>177.17875000000001</v>
      </c>
      <c r="AA118" s="4"/>
      <c r="AB118" s="11" t="s">
        <v>359</v>
      </c>
      <c r="AC118" s="11"/>
      <c r="AD118" s="256">
        <v>7088</v>
      </c>
      <c r="AE118" s="24"/>
      <c r="AF118" s="24">
        <v>1</v>
      </c>
      <c r="AG118" s="24"/>
      <c r="AH118" s="24"/>
      <c r="AI118" s="24"/>
      <c r="AJ118" s="24"/>
      <c r="AK118" s="4"/>
      <c r="AL118" s="4"/>
      <c r="AM118" s="260">
        <v>21.87</v>
      </c>
      <c r="AN118" s="260">
        <v>16.2</v>
      </c>
      <c r="AO118" s="260"/>
      <c r="AP118" s="260"/>
      <c r="AQ118" s="260"/>
      <c r="AR118" s="260"/>
      <c r="AS118" s="178"/>
      <c r="AT118" s="178"/>
      <c r="AU118" s="260">
        <v>21.87</v>
      </c>
      <c r="AV118" s="260">
        <v>16.2</v>
      </c>
      <c r="AW118" s="260"/>
      <c r="AX118" s="260"/>
      <c r="AY118" s="260"/>
      <c r="AZ118" s="260"/>
      <c r="BA118" s="4"/>
    </row>
    <row r="119" spans="1:53" x14ac:dyDescent="0.2">
      <c r="A119" s="54"/>
      <c r="B119" s="11" t="s">
        <v>355</v>
      </c>
      <c r="C119" s="11"/>
      <c r="D119" s="256">
        <v>7828</v>
      </c>
      <c r="E119" s="11">
        <v>1</v>
      </c>
      <c r="F119" s="11"/>
      <c r="G119" s="11"/>
      <c r="H119" s="11"/>
      <c r="I119" s="11"/>
      <c r="J119" s="11"/>
      <c r="M119" s="171">
        <v>81.44</v>
      </c>
      <c r="N119" s="171"/>
      <c r="O119" s="171"/>
      <c r="P119" s="171"/>
      <c r="Q119" s="171"/>
      <c r="R119" s="171"/>
      <c r="S119" s="4"/>
      <c r="T119" s="4"/>
      <c r="U119" s="171">
        <v>81.44</v>
      </c>
      <c r="V119" s="171"/>
      <c r="W119" s="171"/>
      <c r="X119" s="171"/>
      <c r="Y119" s="171"/>
      <c r="Z119" s="171"/>
      <c r="AA119" s="4"/>
      <c r="AB119" s="11" t="s">
        <v>263</v>
      </c>
      <c r="AC119" s="11"/>
      <c r="AD119" s="256">
        <v>7088</v>
      </c>
      <c r="AE119" s="24">
        <v>17</v>
      </c>
      <c r="AF119" s="24">
        <v>2</v>
      </c>
      <c r="AG119" s="24">
        <v>4</v>
      </c>
      <c r="AH119" s="24">
        <v>2</v>
      </c>
      <c r="AI119" s="24"/>
      <c r="AJ119" s="24">
        <v>10</v>
      </c>
      <c r="AK119" s="4"/>
      <c r="AL119" s="4"/>
      <c r="AM119" s="260">
        <v>2324.3799999999997</v>
      </c>
      <c r="AN119" s="260">
        <v>4554.1100000000006</v>
      </c>
      <c r="AO119" s="260">
        <v>1573.31</v>
      </c>
      <c r="AP119" s="260">
        <v>1219.5199999999998</v>
      </c>
      <c r="AQ119" s="260">
        <v>897.3900000000001</v>
      </c>
      <c r="AR119" s="260">
        <v>7853.8399999999992</v>
      </c>
      <c r="AS119" s="178"/>
      <c r="AT119" s="178"/>
      <c r="AU119" s="260">
        <v>68.364117647058819</v>
      </c>
      <c r="AV119" s="260">
        <v>253.00611111111115</v>
      </c>
      <c r="AW119" s="260">
        <v>104.88733333333333</v>
      </c>
      <c r="AX119" s="260">
        <v>110.86545454545453</v>
      </c>
      <c r="AY119" s="260">
        <v>89.739000000000004</v>
      </c>
      <c r="AZ119" s="260">
        <v>785.3839999999999</v>
      </c>
      <c r="BA119" s="4"/>
    </row>
    <row r="120" spans="1:53" x14ac:dyDescent="0.2">
      <c r="A120" s="54"/>
      <c r="B120" s="11" t="s">
        <v>289</v>
      </c>
      <c r="C120" s="11"/>
      <c r="D120" s="256">
        <v>7828</v>
      </c>
      <c r="E120" s="11"/>
      <c r="F120" s="11"/>
      <c r="G120" s="11"/>
      <c r="H120" s="11"/>
      <c r="I120" s="11"/>
      <c r="J120" s="11">
        <v>1</v>
      </c>
      <c r="M120" s="171">
        <v>84.26</v>
      </c>
      <c r="N120" s="171">
        <v>51.28</v>
      </c>
      <c r="O120" s="171">
        <v>32.43</v>
      </c>
      <c r="P120" s="171">
        <v>37.04</v>
      </c>
      <c r="Q120" s="171">
        <v>33.93</v>
      </c>
      <c r="R120" s="171">
        <v>48.73</v>
      </c>
      <c r="S120" s="4"/>
      <c r="T120" s="4"/>
      <c r="U120" s="171">
        <v>84.26</v>
      </c>
      <c r="V120" s="171">
        <v>51.28</v>
      </c>
      <c r="W120" s="171">
        <v>32.43</v>
      </c>
      <c r="X120" s="171">
        <v>37.04</v>
      </c>
      <c r="Y120" s="171">
        <v>33.93</v>
      </c>
      <c r="Z120" s="171">
        <v>48.73</v>
      </c>
      <c r="AA120" s="4"/>
      <c r="AB120" s="11" t="s">
        <v>264</v>
      </c>
      <c r="AC120" s="11"/>
      <c r="AD120" s="256">
        <v>7462</v>
      </c>
      <c r="AE120" s="24">
        <v>23</v>
      </c>
      <c r="AF120" s="24">
        <v>8</v>
      </c>
      <c r="AG120" s="24">
        <v>5</v>
      </c>
      <c r="AH120" s="24">
        <v>4</v>
      </c>
      <c r="AI120" s="24">
        <v>5</v>
      </c>
      <c r="AJ120" s="24">
        <v>6</v>
      </c>
      <c r="AK120" s="4"/>
      <c r="AL120" s="4"/>
      <c r="AM120" s="260">
        <v>6557.9000000000005</v>
      </c>
      <c r="AN120" s="260">
        <v>2057.61</v>
      </c>
      <c r="AO120" s="260">
        <v>1084.0999999999999</v>
      </c>
      <c r="AP120" s="260">
        <v>890.33000000000015</v>
      </c>
      <c r="AQ120" s="260">
        <v>880.88</v>
      </c>
      <c r="AR120" s="260">
        <v>360.74</v>
      </c>
      <c r="AS120" s="178"/>
      <c r="AT120" s="178"/>
      <c r="AU120" s="260">
        <v>133.83469387755102</v>
      </c>
      <c r="AV120" s="260">
        <v>82.304400000000001</v>
      </c>
      <c r="AW120" s="260">
        <v>67.756249999999994</v>
      </c>
      <c r="AX120" s="260">
        <v>74.194166666666675</v>
      </c>
      <c r="AY120" s="260">
        <v>97.87555555555555</v>
      </c>
      <c r="AZ120" s="260">
        <v>60.123333333333335</v>
      </c>
      <c r="BA120" s="4"/>
    </row>
    <row r="121" spans="1:53" x14ac:dyDescent="0.2">
      <c r="A121" s="54"/>
      <c r="B121" s="11" t="s">
        <v>289</v>
      </c>
      <c r="C121" s="11"/>
      <c r="D121" s="256">
        <v>7840</v>
      </c>
      <c r="E121" s="11">
        <v>1</v>
      </c>
      <c r="F121" s="11"/>
      <c r="G121" s="11">
        <v>1</v>
      </c>
      <c r="H121" s="11"/>
      <c r="I121" s="11"/>
      <c r="J121" s="11">
        <v>1</v>
      </c>
      <c r="M121" s="171">
        <v>195.13</v>
      </c>
      <c r="N121" s="171">
        <v>128.91999999999999</v>
      </c>
      <c r="O121" s="171">
        <v>401.61</v>
      </c>
      <c r="P121" s="171">
        <v>32.86</v>
      </c>
      <c r="Q121" s="171">
        <v>32.880000000000003</v>
      </c>
      <c r="R121" s="171">
        <v>47.15</v>
      </c>
      <c r="S121" s="4"/>
      <c r="T121" s="4"/>
      <c r="U121" s="171">
        <v>65.043333333333337</v>
      </c>
      <c r="V121" s="171">
        <v>64.459999999999994</v>
      </c>
      <c r="W121" s="171">
        <v>200.80500000000001</v>
      </c>
      <c r="X121" s="171">
        <v>32.86</v>
      </c>
      <c r="Y121" s="171">
        <v>32.880000000000003</v>
      </c>
      <c r="Z121" s="171">
        <v>47.15</v>
      </c>
      <c r="AA121" s="4"/>
      <c r="AB121" s="11" t="s">
        <v>361</v>
      </c>
      <c r="AC121" s="11"/>
      <c r="AD121" s="256">
        <v>7461</v>
      </c>
      <c r="AE121" s="24">
        <v>2</v>
      </c>
      <c r="AF121" s="24"/>
      <c r="AG121" s="24"/>
      <c r="AH121" s="24"/>
      <c r="AI121" s="24"/>
      <c r="AJ121" s="24">
        <v>1</v>
      </c>
      <c r="AK121" s="4"/>
      <c r="AL121" s="4"/>
      <c r="AM121" s="260">
        <v>556.18999999999994</v>
      </c>
      <c r="AN121" s="260">
        <v>210.4</v>
      </c>
      <c r="AO121" s="260">
        <v>120.17</v>
      </c>
      <c r="AP121" s="260">
        <v>117.67</v>
      </c>
      <c r="AQ121" s="260">
        <v>117.19</v>
      </c>
      <c r="AR121" s="260">
        <v>6404.66</v>
      </c>
      <c r="AS121" s="178"/>
      <c r="AT121" s="178"/>
      <c r="AU121" s="260">
        <v>185.39666666666665</v>
      </c>
      <c r="AV121" s="260">
        <v>210.4</v>
      </c>
      <c r="AW121" s="260">
        <v>120.17</v>
      </c>
      <c r="AX121" s="260">
        <v>117.67</v>
      </c>
      <c r="AY121" s="260">
        <v>117.19</v>
      </c>
      <c r="AZ121" s="260">
        <v>6404.66</v>
      </c>
      <c r="BA121" s="4"/>
    </row>
    <row r="122" spans="1:53" x14ac:dyDescent="0.2">
      <c r="A122" s="54"/>
      <c r="B122" s="11" t="s">
        <v>290</v>
      </c>
      <c r="C122" s="11"/>
      <c r="D122" s="256">
        <v>7828</v>
      </c>
      <c r="E122" s="11">
        <v>4</v>
      </c>
      <c r="F122" s="11">
        <v>2</v>
      </c>
      <c r="G122" s="11"/>
      <c r="H122" s="11"/>
      <c r="I122" s="11"/>
      <c r="J122" s="11">
        <v>3</v>
      </c>
      <c r="M122" s="171">
        <v>430.72</v>
      </c>
      <c r="N122" s="171">
        <v>81.37</v>
      </c>
      <c r="O122" s="171">
        <v>30.380000000000003</v>
      </c>
      <c r="P122" s="171">
        <v>31.03</v>
      </c>
      <c r="Q122" s="171">
        <v>30</v>
      </c>
      <c r="R122" s="171">
        <v>543.1</v>
      </c>
      <c r="S122" s="4"/>
      <c r="T122" s="4"/>
      <c r="U122" s="171">
        <v>47.857777777777784</v>
      </c>
      <c r="V122" s="171">
        <v>16.274000000000001</v>
      </c>
      <c r="W122" s="171">
        <v>10.126666666666667</v>
      </c>
      <c r="X122" s="171">
        <v>10.343333333333334</v>
      </c>
      <c r="Y122" s="171">
        <v>10</v>
      </c>
      <c r="Z122" s="171">
        <v>181.03333333333333</v>
      </c>
      <c r="AA122" s="4"/>
      <c r="AB122" s="11" t="s">
        <v>304</v>
      </c>
      <c r="AC122" s="11"/>
      <c r="AD122" s="256">
        <v>7882</v>
      </c>
      <c r="AE122" s="24">
        <v>1</v>
      </c>
      <c r="AF122" s="24"/>
      <c r="AG122" s="24"/>
      <c r="AH122" s="24"/>
      <c r="AI122" s="24"/>
      <c r="AJ122" s="24"/>
      <c r="AK122" s="4"/>
      <c r="AL122" s="4"/>
      <c r="AM122" s="260">
        <v>30.05</v>
      </c>
      <c r="AN122" s="260"/>
      <c r="AO122" s="260"/>
      <c r="AP122" s="260"/>
      <c r="AQ122" s="260"/>
      <c r="AR122" s="260"/>
      <c r="AS122" s="178"/>
      <c r="AT122" s="178"/>
      <c r="AU122" s="260">
        <v>30.05</v>
      </c>
      <c r="AV122" s="260"/>
      <c r="AW122" s="260"/>
      <c r="AX122" s="260"/>
      <c r="AY122" s="260"/>
      <c r="AZ122" s="260"/>
      <c r="BA122" s="4"/>
    </row>
    <row r="123" spans="1:53" x14ac:dyDescent="0.2">
      <c r="A123" s="54"/>
      <c r="B123" s="11" t="s">
        <v>290</v>
      </c>
      <c r="C123" s="11"/>
      <c r="D123" s="256">
        <v>7871</v>
      </c>
      <c r="E123" s="11">
        <v>1</v>
      </c>
      <c r="F123" s="11"/>
      <c r="G123" s="11"/>
      <c r="H123" s="11"/>
      <c r="I123" s="11"/>
      <c r="J123" s="11"/>
      <c r="M123" s="171">
        <v>155.21</v>
      </c>
      <c r="N123" s="171"/>
      <c r="O123" s="171"/>
      <c r="P123" s="171"/>
      <c r="Q123" s="171"/>
      <c r="R123" s="171"/>
      <c r="S123" s="4"/>
      <c r="T123" s="4"/>
      <c r="U123" s="171">
        <v>155.21</v>
      </c>
      <c r="V123" s="171"/>
      <c r="W123" s="171"/>
      <c r="X123" s="171"/>
      <c r="Y123" s="171"/>
      <c r="Z123" s="171"/>
      <c r="AA123" s="4"/>
      <c r="AB123" s="11" t="s">
        <v>265</v>
      </c>
      <c r="AC123" s="11"/>
      <c r="AD123" s="256">
        <v>7882</v>
      </c>
      <c r="AE123" s="24">
        <v>41</v>
      </c>
      <c r="AF123" s="24">
        <v>18</v>
      </c>
      <c r="AG123" s="24">
        <v>3</v>
      </c>
      <c r="AH123" s="24">
        <v>1</v>
      </c>
      <c r="AI123" s="24">
        <v>1</v>
      </c>
      <c r="AJ123" s="24">
        <v>12</v>
      </c>
      <c r="AK123" s="4"/>
      <c r="AL123" s="4"/>
      <c r="AM123" s="260">
        <v>14584.020000000006</v>
      </c>
      <c r="AN123" s="260">
        <v>4583.1900000000005</v>
      </c>
      <c r="AO123" s="260">
        <v>526.9</v>
      </c>
      <c r="AP123" s="260">
        <v>360.53</v>
      </c>
      <c r="AQ123" s="260">
        <v>371.39</v>
      </c>
      <c r="AR123" s="260">
        <v>3615.0699999999997</v>
      </c>
      <c r="AS123" s="178"/>
      <c r="AT123" s="178"/>
      <c r="AU123" s="260">
        <v>199.78109589041105</v>
      </c>
      <c r="AV123" s="260">
        <v>143.22468750000002</v>
      </c>
      <c r="AW123" s="260">
        <v>37.635714285714286</v>
      </c>
      <c r="AX123" s="260">
        <v>32.775454545454544</v>
      </c>
      <c r="AY123" s="260">
        <v>37.138999999999996</v>
      </c>
      <c r="AZ123" s="260">
        <v>301.25583333333333</v>
      </c>
      <c r="BA123" s="4"/>
    </row>
    <row r="124" spans="1:53" x14ac:dyDescent="0.2">
      <c r="A124" s="54"/>
      <c r="B124" s="11" t="s">
        <v>291</v>
      </c>
      <c r="C124" s="11"/>
      <c r="D124" s="256">
        <v>7860</v>
      </c>
      <c r="E124" s="11">
        <v>1</v>
      </c>
      <c r="F124" s="11">
        <v>1</v>
      </c>
      <c r="G124" s="11"/>
      <c r="H124" s="11"/>
      <c r="I124" s="11"/>
      <c r="J124" s="11"/>
      <c r="M124" s="171">
        <v>76.3</v>
      </c>
      <c r="N124" s="171">
        <v>15</v>
      </c>
      <c r="O124" s="171"/>
      <c r="P124" s="171"/>
      <c r="Q124" s="171"/>
      <c r="R124" s="171"/>
      <c r="S124" s="4"/>
      <c r="T124" s="4"/>
      <c r="U124" s="171">
        <v>38.15</v>
      </c>
      <c r="V124" s="171">
        <v>15</v>
      </c>
      <c r="W124" s="171"/>
      <c r="X124" s="171"/>
      <c r="Y124" s="171"/>
      <c r="Z124" s="171"/>
      <c r="AA124" s="4"/>
      <c r="AB124" s="11" t="s">
        <v>362</v>
      </c>
      <c r="AC124" s="11"/>
      <c r="AD124" s="256">
        <v>8827</v>
      </c>
      <c r="AE124" s="24"/>
      <c r="AF124" s="24">
        <v>1</v>
      </c>
      <c r="AG124" s="24"/>
      <c r="AH124" s="24"/>
      <c r="AI124" s="24"/>
      <c r="AJ124" s="24"/>
      <c r="AK124" s="4"/>
      <c r="AL124" s="4"/>
      <c r="AM124" s="260">
        <v>37.22</v>
      </c>
      <c r="AN124" s="260">
        <v>28.49</v>
      </c>
      <c r="AO124" s="260"/>
      <c r="AP124" s="260"/>
      <c r="AQ124" s="260"/>
      <c r="AR124" s="260"/>
      <c r="AS124" s="178"/>
      <c r="AT124" s="178"/>
      <c r="AU124" s="260">
        <v>37.22</v>
      </c>
      <c r="AV124" s="260">
        <v>28.49</v>
      </c>
      <c r="AW124" s="260"/>
      <c r="AX124" s="260"/>
      <c r="AY124" s="260"/>
      <c r="AZ124" s="260"/>
      <c r="BA124" s="4"/>
    </row>
    <row r="125" spans="1:53" x14ac:dyDescent="0.2">
      <c r="A125" s="54"/>
      <c r="B125" s="11" t="s">
        <v>249</v>
      </c>
      <c r="C125" s="11"/>
      <c r="D125" s="256">
        <v>7860</v>
      </c>
      <c r="E125" s="11">
        <v>126</v>
      </c>
      <c r="F125" s="11">
        <v>52</v>
      </c>
      <c r="G125" s="11">
        <v>30</v>
      </c>
      <c r="H125" s="11">
        <v>18</v>
      </c>
      <c r="I125" s="11">
        <v>19</v>
      </c>
      <c r="J125" s="11">
        <v>105</v>
      </c>
      <c r="M125" s="171">
        <v>22343.369999999992</v>
      </c>
      <c r="N125" s="171">
        <v>8363.9999999999982</v>
      </c>
      <c r="O125" s="171">
        <v>5225.3400000000029</v>
      </c>
      <c r="P125" s="171">
        <v>2786.0000000000005</v>
      </c>
      <c r="Q125" s="171">
        <v>3295.2599999999989</v>
      </c>
      <c r="R125" s="171">
        <v>35213.639999999992</v>
      </c>
      <c r="S125" s="4"/>
      <c r="T125" s="4"/>
      <c r="U125" s="171">
        <v>66.104644970414171</v>
      </c>
      <c r="V125" s="171">
        <v>38.366972477064209</v>
      </c>
      <c r="W125" s="171">
        <v>32.057300613496949</v>
      </c>
      <c r="X125" s="171">
        <v>20.485294117647062</v>
      </c>
      <c r="Y125" s="171">
        <v>27.233553719008256</v>
      </c>
      <c r="Z125" s="171">
        <v>335.36799999999994</v>
      </c>
      <c r="AA125" s="4"/>
      <c r="AB125" s="11" t="s">
        <v>328</v>
      </c>
      <c r="AC125" s="11"/>
      <c r="AD125" s="256">
        <v>7090</v>
      </c>
      <c r="AE125" s="24">
        <v>1</v>
      </c>
      <c r="AF125" s="24"/>
      <c r="AG125" s="24"/>
      <c r="AH125" s="24"/>
      <c r="AI125" s="24"/>
      <c r="AJ125" s="24"/>
      <c r="AK125" s="4"/>
      <c r="AL125" s="4"/>
      <c r="AM125" s="260">
        <v>47.4</v>
      </c>
      <c r="AN125" s="260"/>
      <c r="AO125" s="260"/>
      <c r="AP125" s="260"/>
      <c r="AQ125" s="260"/>
      <c r="AR125" s="260"/>
      <c r="AS125" s="178"/>
      <c r="AT125" s="178"/>
      <c r="AU125" s="260">
        <v>47.4</v>
      </c>
      <c r="AV125" s="260"/>
      <c r="AW125" s="260"/>
      <c r="AX125" s="260"/>
      <c r="AY125" s="260"/>
      <c r="AZ125" s="260"/>
      <c r="BA125" s="4"/>
    </row>
    <row r="126" spans="1:53" x14ac:dyDescent="0.2">
      <c r="A126" s="54"/>
      <c r="B126" s="11" t="s">
        <v>292</v>
      </c>
      <c r="C126" s="11"/>
      <c r="D126" s="256">
        <v>7439</v>
      </c>
      <c r="E126" s="11">
        <v>9</v>
      </c>
      <c r="F126" s="11">
        <v>1</v>
      </c>
      <c r="G126" s="11">
        <v>2</v>
      </c>
      <c r="H126" s="11"/>
      <c r="I126" s="11"/>
      <c r="J126" s="11">
        <v>8</v>
      </c>
      <c r="M126" s="171">
        <v>971.17999999999984</v>
      </c>
      <c r="N126" s="171">
        <v>241.98000000000002</v>
      </c>
      <c r="O126" s="171">
        <v>134.61000000000001</v>
      </c>
      <c r="P126" s="171">
        <v>110.14</v>
      </c>
      <c r="Q126" s="171">
        <v>128.93</v>
      </c>
      <c r="R126" s="171">
        <v>2576.41</v>
      </c>
      <c r="S126" s="4"/>
      <c r="T126" s="4"/>
      <c r="U126" s="171">
        <v>51.114736842105252</v>
      </c>
      <c r="V126" s="171">
        <v>21.99818181818182</v>
      </c>
      <c r="W126" s="171">
        <v>13.461000000000002</v>
      </c>
      <c r="X126" s="171">
        <v>13.7675</v>
      </c>
      <c r="Y126" s="171">
        <v>16.116250000000001</v>
      </c>
      <c r="Z126" s="171">
        <v>322.05124999999998</v>
      </c>
      <c r="AA126" s="4"/>
      <c r="AB126" s="11" t="s">
        <v>266</v>
      </c>
      <c r="AC126" s="11"/>
      <c r="AD126" s="256">
        <v>7090</v>
      </c>
      <c r="AE126" s="24">
        <v>81</v>
      </c>
      <c r="AF126" s="24">
        <v>17</v>
      </c>
      <c r="AG126" s="24">
        <v>10</v>
      </c>
      <c r="AH126" s="24">
        <v>8</v>
      </c>
      <c r="AI126" s="24">
        <v>7</v>
      </c>
      <c r="AJ126" s="24">
        <v>18</v>
      </c>
      <c r="AK126" s="4"/>
      <c r="AL126" s="4"/>
      <c r="AM126" s="260">
        <v>26554.27</v>
      </c>
      <c r="AN126" s="260">
        <v>8157.8300000000017</v>
      </c>
      <c r="AO126" s="260">
        <v>3094.4299999999989</v>
      </c>
      <c r="AP126" s="260">
        <v>3160.38</v>
      </c>
      <c r="AQ126" s="260">
        <v>5687.2000000000016</v>
      </c>
      <c r="AR126" s="260">
        <v>10415.699999999999</v>
      </c>
      <c r="AS126" s="178"/>
      <c r="AT126" s="178"/>
      <c r="AU126" s="260">
        <v>199.65616541353384</v>
      </c>
      <c r="AV126" s="260">
        <v>145.67553571428576</v>
      </c>
      <c r="AW126" s="260">
        <v>83.633243243243214</v>
      </c>
      <c r="AX126" s="260">
        <v>105.346</v>
      </c>
      <c r="AY126" s="260">
        <v>258.50909090909096</v>
      </c>
      <c r="AZ126" s="260">
        <v>578.65</v>
      </c>
      <c r="BA126" s="4"/>
    </row>
    <row r="127" spans="1:53" x14ac:dyDescent="0.2">
      <c r="A127" s="54"/>
      <c r="B127" s="11" t="s">
        <v>293</v>
      </c>
      <c r="C127" s="11"/>
      <c r="D127" s="256">
        <v>7439</v>
      </c>
      <c r="E127" s="11">
        <v>3</v>
      </c>
      <c r="F127" s="11">
        <v>2</v>
      </c>
      <c r="G127" s="11">
        <v>1</v>
      </c>
      <c r="H127" s="11">
        <v>3</v>
      </c>
      <c r="I127" s="11">
        <v>1</v>
      </c>
      <c r="J127" s="11">
        <v>3</v>
      </c>
      <c r="M127" s="171">
        <v>449.77000000000004</v>
      </c>
      <c r="N127" s="171">
        <v>178.91</v>
      </c>
      <c r="O127" s="171">
        <v>121.61</v>
      </c>
      <c r="P127" s="171">
        <v>106.10000000000001</v>
      </c>
      <c r="Q127" s="171">
        <v>64.989999999999995</v>
      </c>
      <c r="R127" s="171">
        <v>1662.3799999999999</v>
      </c>
      <c r="S127" s="4"/>
      <c r="T127" s="4"/>
      <c r="U127" s="171">
        <v>37.480833333333337</v>
      </c>
      <c r="V127" s="171">
        <v>17.890999999999998</v>
      </c>
      <c r="W127" s="171">
        <v>15.20125</v>
      </c>
      <c r="X127" s="171">
        <v>15.157142857142858</v>
      </c>
      <c r="Y127" s="171">
        <v>16.247499999999999</v>
      </c>
      <c r="Z127" s="171">
        <v>554.12666666666667</v>
      </c>
      <c r="AA127" s="4"/>
      <c r="AB127" s="11" t="s">
        <v>365</v>
      </c>
      <c r="AC127" s="11"/>
      <c r="AD127" s="256">
        <v>7823</v>
      </c>
      <c r="AE127" s="24"/>
      <c r="AF127" s="24">
        <v>1</v>
      </c>
      <c r="AG127" s="24"/>
      <c r="AH127" s="24"/>
      <c r="AI127" s="24"/>
      <c r="AJ127" s="24"/>
      <c r="AK127" s="4"/>
      <c r="AL127" s="4"/>
      <c r="AM127" s="260">
        <v>483.48</v>
      </c>
      <c r="AN127" s="260">
        <v>15</v>
      </c>
      <c r="AO127" s="260"/>
      <c r="AP127" s="260"/>
      <c r="AQ127" s="260"/>
      <c r="AR127" s="260"/>
      <c r="AS127" s="178"/>
      <c r="AT127" s="178"/>
      <c r="AU127" s="260">
        <v>483.48</v>
      </c>
      <c r="AV127" s="260">
        <v>15</v>
      </c>
      <c r="AW127" s="260"/>
      <c r="AX127" s="260"/>
      <c r="AY127" s="260"/>
      <c r="AZ127" s="260"/>
      <c r="BA127" s="4"/>
    </row>
    <row r="128" spans="1:53" x14ac:dyDescent="0.2">
      <c r="A128" s="54"/>
      <c r="B128" s="11" t="s">
        <v>356</v>
      </c>
      <c r="C128" s="11"/>
      <c r="D128" s="256">
        <v>7863</v>
      </c>
      <c r="E128" s="11">
        <v>22</v>
      </c>
      <c r="F128" s="11">
        <v>5</v>
      </c>
      <c r="G128" s="11">
        <v>5</v>
      </c>
      <c r="H128" s="11">
        <v>5</v>
      </c>
      <c r="I128" s="11">
        <v>2</v>
      </c>
      <c r="J128" s="11">
        <v>14</v>
      </c>
      <c r="M128" s="171">
        <v>3518.8800000000006</v>
      </c>
      <c r="N128" s="171">
        <v>1142.8300000000002</v>
      </c>
      <c r="O128" s="171">
        <v>555.71</v>
      </c>
      <c r="P128" s="171">
        <v>1012.41</v>
      </c>
      <c r="Q128" s="171">
        <v>350.57</v>
      </c>
      <c r="R128" s="171">
        <v>8636.6</v>
      </c>
      <c r="S128" s="4"/>
      <c r="T128" s="4"/>
      <c r="U128" s="171">
        <v>73.310000000000016</v>
      </c>
      <c r="V128" s="171">
        <v>42.327037037037044</v>
      </c>
      <c r="W128" s="171">
        <v>24.161304347826089</v>
      </c>
      <c r="X128" s="171">
        <v>53.284736842105261</v>
      </c>
      <c r="Y128" s="171">
        <v>26.966923076923077</v>
      </c>
      <c r="Z128" s="171">
        <v>616.9</v>
      </c>
      <c r="AA128" s="4"/>
      <c r="AB128" s="11" t="s">
        <v>267</v>
      </c>
      <c r="AC128" s="11"/>
      <c r="AD128" s="256">
        <v>7001</v>
      </c>
      <c r="AE128" s="24">
        <v>2</v>
      </c>
      <c r="AF128" s="24">
        <v>1</v>
      </c>
      <c r="AG128" s="24"/>
      <c r="AH128" s="24"/>
      <c r="AI128" s="24"/>
      <c r="AJ128" s="24"/>
      <c r="AK128" s="4"/>
      <c r="AL128" s="4"/>
      <c r="AM128" s="260">
        <v>777.43</v>
      </c>
      <c r="AN128" s="260">
        <v>6.67</v>
      </c>
      <c r="AO128" s="260"/>
      <c r="AP128" s="260"/>
      <c r="AQ128" s="260"/>
      <c r="AR128" s="260"/>
      <c r="AS128" s="178"/>
      <c r="AT128" s="178"/>
      <c r="AU128" s="260">
        <v>259.14333333333332</v>
      </c>
      <c r="AV128" s="260">
        <v>6.67</v>
      </c>
      <c r="AW128" s="260"/>
      <c r="AX128" s="260"/>
      <c r="AY128" s="260"/>
      <c r="AZ128" s="260"/>
      <c r="BA128" s="4"/>
    </row>
    <row r="129" spans="1:53" x14ac:dyDescent="0.2">
      <c r="A129" s="54"/>
      <c r="B129" s="11" t="s">
        <v>295</v>
      </c>
      <c r="C129" s="11"/>
      <c r="D129" s="256">
        <v>8534</v>
      </c>
      <c r="E129" s="11">
        <v>3</v>
      </c>
      <c r="F129" s="11"/>
      <c r="G129" s="11"/>
      <c r="H129" s="11"/>
      <c r="I129" s="11"/>
      <c r="J129" s="11"/>
      <c r="M129" s="171">
        <v>517.41</v>
      </c>
      <c r="N129" s="171"/>
      <c r="O129" s="171"/>
      <c r="P129" s="171"/>
      <c r="Q129" s="171"/>
      <c r="R129" s="171"/>
      <c r="S129" s="4"/>
      <c r="T129" s="4"/>
      <c r="U129" s="171">
        <v>172.47</v>
      </c>
      <c r="V129" s="171"/>
      <c r="W129" s="171"/>
      <c r="X129" s="171"/>
      <c r="Y129" s="171"/>
      <c r="Z129" s="171"/>
      <c r="AA129" s="4"/>
      <c r="AB129" s="11" t="s">
        <v>267</v>
      </c>
      <c r="AC129" s="11"/>
      <c r="AD129" s="256">
        <v>7095</v>
      </c>
      <c r="AE129" s="24">
        <v>113</v>
      </c>
      <c r="AF129" s="24">
        <v>33</v>
      </c>
      <c r="AG129" s="24">
        <v>8</v>
      </c>
      <c r="AH129" s="24">
        <v>8</v>
      </c>
      <c r="AI129" s="24">
        <v>2</v>
      </c>
      <c r="AJ129" s="24">
        <v>11</v>
      </c>
      <c r="AK129" s="4"/>
      <c r="AL129" s="4"/>
      <c r="AM129" s="260">
        <v>110260.54</v>
      </c>
      <c r="AN129" s="260">
        <v>14079.629999999994</v>
      </c>
      <c r="AO129" s="260">
        <v>1916.14</v>
      </c>
      <c r="AP129" s="260">
        <v>1104.95</v>
      </c>
      <c r="AQ129" s="260">
        <v>1003.3199999999999</v>
      </c>
      <c r="AR129" s="260">
        <v>56577.619999999995</v>
      </c>
      <c r="AS129" s="178"/>
      <c r="AT129" s="178"/>
      <c r="AU129" s="260">
        <v>644.7984795321637</v>
      </c>
      <c r="AV129" s="260">
        <v>234.6604999999999</v>
      </c>
      <c r="AW129" s="260">
        <v>70.968148148148146</v>
      </c>
      <c r="AX129" s="260">
        <v>55.247500000000002</v>
      </c>
      <c r="AY129" s="260">
        <v>83.61</v>
      </c>
      <c r="AZ129" s="260">
        <v>5143.4199999999992</v>
      </c>
      <c r="BA129" s="4"/>
    </row>
    <row r="130" spans="1:53" x14ac:dyDescent="0.2">
      <c r="A130" s="54"/>
      <c r="B130" s="11" t="s">
        <v>250</v>
      </c>
      <c r="C130" s="11"/>
      <c r="D130" s="256">
        <v>8534</v>
      </c>
      <c r="E130" s="11">
        <v>314</v>
      </c>
      <c r="F130" s="11">
        <v>76</v>
      </c>
      <c r="G130" s="11">
        <v>40</v>
      </c>
      <c r="H130" s="11">
        <v>21</v>
      </c>
      <c r="I130" s="11">
        <v>14</v>
      </c>
      <c r="J130" s="11">
        <v>60</v>
      </c>
      <c r="M130" s="171">
        <v>58691.529999999962</v>
      </c>
      <c r="N130" s="171">
        <v>12964.590000000004</v>
      </c>
      <c r="O130" s="171">
        <v>3236.8999999999996</v>
      </c>
      <c r="P130" s="171">
        <v>6358.6899999999941</v>
      </c>
      <c r="Q130" s="171">
        <v>1381.35</v>
      </c>
      <c r="R130" s="171">
        <v>18010.150000000001</v>
      </c>
      <c r="S130" s="4"/>
      <c r="T130" s="4"/>
      <c r="U130" s="171">
        <v>113.96413592233003</v>
      </c>
      <c r="V130" s="171">
        <v>64.181138613861407</v>
      </c>
      <c r="W130" s="171">
        <v>26.104032258064514</v>
      </c>
      <c r="X130" s="171">
        <v>73.088390804597637</v>
      </c>
      <c r="Y130" s="171">
        <v>20.929545454545455</v>
      </c>
      <c r="Z130" s="171">
        <v>300.16916666666668</v>
      </c>
      <c r="AA130" s="4"/>
      <c r="AB130" s="11" t="s">
        <v>267</v>
      </c>
      <c r="AC130" s="11"/>
      <c r="AD130" s="256">
        <v>8830</v>
      </c>
      <c r="AE130" s="24">
        <v>1</v>
      </c>
      <c r="AF130" s="24">
        <v>1</v>
      </c>
      <c r="AG130" s="24"/>
      <c r="AH130" s="24"/>
      <c r="AI130" s="24"/>
      <c r="AJ130" s="24"/>
      <c r="AK130" s="4"/>
      <c r="AL130" s="4"/>
      <c r="AM130" s="260">
        <v>15.55</v>
      </c>
      <c r="AN130" s="260">
        <v>37.17</v>
      </c>
      <c r="AO130" s="260"/>
      <c r="AP130" s="260"/>
      <c r="AQ130" s="260"/>
      <c r="AR130" s="260"/>
      <c r="AS130" s="178"/>
      <c r="AT130" s="178"/>
      <c r="AU130" s="260">
        <v>7.7750000000000004</v>
      </c>
      <c r="AV130" s="260">
        <v>37.17</v>
      </c>
      <c r="AW130" s="260"/>
      <c r="AX130" s="260"/>
      <c r="AY130" s="260"/>
      <c r="AZ130" s="260"/>
      <c r="BA130" s="4"/>
    </row>
    <row r="131" spans="1:53" x14ac:dyDescent="0.2">
      <c r="A131" s="54"/>
      <c r="B131" s="11" t="s">
        <v>251</v>
      </c>
      <c r="C131" s="11"/>
      <c r="D131" s="256">
        <v>8861</v>
      </c>
      <c r="E131" s="11">
        <v>1676</v>
      </c>
      <c r="F131" s="11">
        <v>913</v>
      </c>
      <c r="G131" s="11">
        <v>373</v>
      </c>
      <c r="H131" s="11">
        <v>279</v>
      </c>
      <c r="I131" s="11">
        <v>244</v>
      </c>
      <c r="J131" s="11">
        <v>1662</v>
      </c>
      <c r="M131" s="171">
        <v>391642.03999999899</v>
      </c>
      <c r="N131" s="171">
        <v>215770.85000000009</v>
      </c>
      <c r="O131" s="171">
        <v>91935.710000000152</v>
      </c>
      <c r="P131" s="171">
        <v>71082.170000000086</v>
      </c>
      <c r="Q131" s="171">
        <v>60739.15000000014</v>
      </c>
      <c r="R131" s="171">
        <v>736937.16000000178</v>
      </c>
      <c r="S131" s="4"/>
      <c r="T131" s="4"/>
      <c r="U131" s="171">
        <v>80.057653311528824</v>
      </c>
      <c r="V131" s="171">
        <v>64.428441325768915</v>
      </c>
      <c r="W131" s="171">
        <v>37.974270962412291</v>
      </c>
      <c r="X131" s="171">
        <v>33.832541646834883</v>
      </c>
      <c r="Y131" s="171">
        <v>32.956673901248038</v>
      </c>
      <c r="Z131" s="171">
        <v>443.40382671480251</v>
      </c>
      <c r="AA131" s="4"/>
      <c r="AB131" s="11" t="s">
        <v>267</v>
      </c>
      <c r="AC131" s="11"/>
      <c r="AD131" s="256">
        <v>8832</v>
      </c>
      <c r="AE131" s="24">
        <v>1</v>
      </c>
      <c r="AF131" s="24"/>
      <c r="AG131" s="24"/>
      <c r="AH131" s="24"/>
      <c r="AI131" s="24"/>
      <c r="AJ131" s="24"/>
      <c r="AK131" s="4"/>
      <c r="AL131" s="4"/>
      <c r="AM131" s="260">
        <v>15</v>
      </c>
      <c r="AN131" s="260"/>
      <c r="AO131" s="260"/>
      <c r="AP131" s="260"/>
      <c r="AQ131" s="260"/>
      <c r="AR131" s="260"/>
      <c r="AS131" s="178"/>
      <c r="AT131" s="178"/>
      <c r="AU131" s="260">
        <v>15</v>
      </c>
      <c r="AV131" s="260"/>
      <c r="AW131" s="260"/>
      <c r="AX131" s="260"/>
      <c r="AY131" s="260"/>
      <c r="AZ131" s="260"/>
      <c r="BA131" s="4"/>
    </row>
    <row r="132" spans="1:53" x14ac:dyDescent="0.2">
      <c r="A132" s="54"/>
      <c r="B132" s="11" t="s">
        <v>252</v>
      </c>
      <c r="C132" s="11"/>
      <c r="D132" s="256">
        <v>8865</v>
      </c>
      <c r="E132" s="11">
        <v>640</v>
      </c>
      <c r="F132" s="11">
        <v>213</v>
      </c>
      <c r="G132" s="11">
        <v>109</v>
      </c>
      <c r="H132" s="11">
        <v>101</v>
      </c>
      <c r="I132" s="11">
        <v>65</v>
      </c>
      <c r="J132" s="11">
        <v>411</v>
      </c>
      <c r="M132" s="171">
        <v>114917.53999999985</v>
      </c>
      <c r="N132" s="171">
        <v>36489.179999999935</v>
      </c>
      <c r="O132" s="171">
        <v>30988.150000000096</v>
      </c>
      <c r="P132" s="171">
        <v>20896.530000000039</v>
      </c>
      <c r="Q132" s="171">
        <v>10347.599999999995</v>
      </c>
      <c r="R132" s="171">
        <v>156953.87</v>
      </c>
      <c r="S132" s="4"/>
      <c r="T132" s="4"/>
      <c r="U132" s="171">
        <v>80.081909407665393</v>
      </c>
      <c r="V132" s="171">
        <v>43.439499999999924</v>
      </c>
      <c r="W132" s="171">
        <v>48.800236220472591</v>
      </c>
      <c r="X132" s="171">
        <v>38.483480662983496</v>
      </c>
      <c r="Y132" s="171">
        <v>23.200896860986536</v>
      </c>
      <c r="Z132" s="171">
        <v>381.88289537712893</v>
      </c>
      <c r="AA132" s="4"/>
      <c r="AB132" s="11" t="s">
        <v>267</v>
      </c>
      <c r="AC132" s="11"/>
      <c r="AD132" s="256">
        <v>8861</v>
      </c>
      <c r="AE132" s="24"/>
      <c r="AF132" s="24"/>
      <c r="AG132" s="24">
        <v>1</v>
      </c>
      <c r="AH132" s="24"/>
      <c r="AI132" s="24"/>
      <c r="AJ132" s="24"/>
      <c r="AK132" s="4"/>
      <c r="AL132" s="4"/>
      <c r="AM132" s="260">
        <v>38.380000000000003</v>
      </c>
      <c r="AN132" s="260">
        <v>56.64</v>
      </c>
      <c r="AO132" s="260">
        <v>15</v>
      </c>
      <c r="AP132" s="260"/>
      <c r="AQ132" s="260"/>
      <c r="AR132" s="260"/>
      <c r="AS132" s="178"/>
      <c r="AT132" s="178"/>
      <c r="AU132" s="260">
        <v>38.380000000000003</v>
      </c>
      <c r="AV132" s="260">
        <v>56.64</v>
      </c>
      <c r="AW132" s="260">
        <v>15</v>
      </c>
      <c r="AX132" s="260"/>
      <c r="AY132" s="260"/>
      <c r="AZ132" s="260"/>
      <c r="BA132" s="4"/>
    </row>
    <row r="133" spans="1:53" x14ac:dyDescent="0.2">
      <c r="A133" s="54"/>
      <c r="B133" s="11" t="s">
        <v>327</v>
      </c>
      <c r="C133" s="11"/>
      <c r="D133" s="256">
        <v>8867</v>
      </c>
      <c r="E133" s="11">
        <v>10</v>
      </c>
      <c r="F133" s="11">
        <v>5</v>
      </c>
      <c r="G133" s="11">
        <v>1</v>
      </c>
      <c r="H133" s="11">
        <v>2</v>
      </c>
      <c r="I133" s="11">
        <v>1</v>
      </c>
      <c r="J133" s="11">
        <v>2</v>
      </c>
      <c r="M133" s="171">
        <v>2295.9399999999996</v>
      </c>
      <c r="N133" s="171">
        <v>794.90000000000009</v>
      </c>
      <c r="O133" s="171">
        <v>238.39999999999998</v>
      </c>
      <c r="P133" s="171">
        <v>162.63</v>
      </c>
      <c r="Q133" s="171">
        <v>104.91</v>
      </c>
      <c r="R133" s="171">
        <v>1902.6100000000001</v>
      </c>
      <c r="S133" s="4"/>
      <c r="T133" s="4"/>
      <c r="U133" s="171">
        <v>109.33047619047618</v>
      </c>
      <c r="V133" s="171">
        <v>72.263636363636365</v>
      </c>
      <c r="W133" s="171">
        <v>39.733333333333327</v>
      </c>
      <c r="X133" s="171">
        <v>32.525999999999996</v>
      </c>
      <c r="Y133" s="171">
        <v>34.97</v>
      </c>
      <c r="Z133" s="171">
        <v>951.30500000000006</v>
      </c>
      <c r="AA133" s="4"/>
      <c r="AB133" s="11" t="s">
        <v>267</v>
      </c>
      <c r="AC133" s="11"/>
      <c r="AD133" s="256">
        <v>8863</v>
      </c>
      <c r="AE133" s="24">
        <v>3</v>
      </c>
      <c r="AF133" s="24"/>
      <c r="AG133" s="24"/>
      <c r="AH133" s="24"/>
      <c r="AI133" s="24"/>
      <c r="AJ133" s="24"/>
      <c r="AK133" s="4"/>
      <c r="AL133" s="4"/>
      <c r="AM133" s="260">
        <v>66.61</v>
      </c>
      <c r="AN133" s="260"/>
      <c r="AO133" s="260"/>
      <c r="AP133" s="260"/>
      <c r="AQ133" s="260"/>
      <c r="AR133" s="260"/>
      <c r="AS133" s="178"/>
      <c r="AT133" s="178"/>
      <c r="AU133" s="260">
        <v>22.203333333333333</v>
      </c>
      <c r="AV133" s="260"/>
      <c r="AW133" s="260"/>
      <c r="AX133" s="260"/>
      <c r="AY133" s="260"/>
      <c r="AZ133" s="260"/>
      <c r="BA133" s="4"/>
    </row>
    <row r="134" spans="1:53" x14ac:dyDescent="0.2">
      <c r="A134" s="54"/>
      <c r="B134" s="11" t="s">
        <v>296</v>
      </c>
      <c r="C134" s="11"/>
      <c r="D134" s="256">
        <v>8865</v>
      </c>
      <c r="E134" s="11">
        <v>6</v>
      </c>
      <c r="F134" s="11">
        <v>4</v>
      </c>
      <c r="G134" s="11"/>
      <c r="H134" s="11">
        <v>2</v>
      </c>
      <c r="I134" s="11"/>
      <c r="J134" s="11">
        <v>7</v>
      </c>
      <c r="M134" s="171">
        <v>480.6</v>
      </c>
      <c r="N134" s="171">
        <v>268.98</v>
      </c>
      <c r="O134" s="171">
        <v>93.02000000000001</v>
      </c>
      <c r="P134" s="171">
        <v>94.289999999999992</v>
      </c>
      <c r="Q134" s="171">
        <v>53.04</v>
      </c>
      <c r="R134" s="171">
        <v>619.21</v>
      </c>
      <c r="S134" s="4"/>
      <c r="T134" s="4"/>
      <c r="U134" s="171">
        <v>30.037500000000001</v>
      </c>
      <c r="V134" s="171">
        <v>20.690769230769231</v>
      </c>
      <c r="W134" s="171">
        <v>13.28857142857143</v>
      </c>
      <c r="X134" s="171">
        <v>13.469999999999999</v>
      </c>
      <c r="Y134" s="171">
        <v>10.608000000000001</v>
      </c>
      <c r="Z134" s="171">
        <v>88.458571428571432</v>
      </c>
      <c r="AA134" s="4"/>
      <c r="AB134" s="11"/>
      <c r="AC134" s="11"/>
      <c r="AD134" s="256"/>
      <c r="AE134" s="24"/>
      <c r="AF134" s="24"/>
      <c r="AG134" s="24"/>
      <c r="AH134" s="24"/>
      <c r="AI134" s="24"/>
      <c r="AJ134" s="24"/>
      <c r="AK134" s="4"/>
      <c r="AL134" s="4"/>
      <c r="AM134" s="260"/>
      <c r="AN134" s="260"/>
      <c r="AO134" s="260"/>
      <c r="AP134" s="260"/>
      <c r="AQ134" s="260"/>
      <c r="AR134" s="260"/>
      <c r="AS134" s="178"/>
      <c r="AT134" s="178"/>
      <c r="AU134" s="260"/>
      <c r="AV134" s="260"/>
      <c r="AW134" s="260"/>
      <c r="AX134" s="260"/>
      <c r="AY134" s="260"/>
      <c r="AZ134" s="260"/>
      <c r="BA134" s="4"/>
    </row>
    <row r="135" spans="1:53" x14ac:dyDescent="0.2">
      <c r="A135" s="54"/>
      <c r="B135" s="11" t="s">
        <v>297</v>
      </c>
      <c r="C135" s="11"/>
      <c r="D135" s="256">
        <v>7865</v>
      </c>
      <c r="E135" s="11">
        <v>4</v>
      </c>
      <c r="F135" s="11">
        <v>3</v>
      </c>
      <c r="G135" s="11">
        <v>4</v>
      </c>
      <c r="H135" s="11"/>
      <c r="I135" s="11">
        <v>2</v>
      </c>
      <c r="J135" s="11"/>
      <c r="M135" s="171">
        <v>702.28</v>
      </c>
      <c r="N135" s="171">
        <v>119.35</v>
      </c>
      <c r="O135" s="171">
        <v>60</v>
      </c>
      <c r="P135" s="171">
        <v>10.34</v>
      </c>
      <c r="Q135" s="171">
        <v>30</v>
      </c>
      <c r="R135" s="171"/>
      <c r="S135" s="4"/>
      <c r="T135" s="4"/>
      <c r="U135" s="171">
        <v>58.523333333333333</v>
      </c>
      <c r="V135" s="171">
        <v>39.783333333333331</v>
      </c>
      <c r="W135" s="171">
        <v>15</v>
      </c>
      <c r="X135" s="171">
        <v>5.17</v>
      </c>
      <c r="Y135" s="171">
        <v>15</v>
      </c>
      <c r="Z135" s="171"/>
      <c r="AA135" s="4"/>
      <c r="AB135" s="11"/>
      <c r="AC135" s="11"/>
      <c r="AD135" s="256"/>
      <c r="AE135" s="24"/>
      <c r="AF135" s="24"/>
      <c r="AG135" s="24"/>
      <c r="AH135" s="24"/>
      <c r="AI135" s="24"/>
      <c r="AJ135" s="24"/>
      <c r="AK135" s="4"/>
      <c r="AL135" s="4"/>
      <c r="AM135" s="260"/>
      <c r="AN135" s="260"/>
      <c r="AO135" s="260"/>
      <c r="AP135" s="260"/>
      <c r="AQ135" s="260"/>
      <c r="AR135" s="260"/>
      <c r="AS135" s="178"/>
      <c r="AT135" s="178"/>
      <c r="AU135" s="260"/>
      <c r="AV135" s="260"/>
      <c r="AW135" s="260"/>
      <c r="AX135" s="260"/>
      <c r="AY135" s="260"/>
      <c r="AZ135" s="260"/>
      <c r="BA135" s="4"/>
    </row>
    <row r="136" spans="1:53" x14ac:dyDescent="0.2">
      <c r="A136" s="54"/>
      <c r="B136" s="11" t="s">
        <v>253</v>
      </c>
      <c r="C136" s="11"/>
      <c r="D136" s="256">
        <v>7064</v>
      </c>
      <c r="E136" s="11">
        <v>104</v>
      </c>
      <c r="F136" s="11">
        <v>63</v>
      </c>
      <c r="G136" s="11">
        <v>21</v>
      </c>
      <c r="H136" s="11">
        <v>16</v>
      </c>
      <c r="I136" s="11">
        <v>13</v>
      </c>
      <c r="J136" s="11">
        <v>64</v>
      </c>
      <c r="M136" s="171">
        <v>25151.499999999975</v>
      </c>
      <c r="N136" s="171">
        <v>9742.65</v>
      </c>
      <c r="O136" s="171">
        <v>2767.55</v>
      </c>
      <c r="P136" s="171">
        <v>2294.96</v>
      </c>
      <c r="Q136" s="171">
        <v>3307.9200000000005</v>
      </c>
      <c r="R136" s="171">
        <v>33176.300000000017</v>
      </c>
      <c r="S136" s="4"/>
      <c r="T136" s="4"/>
      <c r="U136" s="171">
        <v>94.554511278195392</v>
      </c>
      <c r="V136" s="171">
        <v>56.974561403508773</v>
      </c>
      <c r="W136" s="171">
        <v>26.108962264150946</v>
      </c>
      <c r="X136" s="171">
        <v>25.786067415730336</v>
      </c>
      <c r="Y136" s="171">
        <v>45.313972602739732</v>
      </c>
      <c r="Z136" s="171">
        <v>518.37968750000027</v>
      </c>
      <c r="AA136" s="4"/>
      <c r="AB136" s="11"/>
      <c r="AC136" s="11"/>
      <c r="AD136" s="256"/>
      <c r="AE136" s="24"/>
      <c r="AF136" s="24"/>
      <c r="AG136" s="24"/>
      <c r="AH136" s="24"/>
      <c r="AI136" s="24"/>
      <c r="AJ136" s="24"/>
      <c r="AK136" s="4"/>
      <c r="AL136" s="4"/>
      <c r="AM136" s="260"/>
      <c r="AN136" s="260"/>
      <c r="AO136" s="260"/>
      <c r="AP136" s="260"/>
      <c r="AQ136" s="260"/>
      <c r="AR136" s="260"/>
      <c r="AS136" s="178"/>
      <c r="AT136" s="178"/>
      <c r="AU136" s="260"/>
      <c r="AV136" s="260"/>
      <c r="AW136" s="260"/>
      <c r="AX136" s="260"/>
      <c r="AY136" s="260"/>
      <c r="AZ136" s="260"/>
      <c r="BA136" s="4"/>
    </row>
    <row r="137" spans="1:53" x14ac:dyDescent="0.2">
      <c r="A137" s="54"/>
      <c r="B137" s="11" t="s">
        <v>312</v>
      </c>
      <c r="C137" s="11"/>
      <c r="D137" s="256">
        <v>8540</v>
      </c>
      <c r="E137" s="11">
        <v>8</v>
      </c>
      <c r="F137" s="11">
        <v>3</v>
      </c>
      <c r="G137" s="11"/>
      <c r="H137" s="11">
        <v>1</v>
      </c>
      <c r="I137" s="11">
        <v>1</v>
      </c>
      <c r="J137" s="11"/>
      <c r="M137" s="171">
        <v>2790.08</v>
      </c>
      <c r="N137" s="171">
        <v>576.37</v>
      </c>
      <c r="O137" s="171">
        <v>64.05</v>
      </c>
      <c r="P137" s="171">
        <v>65.55</v>
      </c>
      <c r="Q137" s="171">
        <v>15</v>
      </c>
      <c r="R137" s="171"/>
      <c r="S137" s="4"/>
      <c r="T137" s="4"/>
      <c r="U137" s="171">
        <v>214.62153846153845</v>
      </c>
      <c r="V137" s="171">
        <v>115.274</v>
      </c>
      <c r="W137" s="171">
        <v>32.024999999999999</v>
      </c>
      <c r="X137" s="171">
        <v>32.774999999999999</v>
      </c>
      <c r="Y137" s="171">
        <v>15</v>
      </c>
      <c r="Z137" s="171"/>
      <c r="AA137" s="4"/>
      <c r="AB137" s="11"/>
      <c r="AC137" s="11"/>
      <c r="AD137" s="256"/>
      <c r="AE137" s="24"/>
      <c r="AF137" s="24"/>
      <c r="AG137" s="24"/>
      <c r="AH137" s="24"/>
      <c r="AI137" s="24"/>
      <c r="AJ137" s="24"/>
      <c r="AK137" s="4"/>
      <c r="AL137" s="4"/>
      <c r="AM137" s="260"/>
      <c r="AN137" s="260"/>
      <c r="AO137" s="260"/>
      <c r="AP137" s="260"/>
      <c r="AQ137" s="260"/>
      <c r="AR137" s="260"/>
      <c r="AS137" s="178"/>
      <c r="AT137" s="178"/>
      <c r="AU137" s="260"/>
      <c r="AV137" s="260"/>
      <c r="AW137" s="260"/>
      <c r="AX137" s="260"/>
      <c r="AY137" s="260"/>
      <c r="AZ137" s="260"/>
      <c r="BA137" s="4"/>
    </row>
    <row r="138" spans="1:53" x14ac:dyDescent="0.2">
      <c r="A138" s="54"/>
      <c r="B138" s="11" t="s">
        <v>254</v>
      </c>
      <c r="C138" s="11"/>
      <c r="D138" s="256">
        <v>7065</v>
      </c>
      <c r="E138" s="11">
        <v>879</v>
      </c>
      <c r="F138" s="11">
        <v>378</v>
      </c>
      <c r="G138" s="11">
        <v>229</v>
      </c>
      <c r="H138" s="11">
        <v>173</v>
      </c>
      <c r="I138" s="11">
        <v>116</v>
      </c>
      <c r="J138" s="11">
        <v>778</v>
      </c>
      <c r="M138" s="171">
        <v>175388.43999999983</v>
      </c>
      <c r="N138" s="171">
        <v>87041.01000000014</v>
      </c>
      <c r="O138" s="171">
        <v>45114.249999999913</v>
      </c>
      <c r="P138" s="171">
        <v>34272.100000000064</v>
      </c>
      <c r="Q138" s="171">
        <v>24603.020000000044</v>
      </c>
      <c r="R138" s="171">
        <v>294641.32000000041</v>
      </c>
      <c r="S138" s="4"/>
      <c r="T138" s="4"/>
      <c r="U138" s="171">
        <v>71.880508196721237</v>
      </c>
      <c r="V138" s="171">
        <v>54.264968827930261</v>
      </c>
      <c r="W138" s="171">
        <v>36.8279591836734</v>
      </c>
      <c r="X138" s="171">
        <v>33.633071638861693</v>
      </c>
      <c r="Y138" s="171">
        <v>28.809156908665155</v>
      </c>
      <c r="Z138" s="171">
        <v>378.71634961439639</v>
      </c>
      <c r="AA138" s="4"/>
      <c r="AB138" s="11"/>
      <c r="AC138" s="11"/>
      <c r="AD138" s="256"/>
      <c r="AE138" s="24"/>
      <c r="AF138" s="24"/>
      <c r="AG138" s="24"/>
      <c r="AH138" s="24"/>
      <c r="AI138" s="24"/>
      <c r="AJ138" s="24"/>
      <c r="AK138" s="4"/>
      <c r="AL138" s="4"/>
      <c r="AM138" s="260"/>
      <c r="AN138" s="260"/>
      <c r="AO138" s="260"/>
      <c r="AP138" s="260"/>
      <c r="AQ138" s="260"/>
      <c r="AR138" s="260"/>
      <c r="AS138" s="178"/>
      <c r="AT138" s="178"/>
      <c r="AU138" s="260"/>
      <c r="AV138" s="260"/>
      <c r="AW138" s="260"/>
      <c r="AX138" s="260"/>
      <c r="AY138" s="260"/>
      <c r="AZ138" s="260"/>
      <c r="BA138" s="4"/>
    </row>
    <row r="139" spans="1:53" x14ac:dyDescent="0.2">
      <c r="A139" s="54"/>
      <c r="B139" s="11" t="s">
        <v>298</v>
      </c>
      <c r="C139" s="11"/>
      <c r="D139" s="256">
        <v>8551</v>
      </c>
      <c r="E139" s="11">
        <v>1</v>
      </c>
      <c r="F139" s="11"/>
      <c r="G139" s="11"/>
      <c r="H139" s="11"/>
      <c r="I139" s="11"/>
      <c r="J139" s="11">
        <v>1</v>
      </c>
      <c r="M139" s="171">
        <v>26.65</v>
      </c>
      <c r="N139" s="171">
        <v>10.5</v>
      </c>
      <c r="O139" s="171">
        <v>10.36</v>
      </c>
      <c r="P139" s="171">
        <v>10</v>
      </c>
      <c r="Q139" s="171">
        <v>10</v>
      </c>
      <c r="R139" s="171">
        <v>98</v>
      </c>
      <c r="S139" s="4"/>
      <c r="T139" s="4"/>
      <c r="U139" s="171">
        <v>13.324999999999999</v>
      </c>
      <c r="V139" s="171">
        <v>10.5</v>
      </c>
      <c r="W139" s="171">
        <v>10.36</v>
      </c>
      <c r="X139" s="171">
        <v>10</v>
      </c>
      <c r="Y139" s="171">
        <v>10</v>
      </c>
      <c r="Z139" s="171">
        <v>98</v>
      </c>
      <c r="AA139" s="4"/>
      <c r="AB139" s="11"/>
      <c r="AC139" s="11"/>
      <c r="AD139" s="256"/>
      <c r="AE139" s="24"/>
      <c r="AF139" s="24"/>
      <c r="AG139" s="24"/>
      <c r="AH139" s="24"/>
      <c r="AI139" s="24"/>
      <c r="AJ139" s="24"/>
      <c r="AK139" s="4"/>
      <c r="AL139" s="4"/>
      <c r="AM139" s="260"/>
      <c r="AN139" s="260"/>
      <c r="AO139" s="260"/>
      <c r="AP139" s="260"/>
      <c r="AQ139" s="260"/>
      <c r="AR139" s="260"/>
      <c r="AS139" s="178"/>
      <c r="AT139" s="178"/>
      <c r="AU139" s="260"/>
      <c r="AV139" s="260"/>
      <c r="AW139" s="260"/>
      <c r="AX139" s="260"/>
      <c r="AY139" s="260"/>
      <c r="AZ139" s="260"/>
      <c r="BA139" s="4"/>
    </row>
    <row r="140" spans="1:53" x14ac:dyDescent="0.2">
      <c r="A140" s="54"/>
      <c r="B140" s="11" t="s">
        <v>298</v>
      </c>
      <c r="C140" s="11"/>
      <c r="D140" s="256">
        <v>8822</v>
      </c>
      <c r="E140" s="11">
        <v>27</v>
      </c>
      <c r="F140" s="11">
        <v>14</v>
      </c>
      <c r="G140" s="11">
        <v>18</v>
      </c>
      <c r="H140" s="11">
        <v>10</v>
      </c>
      <c r="I140" s="11"/>
      <c r="J140" s="11">
        <v>18</v>
      </c>
      <c r="M140" s="171">
        <v>1849.7400000000005</v>
      </c>
      <c r="N140" s="171">
        <v>1274.53</v>
      </c>
      <c r="O140" s="171">
        <v>424.57</v>
      </c>
      <c r="P140" s="171">
        <v>2418.9600000000009</v>
      </c>
      <c r="Q140" s="171">
        <v>131.28</v>
      </c>
      <c r="R140" s="171">
        <v>929.96</v>
      </c>
      <c r="S140" s="4"/>
      <c r="T140" s="4"/>
      <c r="U140" s="171">
        <v>27.608059701492543</v>
      </c>
      <c r="V140" s="171">
        <v>26.010816326530612</v>
      </c>
      <c r="W140" s="171">
        <v>14.640344827586206</v>
      </c>
      <c r="X140" s="171">
        <v>142.2917647058824</v>
      </c>
      <c r="Y140" s="171">
        <v>16.41</v>
      </c>
      <c r="Z140" s="171">
        <v>51.664444444444449</v>
      </c>
      <c r="AA140" s="4"/>
      <c r="AB140" s="11"/>
      <c r="AC140" s="11"/>
      <c r="AD140" s="256"/>
      <c r="AE140" s="24"/>
      <c r="AF140" s="24"/>
      <c r="AG140" s="24"/>
      <c r="AH140" s="24"/>
      <c r="AI140" s="24"/>
      <c r="AJ140" s="24"/>
      <c r="AK140" s="4"/>
      <c r="AL140" s="4"/>
      <c r="AM140" s="260"/>
      <c r="AN140" s="260"/>
      <c r="AO140" s="260"/>
      <c r="AP140" s="260"/>
      <c r="AQ140" s="260"/>
      <c r="AR140" s="260"/>
      <c r="AS140" s="178"/>
      <c r="AT140" s="178"/>
      <c r="AU140" s="260"/>
      <c r="AV140" s="260"/>
      <c r="AW140" s="260"/>
      <c r="AX140" s="260"/>
      <c r="AY140" s="260"/>
      <c r="AZ140" s="260"/>
      <c r="BA140" s="4"/>
    </row>
    <row r="141" spans="1:53" x14ac:dyDescent="0.2">
      <c r="A141" s="54"/>
      <c r="B141" s="11" t="s">
        <v>299</v>
      </c>
      <c r="C141" s="11"/>
      <c r="D141" s="256">
        <v>8551</v>
      </c>
      <c r="E141" s="11">
        <v>52</v>
      </c>
      <c r="F141" s="11">
        <v>13</v>
      </c>
      <c r="G141" s="11">
        <v>3</v>
      </c>
      <c r="H141" s="11">
        <v>4</v>
      </c>
      <c r="I141" s="11">
        <v>4</v>
      </c>
      <c r="J141" s="11">
        <v>13</v>
      </c>
      <c r="M141" s="171">
        <v>9466.6300000000028</v>
      </c>
      <c r="N141" s="171">
        <v>2979.2099999999991</v>
      </c>
      <c r="O141" s="171">
        <v>642.66999999999985</v>
      </c>
      <c r="P141" s="171">
        <v>1135.3199999999997</v>
      </c>
      <c r="Q141" s="171">
        <v>404.0100000000001</v>
      </c>
      <c r="R141" s="171">
        <v>7620.82</v>
      </c>
      <c r="S141" s="4"/>
      <c r="T141" s="4"/>
      <c r="U141" s="171">
        <v>110.07709302325584</v>
      </c>
      <c r="V141" s="171">
        <v>82.755833333333314</v>
      </c>
      <c r="W141" s="171">
        <v>27.942173913043472</v>
      </c>
      <c r="X141" s="171">
        <v>54.062857142857126</v>
      </c>
      <c r="Y141" s="171">
        <v>23.765294117647066</v>
      </c>
      <c r="Z141" s="171">
        <v>586.21692307692308</v>
      </c>
      <c r="AA141" s="4"/>
      <c r="AB141" s="11"/>
      <c r="AC141" s="11"/>
      <c r="AD141" s="256"/>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255</v>
      </c>
      <c r="C142" s="11"/>
      <c r="D142" s="256">
        <v>7204</v>
      </c>
      <c r="E142" s="11">
        <v>206</v>
      </c>
      <c r="F142" s="11">
        <v>97</v>
      </c>
      <c r="G142" s="11">
        <v>60</v>
      </c>
      <c r="H142" s="11">
        <v>41</v>
      </c>
      <c r="I142" s="11">
        <v>27</v>
      </c>
      <c r="J142" s="11">
        <v>185</v>
      </c>
      <c r="M142" s="171">
        <v>42738.840000000033</v>
      </c>
      <c r="N142" s="171">
        <v>14804.800000000021</v>
      </c>
      <c r="O142" s="171">
        <v>9892.2800000000043</v>
      </c>
      <c r="P142" s="171">
        <v>7776.769999999985</v>
      </c>
      <c r="Q142" s="171">
        <v>7476.2899999999954</v>
      </c>
      <c r="R142" s="171">
        <v>74772.130000000019</v>
      </c>
      <c r="S142" s="4"/>
      <c r="T142" s="4"/>
      <c r="U142" s="171">
        <v>72.685102040816389</v>
      </c>
      <c r="V142" s="171">
        <v>38.156701030927891</v>
      </c>
      <c r="W142" s="171">
        <v>34.229342560553647</v>
      </c>
      <c r="X142" s="171">
        <v>32.952415254237224</v>
      </c>
      <c r="Y142" s="171">
        <v>37.759040404040384</v>
      </c>
      <c r="Z142" s="171">
        <v>404.17367567567578</v>
      </c>
      <c r="AA142" s="4"/>
      <c r="AB142" s="11"/>
      <c r="AC142" s="11"/>
      <c r="AD142" s="256"/>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314</v>
      </c>
      <c r="C143" s="11"/>
      <c r="D143" s="256">
        <v>7023</v>
      </c>
      <c r="E143" s="11">
        <v>2</v>
      </c>
      <c r="F143" s="11"/>
      <c r="G143" s="11">
        <v>1</v>
      </c>
      <c r="H143" s="11">
        <v>2</v>
      </c>
      <c r="I143" s="11"/>
      <c r="J143" s="11">
        <v>2</v>
      </c>
      <c r="M143" s="171">
        <v>179.21</v>
      </c>
      <c r="N143" s="171">
        <v>95.34</v>
      </c>
      <c r="O143" s="171">
        <v>61.580000000000005</v>
      </c>
      <c r="P143" s="171">
        <v>61.87</v>
      </c>
      <c r="Q143" s="171">
        <v>23.54</v>
      </c>
      <c r="R143" s="171">
        <v>1115.6699999999998</v>
      </c>
      <c r="S143" s="4"/>
      <c r="T143" s="4"/>
      <c r="U143" s="171">
        <v>25.601428571428574</v>
      </c>
      <c r="V143" s="171">
        <v>19.068000000000001</v>
      </c>
      <c r="W143" s="171">
        <v>12.316000000000001</v>
      </c>
      <c r="X143" s="171">
        <v>15.467499999999999</v>
      </c>
      <c r="Y143" s="171">
        <v>11.77</v>
      </c>
      <c r="Z143" s="171">
        <v>557.83499999999992</v>
      </c>
      <c r="AA143" s="4"/>
      <c r="AB143" s="11"/>
      <c r="AC143" s="11"/>
      <c r="AD143" s="256"/>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256</v>
      </c>
      <c r="C144" s="11"/>
      <c r="D144" s="256">
        <v>7203</v>
      </c>
      <c r="E144" s="11">
        <v>771</v>
      </c>
      <c r="F144" s="11">
        <v>321</v>
      </c>
      <c r="G144" s="11">
        <v>183</v>
      </c>
      <c r="H144" s="11">
        <v>142</v>
      </c>
      <c r="I144" s="11">
        <v>109</v>
      </c>
      <c r="J144" s="11">
        <v>710</v>
      </c>
      <c r="M144" s="171">
        <v>157904.14999999935</v>
      </c>
      <c r="N144" s="171">
        <v>67972.5900000002</v>
      </c>
      <c r="O144" s="171">
        <v>47925.220000000219</v>
      </c>
      <c r="P144" s="171">
        <v>40215.670000000042</v>
      </c>
      <c r="Q144" s="171">
        <v>32737.98000000008</v>
      </c>
      <c r="R144" s="171">
        <v>292654.51999999996</v>
      </c>
      <c r="S144" s="4"/>
      <c r="T144" s="4"/>
      <c r="U144" s="171">
        <v>74.729839091339016</v>
      </c>
      <c r="V144" s="171">
        <v>48.5865546819158</v>
      </c>
      <c r="W144" s="171">
        <v>44.334153561517319</v>
      </c>
      <c r="X144" s="171">
        <v>44.241661166116657</v>
      </c>
      <c r="Y144" s="171">
        <v>42.079665809768741</v>
      </c>
      <c r="Z144" s="171">
        <v>412.18946478873232</v>
      </c>
      <c r="AA144" s="4"/>
      <c r="AB144" s="11"/>
      <c r="AC144" s="11"/>
      <c r="AD144" s="256"/>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257</v>
      </c>
      <c r="C145" s="11"/>
      <c r="D145" s="256">
        <v>7076</v>
      </c>
      <c r="E145" s="11">
        <v>356</v>
      </c>
      <c r="F145" s="11">
        <v>157</v>
      </c>
      <c r="G145" s="11">
        <v>81</v>
      </c>
      <c r="H145" s="11">
        <v>68</v>
      </c>
      <c r="I145" s="11">
        <v>42</v>
      </c>
      <c r="J145" s="11">
        <v>189</v>
      </c>
      <c r="M145" s="171">
        <v>62732.160000000076</v>
      </c>
      <c r="N145" s="171">
        <v>21342.309999999998</v>
      </c>
      <c r="O145" s="171">
        <v>12583.849999999982</v>
      </c>
      <c r="P145" s="171">
        <v>23530.270000000004</v>
      </c>
      <c r="Q145" s="171">
        <v>5683.4599999999937</v>
      </c>
      <c r="R145" s="171">
        <v>68810.380000000048</v>
      </c>
      <c r="S145" s="4"/>
      <c r="T145" s="4"/>
      <c r="U145" s="171">
        <v>72.355432525951642</v>
      </c>
      <c r="V145" s="171">
        <v>41.281063829787229</v>
      </c>
      <c r="W145" s="171">
        <v>35.150418994413357</v>
      </c>
      <c r="X145" s="171">
        <v>83.737615658362998</v>
      </c>
      <c r="Y145" s="171">
        <v>26.312314814814787</v>
      </c>
      <c r="Z145" s="171">
        <v>364.0760846560849</v>
      </c>
      <c r="AA145" s="4"/>
      <c r="AB145" s="11"/>
      <c r="AC145" s="11"/>
      <c r="AD145" s="256"/>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258</v>
      </c>
      <c r="C146" s="11"/>
      <c r="D146" s="256">
        <v>7077</v>
      </c>
      <c r="E146" s="11">
        <v>87</v>
      </c>
      <c r="F146" s="11">
        <v>39</v>
      </c>
      <c r="G146" s="11">
        <v>16</v>
      </c>
      <c r="H146" s="11">
        <v>15</v>
      </c>
      <c r="I146" s="11">
        <v>7</v>
      </c>
      <c r="J146" s="11">
        <v>57</v>
      </c>
      <c r="M146" s="171">
        <v>22406.310000000005</v>
      </c>
      <c r="N146" s="171">
        <v>7105.03</v>
      </c>
      <c r="O146" s="171">
        <v>2793.5699999999974</v>
      </c>
      <c r="P146" s="171">
        <v>1643.7300000000005</v>
      </c>
      <c r="Q146" s="171">
        <v>1429.7799999999997</v>
      </c>
      <c r="R146" s="171">
        <v>30001.69</v>
      </c>
      <c r="S146" s="4"/>
      <c r="T146" s="4"/>
      <c r="U146" s="171">
        <v>107.2072248803828</v>
      </c>
      <c r="V146" s="171">
        <v>55.508046874999998</v>
      </c>
      <c r="W146" s="171">
        <v>31.388426966292105</v>
      </c>
      <c r="X146" s="171">
        <v>22.516849315068498</v>
      </c>
      <c r="Y146" s="171">
        <v>23.829666666666661</v>
      </c>
      <c r="Z146" s="171">
        <v>526.34543859649125</v>
      </c>
      <c r="AA146" s="4"/>
      <c r="AB146" s="11"/>
      <c r="AC146" s="11"/>
      <c r="AD146" s="256"/>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259</v>
      </c>
      <c r="C147" s="11"/>
      <c r="D147" s="256">
        <v>7848</v>
      </c>
      <c r="E147" s="11">
        <v>1</v>
      </c>
      <c r="F147" s="11"/>
      <c r="G147" s="11"/>
      <c r="H147" s="11"/>
      <c r="I147" s="11"/>
      <c r="J147" s="11"/>
      <c r="M147" s="171">
        <v>15</v>
      </c>
      <c r="N147" s="171"/>
      <c r="O147" s="171"/>
      <c r="P147" s="171"/>
      <c r="Q147" s="171"/>
      <c r="R147" s="171"/>
      <c r="S147" s="4"/>
      <c r="T147" s="4"/>
      <c r="U147" s="171">
        <v>15</v>
      </c>
      <c r="V147" s="171"/>
      <c r="W147" s="171"/>
      <c r="X147" s="171"/>
      <c r="Y147" s="171"/>
      <c r="Z147" s="171"/>
      <c r="AA147" s="4"/>
      <c r="AB147" s="11"/>
      <c r="AC147" s="11"/>
      <c r="AD147" s="256"/>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259</v>
      </c>
      <c r="C148" s="11"/>
      <c r="D148" s="256">
        <v>7871</v>
      </c>
      <c r="E148" s="11">
        <v>87</v>
      </c>
      <c r="F148" s="11">
        <v>48</v>
      </c>
      <c r="G148" s="11">
        <v>23</v>
      </c>
      <c r="H148" s="11">
        <v>14</v>
      </c>
      <c r="I148" s="11">
        <v>15</v>
      </c>
      <c r="J148" s="11">
        <v>95</v>
      </c>
      <c r="M148" s="171">
        <v>12409.049999999996</v>
      </c>
      <c r="N148" s="171">
        <v>5839.7699999999995</v>
      </c>
      <c r="O148" s="171">
        <v>2142.5100000000002</v>
      </c>
      <c r="P148" s="171">
        <v>1698.5199999999998</v>
      </c>
      <c r="Q148" s="171">
        <v>1984.5400000000004</v>
      </c>
      <c r="R148" s="171">
        <v>23319.010000000002</v>
      </c>
      <c r="S148" s="4"/>
      <c r="T148" s="4"/>
      <c r="U148" s="171">
        <v>46.302425373134312</v>
      </c>
      <c r="V148" s="171">
        <v>31.56632432432432</v>
      </c>
      <c r="W148" s="171">
        <v>15.988880597014926</v>
      </c>
      <c r="X148" s="171">
        <v>14.769739130434781</v>
      </c>
      <c r="Y148" s="171">
        <v>19.456274509803926</v>
      </c>
      <c r="Z148" s="171">
        <v>245.46326315789477</v>
      </c>
      <c r="AA148" s="4"/>
      <c r="AB148" s="11"/>
      <c r="AC148" s="11"/>
      <c r="AD148" s="256"/>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260</v>
      </c>
      <c r="C149" s="11"/>
      <c r="D149" s="256">
        <v>8886</v>
      </c>
      <c r="E149" s="11">
        <v>100</v>
      </c>
      <c r="F149" s="11">
        <v>31</v>
      </c>
      <c r="G149" s="11">
        <v>12</v>
      </c>
      <c r="H149" s="11">
        <v>16</v>
      </c>
      <c r="I149" s="11">
        <v>6</v>
      </c>
      <c r="J149" s="11">
        <v>38</v>
      </c>
      <c r="M149" s="171">
        <v>16832.839999999997</v>
      </c>
      <c r="N149" s="171">
        <v>5022.2200000000021</v>
      </c>
      <c r="O149" s="171">
        <v>1847.9399999999994</v>
      </c>
      <c r="P149" s="171">
        <v>1801.7600000000004</v>
      </c>
      <c r="Q149" s="171">
        <v>1485.03</v>
      </c>
      <c r="R149" s="171">
        <v>21334.940000000006</v>
      </c>
      <c r="S149" s="4"/>
      <c r="T149" s="4"/>
      <c r="U149" s="171">
        <v>84.587135678391945</v>
      </c>
      <c r="V149" s="171">
        <v>51.775463917525798</v>
      </c>
      <c r="W149" s="171">
        <v>28.87406249999999</v>
      </c>
      <c r="X149" s="171">
        <v>32.759272727272737</v>
      </c>
      <c r="Y149" s="171">
        <v>36.220243902439023</v>
      </c>
      <c r="Z149" s="171">
        <v>561.44578947368439</v>
      </c>
      <c r="AA149" s="4"/>
      <c r="AB149" s="11"/>
      <c r="AC149" s="11"/>
      <c r="AD149" s="256"/>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357</v>
      </c>
      <c r="C150" s="11"/>
      <c r="D150" s="256">
        <v>7460</v>
      </c>
      <c r="E150" s="11">
        <v>1</v>
      </c>
      <c r="F150" s="11"/>
      <c r="G150" s="11"/>
      <c r="H150" s="11"/>
      <c r="I150" s="11"/>
      <c r="J150" s="11">
        <v>1</v>
      </c>
      <c r="M150" s="171">
        <v>154.87</v>
      </c>
      <c r="N150" s="171">
        <v>25.4</v>
      </c>
      <c r="O150" s="171">
        <v>21.18</v>
      </c>
      <c r="P150" s="171">
        <v>21.18</v>
      </c>
      <c r="Q150" s="171">
        <v>21.18</v>
      </c>
      <c r="R150" s="171">
        <v>307.16000000000003</v>
      </c>
      <c r="S150" s="4"/>
      <c r="T150" s="4"/>
      <c r="U150" s="171">
        <v>77.435000000000002</v>
      </c>
      <c r="V150" s="171">
        <v>25.4</v>
      </c>
      <c r="W150" s="171">
        <v>21.18</v>
      </c>
      <c r="X150" s="171">
        <v>21.18</v>
      </c>
      <c r="Y150" s="171">
        <v>21.18</v>
      </c>
      <c r="Z150" s="171">
        <v>307.16000000000003</v>
      </c>
      <c r="AA150" s="4"/>
      <c r="AB150" s="11"/>
      <c r="AC150" s="11"/>
      <c r="AD150" s="256"/>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300</v>
      </c>
      <c r="C151" s="11"/>
      <c r="D151" s="256">
        <v>8559</v>
      </c>
      <c r="E151" s="11">
        <v>18</v>
      </c>
      <c r="F151" s="11">
        <v>7</v>
      </c>
      <c r="G151" s="11">
        <v>1</v>
      </c>
      <c r="H151" s="11">
        <v>1</v>
      </c>
      <c r="I151" s="11">
        <v>2</v>
      </c>
      <c r="J151" s="11">
        <v>7</v>
      </c>
      <c r="M151" s="171">
        <v>3725.8500000000004</v>
      </c>
      <c r="N151" s="171">
        <v>1515.4699999999996</v>
      </c>
      <c r="O151" s="171">
        <v>202.65000000000003</v>
      </c>
      <c r="P151" s="171">
        <v>164.42000000000002</v>
      </c>
      <c r="Q151" s="171">
        <v>137.81</v>
      </c>
      <c r="R151" s="171">
        <v>1390.3200000000002</v>
      </c>
      <c r="S151" s="4"/>
      <c r="T151" s="4"/>
      <c r="U151" s="171">
        <v>103.49583333333334</v>
      </c>
      <c r="V151" s="171">
        <v>84.192777777777749</v>
      </c>
      <c r="W151" s="171">
        <v>18.422727272727276</v>
      </c>
      <c r="X151" s="171">
        <v>16.442</v>
      </c>
      <c r="Y151" s="171">
        <v>15.312222222222223</v>
      </c>
      <c r="Z151" s="171">
        <v>198.61714285714288</v>
      </c>
      <c r="AA151" s="4"/>
      <c r="AB151" s="11"/>
      <c r="AC151" s="11"/>
      <c r="AD151" s="256"/>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358</v>
      </c>
      <c r="C152" s="11"/>
      <c r="D152" s="256">
        <v>7461</v>
      </c>
      <c r="E152" s="11">
        <v>1</v>
      </c>
      <c r="F152" s="11"/>
      <c r="G152" s="11"/>
      <c r="H152" s="11"/>
      <c r="I152" s="11"/>
      <c r="J152" s="11">
        <v>2</v>
      </c>
      <c r="M152" s="171">
        <v>65.7</v>
      </c>
      <c r="N152" s="171">
        <v>60.51</v>
      </c>
      <c r="O152" s="171">
        <v>20</v>
      </c>
      <c r="P152" s="171">
        <v>20</v>
      </c>
      <c r="Q152" s="171">
        <v>20</v>
      </c>
      <c r="R152" s="171">
        <v>1056.32</v>
      </c>
      <c r="S152" s="4"/>
      <c r="T152" s="4"/>
      <c r="U152" s="171">
        <v>21.900000000000002</v>
      </c>
      <c r="V152" s="171">
        <v>30.254999999999999</v>
      </c>
      <c r="W152" s="171">
        <v>10</v>
      </c>
      <c r="X152" s="171">
        <v>10</v>
      </c>
      <c r="Y152" s="171">
        <v>10</v>
      </c>
      <c r="Z152" s="171">
        <v>528.16</v>
      </c>
      <c r="AA152" s="4"/>
      <c r="AB152" s="11"/>
      <c r="AC152" s="11"/>
      <c r="AD152" s="256"/>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261</v>
      </c>
      <c r="C153" s="11"/>
      <c r="D153" s="256">
        <v>7461</v>
      </c>
      <c r="E153" s="11">
        <v>31</v>
      </c>
      <c r="F153" s="11">
        <v>14</v>
      </c>
      <c r="G153" s="11">
        <v>4</v>
      </c>
      <c r="H153" s="11">
        <v>5</v>
      </c>
      <c r="I153" s="11">
        <v>6</v>
      </c>
      <c r="J153" s="11">
        <v>20</v>
      </c>
      <c r="M153" s="171">
        <v>10910.130000000001</v>
      </c>
      <c r="N153" s="171">
        <v>2647.02</v>
      </c>
      <c r="O153" s="171">
        <v>2325.2499999999995</v>
      </c>
      <c r="P153" s="171">
        <v>1208.7900000000002</v>
      </c>
      <c r="Q153" s="171">
        <v>9883.2899999999954</v>
      </c>
      <c r="R153" s="171">
        <v>8710.3900000000012</v>
      </c>
      <c r="S153" s="4"/>
      <c r="T153" s="4"/>
      <c r="U153" s="171">
        <v>153.66380281690141</v>
      </c>
      <c r="V153" s="171">
        <v>60.159545454545452</v>
      </c>
      <c r="W153" s="171">
        <v>75.008064516129011</v>
      </c>
      <c r="X153" s="171">
        <v>44.77000000000001</v>
      </c>
      <c r="Y153" s="171">
        <v>449.24045454545433</v>
      </c>
      <c r="Z153" s="171">
        <v>435.51950000000005</v>
      </c>
      <c r="AA153" s="4"/>
      <c r="AB153" s="11"/>
      <c r="AC153" s="11"/>
      <c r="AD153" s="256"/>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301</v>
      </c>
      <c r="C154" s="11"/>
      <c r="D154" s="256">
        <v>8887</v>
      </c>
      <c r="E154" s="11">
        <v>35</v>
      </c>
      <c r="F154" s="11">
        <v>11</v>
      </c>
      <c r="G154" s="11">
        <v>5</v>
      </c>
      <c r="H154" s="11">
        <v>4</v>
      </c>
      <c r="I154" s="11">
        <v>2</v>
      </c>
      <c r="J154" s="11">
        <v>11</v>
      </c>
      <c r="M154" s="171">
        <v>3973.2000000000012</v>
      </c>
      <c r="N154" s="171">
        <v>1110.71</v>
      </c>
      <c r="O154" s="171">
        <v>447.55000000000007</v>
      </c>
      <c r="P154" s="171">
        <v>348.75999999999993</v>
      </c>
      <c r="Q154" s="171">
        <v>275.41000000000003</v>
      </c>
      <c r="R154" s="171">
        <v>5521.68</v>
      </c>
      <c r="S154" s="4"/>
      <c r="T154" s="4"/>
      <c r="U154" s="171">
        <v>61.126153846153862</v>
      </c>
      <c r="V154" s="171">
        <v>33.657878787878786</v>
      </c>
      <c r="W154" s="171">
        <v>20.343181818181822</v>
      </c>
      <c r="X154" s="171">
        <v>20.515294117647056</v>
      </c>
      <c r="Y154" s="171">
        <v>21.185384615384617</v>
      </c>
      <c r="Z154" s="171">
        <v>501.97090909090912</v>
      </c>
      <c r="AA154" s="4"/>
      <c r="AB154" s="11"/>
      <c r="AC154" s="11"/>
      <c r="AD154" s="256"/>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302</v>
      </c>
      <c r="C155" s="11"/>
      <c r="D155" s="256">
        <v>8560</v>
      </c>
      <c r="E155" s="11">
        <v>33</v>
      </c>
      <c r="F155" s="11">
        <v>5</v>
      </c>
      <c r="G155" s="11">
        <v>4</v>
      </c>
      <c r="H155" s="11">
        <v>3</v>
      </c>
      <c r="I155" s="11">
        <v>1</v>
      </c>
      <c r="J155" s="11">
        <v>8</v>
      </c>
      <c r="M155" s="171">
        <v>8878.74</v>
      </c>
      <c r="N155" s="171">
        <v>1933.4600000000003</v>
      </c>
      <c r="O155" s="171">
        <v>526.35</v>
      </c>
      <c r="P155" s="171">
        <v>343.38</v>
      </c>
      <c r="Q155" s="171">
        <v>235.31</v>
      </c>
      <c r="R155" s="171">
        <v>4529.8700000000008</v>
      </c>
      <c r="S155" s="4"/>
      <c r="T155" s="4"/>
      <c r="U155" s="171">
        <v>170.745</v>
      </c>
      <c r="V155" s="171">
        <v>96.673000000000016</v>
      </c>
      <c r="W155" s="171">
        <v>37.596428571428575</v>
      </c>
      <c r="X155" s="171">
        <v>31.216363636363635</v>
      </c>
      <c r="Y155" s="171">
        <v>29.41375</v>
      </c>
      <c r="Z155" s="171">
        <v>566.2337500000001</v>
      </c>
      <c r="AA155" s="4"/>
      <c r="AB155" s="11"/>
      <c r="AC155" s="11"/>
      <c r="AD155" s="256"/>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303</v>
      </c>
      <c r="C156" s="11"/>
      <c r="D156" s="256">
        <v>8638</v>
      </c>
      <c r="E156" s="11">
        <v>1</v>
      </c>
      <c r="F156" s="11"/>
      <c r="G156" s="11"/>
      <c r="H156" s="11"/>
      <c r="I156" s="11"/>
      <c r="J156" s="11"/>
      <c r="M156" s="171">
        <v>67.180000000000007</v>
      </c>
      <c r="N156" s="171"/>
      <c r="O156" s="171"/>
      <c r="P156" s="171"/>
      <c r="Q156" s="171"/>
      <c r="R156" s="171"/>
      <c r="S156" s="4"/>
      <c r="T156" s="4"/>
      <c r="U156" s="171">
        <v>67.180000000000007</v>
      </c>
      <c r="V156" s="171"/>
      <c r="W156" s="171"/>
      <c r="X156" s="171"/>
      <c r="Y156" s="171"/>
      <c r="Z156" s="171"/>
      <c r="AA156" s="4"/>
      <c r="AB156" s="11"/>
      <c r="AC156" s="11"/>
      <c r="AD156" s="256"/>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303</v>
      </c>
      <c r="C157" s="11"/>
      <c r="D157" s="256">
        <v>8648</v>
      </c>
      <c r="E157" s="11">
        <v>10</v>
      </c>
      <c r="F157" s="11">
        <v>1</v>
      </c>
      <c r="G157" s="11">
        <v>2</v>
      </c>
      <c r="H157" s="11"/>
      <c r="I157" s="11"/>
      <c r="J157" s="11">
        <v>1</v>
      </c>
      <c r="M157" s="171">
        <v>2535.7800000000002</v>
      </c>
      <c r="N157" s="171">
        <v>316.03999999999996</v>
      </c>
      <c r="O157" s="171">
        <v>77.449999999999989</v>
      </c>
      <c r="P157" s="171">
        <v>21.42</v>
      </c>
      <c r="Q157" s="171">
        <v>21.42</v>
      </c>
      <c r="R157" s="171">
        <v>515.41</v>
      </c>
      <c r="S157" s="4"/>
      <c r="T157" s="4"/>
      <c r="U157" s="171">
        <v>181.12714285714287</v>
      </c>
      <c r="V157" s="171">
        <v>79.009999999999991</v>
      </c>
      <c r="W157" s="171">
        <v>25.816666666666663</v>
      </c>
      <c r="X157" s="171">
        <v>21.42</v>
      </c>
      <c r="Y157" s="171">
        <v>21.42</v>
      </c>
      <c r="Z157" s="171">
        <v>515.41</v>
      </c>
      <c r="AA157" s="4"/>
      <c r="AB157" s="11"/>
      <c r="AC157" s="11"/>
      <c r="AD157" s="256"/>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262</v>
      </c>
      <c r="C158" s="11"/>
      <c r="D158" s="256">
        <v>7083</v>
      </c>
      <c r="E158" s="11">
        <v>1069</v>
      </c>
      <c r="F158" s="11">
        <v>442</v>
      </c>
      <c r="G158" s="11">
        <v>229</v>
      </c>
      <c r="H158" s="11">
        <v>242</v>
      </c>
      <c r="I158" s="11">
        <v>185</v>
      </c>
      <c r="J158" s="11">
        <v>930</v>
      </c>
      <c r="M158" s="171">
        <v>210628.42000000062</v>
      </c>
      <c r="N158" s="171">
        <v>97519.719999999841</v>
      </c>
      <c r="O158" s="171">
        <v>40088.989999999954</v>
      </c>
      <c r="P158" s="171">
        <v>41880.76000000006</v>
      </c>
      <c r="Q158" s="171">
        <v>38745.630000000136</v>
      </c>
      <c r="R158" s="171">
        <v>376826.97000000003</v>
      </c>
      <c r="S158" s="4"/>
      <c r="T158" s="4"/>
      <c r="U158" s="171">
        <v>70.56228475711913</v>
      </c>
      <c r="V158" s="171">
        <v>49.754959183673385</v>
      </c>
      <c r="W158" s="171">
        <v>32.806047463175084</v>
      </c>
      <c r="X158" s="171">
        <v>32.340355212355256</v>
      </c>
      <c r="Y158" s="171">
        <v>35.875583333333459</v>
      </c>
      <c r="Z158" s="171">
        <v>405.19029032258067</v>
      </c>
      <c r="AA158" s="4"/>
      <c r="AB158" s="11"/>
      <c r="AC158" s="11"/>
      <c r="AD158" s="256"/>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359</v>
      </c>
      <c r="C159" s="11"/>
      <c r="D159" s="256">
        <v>7088</v>
      </c>
      <c r="E159" s="11">
        <v>2</v>
      </c>
      <c r="F159" s="11">
        <v>1</v>
      </c>
      <c r="G159" s="11"/>
      <c r="H159" s="11"/>
      <c r="I159" s="11"/>
      <c r="J159" s="11">
        <v>4</v>
      </c>
      <c r="M159" s="171">
        <v>273.09000000000003</v>
      </c>
      <c r="N159" s="171">
        <v>93.33</v>
      </c>
      <c r="O159" s="171">
        <v>54.94</v>
      </c>
      <c r="P159" s="171">
        <v>53.9</v>
      </c>
      <c r="Q159" s="171">
        <v>136.13</v>
      </c>
      <c r="R159" s="171">
        <v>504.25</v>
      </c>
      <c r="S159" s="4"/>
      <c r="T159" s="4"/>
      <c r="U159" s="171">
        <v>45.515000000000008</v>
      </c>
      <c r="V159" s="171">
        <v>23.3325</v>
      </c>
      <c r="W159" s="171">
        <v>18.313333333333333</v>
      </c>
      <c r="X159" s="171">
        <v>17.966666666666665</v>
      </c>
      <c r="Y159" s="171">
        <v>45.376666666666665</v>
      </c>
      <c r="Z159" s="171">
        <v>126.0625</v>
      </c>
      <c r="AA159" s="4"/>
      <c r="AB159" s="11"/>
      <c r="AC159" s="11"/>
      <c r="AD159" s="256"/>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359</v>
      </c>
      <c r="C160" s="11"/>
      <c r="D160" s="256">
        <v>8827</v>
      </c>
      <c r="E160" s="11"/>
      <c r="F160" s="11"/>
      <c r="G160" s="11">
        <v>1</v>
      </c>
      <c r="H160" s="11"/>
      <c r="I160" s="11"/>
      <c r="J160" s="11"/>
      <c r="M160" s="171">
        <v>10.5</v>
      </c>
      <c r="N160" s="171">
        <v>10.5</v>
      </c>
      <c r="O160" s="171">
        <v>15</v>
      </c>
      <c r="P160" s="171"/>
      <c r="Q160" s="171"/>
      <c r="R160" s="171"/>
      <c r="S160" s="4"/>
      <c r="T160" s="4"/>
      <c r="U160" s="171">
        <v>10.5</v>
      </c>
      <c r="V160" s="171">
        <v>10.5</v>
      </c>
      <c r="W160" s="171">
        <v>15</v>
      </c>
      <c r="X160" s="171"/>
      <c r="Y160" s="171"/>
      <c r="Z160" s="171"/>
      <c r="AA160" s="4"/>
      <c r="AB160" s="11"/>
      <c r="AC160" s="11"/>
      <c r="AD160" s="256"/>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359</v>
      </c>
      <c r="C161" s="11"/>
      <c r="D161" s="256">
        <v>8867</v>
      </c>
      <c r="E161" s="11"/>
      <c r="F161" s="11">
        <v>1</v>
      </c>
      <c r="G161" s="11"/>
      <c r="H161" s="11"/>
      <c r="I161" s="11"/>
      <c r="J161" s="11">
        <v>1</v>
      </c>
      <c r="M161" s="171">
        <v>16.8</v>
      </c>
      <c r="N161" s="171">
        <v>25.5</v>
      </c>
      <c r="O161" s="171">
        <v>10.26</v>
      </c>
      <c r="P161" s="171">
        <v>10</v>
      </c>
      <c r="Q161" s="171">
        <v>10</v>
      </c>
      <c r="R161" s="171">
        <v>31</v>
      </c>
      <c r="S161" s="4"/>
      <c r="T161" s="4"/>
      <c r="U161" s="171">
        <v>8.4</v>
      </c>
      <c r="V161" s="171">
        <v>12.75</v>
      </c>
      <c r="W161" s="171">
        <v>10.26</v>
      </c>
      <c r="X161" s="171">
        <v>10</v>
      </c>
      <c r="Y161" s="171">
        <v>10</v>
      </c>
      <c r="Z161" s="171">
        <v>31</v>
      </c>
      <c r="AA161" s="4"/>
      <c r="AB161" s="11"/>
      <c r="AC161" s="11"/>
      <c r="AD161" s="256"/>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263</v>
      </c>
      <c r="C162" s="11"/>
      <c r="D162" s="256">
        <v>7088</v>
      </c>
      <c r="E162" s="11">
        <v>86</v>
      </c>
      <c r="F162" s="11">
        <v>39</v>
      </c>
      <c r="G162" s="11">
        <v>24</v>
      </c>
      <c r="H162" s="11">
        <v>18</v>
      </c>
      <c r="I162" s="11">
        <v>13</v>
      </c>
      <c r="J162" s="11">
        <v>138</v>
      </c>
      <c r="M162" s="171">
        <v>26267.100000000013</v>
      </c>
      <c r="N162" s="171">
        <v>18249.669999999995</v>
      </c>
      <c r="O162" s="171">
        <v>6734.4899999999952</v>
      </c>
      <c r="P162" s="171">
        <v>8348.7899999999918</v>
      </c>
      <c r="Q162" s="171">
        <v>4000.2000000000016</v>
      </c>
      <c r="R162" s="171">
        <v>116747.05999999997</v>
      </c>
      <c r="S162" s="4"/>
      <c r="T162" s="4"/>
      <c r="U162" s="171">
        <v>88.740202702702746</v>
      </c>
      <c r="V162" s="171">
        <v>82.577692307692288</v>
      </c>
      <c r="W162" s="171">
        <v>37.002692307692278</v>
      </c>
      <c r="X162" s="171">
        <v>51.535740740740692</v>
      </c>
      <c r="Y162" s="171">
        <v>27.398630136986313</v>
      </c>
      <c r="Z162" s="171">
        <v>845.9931884057969</v>
      </c>
      <c r="AA162" s="4"/>
      <c r="AB162" s="11"/>
      <c r="AC162" s="11"/>
      <c r="AD162" s="256"/>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264</v>
      </c>
      <c r="C163" s="11"/>
      <c r="D163" s="256">
        <v>7461</v>
      </c>
      <c r="E163" s="11">
        <v>2</v>
      </c>
      <c r="F163" s="11">
        <v>1</v>
      </c>
      <c r="G163" s="11"/>
      <c r="H163" s="11"/>
      <c r="I163" s="11"/>
      <c r="J163" s="11">
        <v>1</v>
      </c>
      <c r="M163" s="171">
        <v>855.09999999999991</v>
      </c>
      <c r="N163" s="171">
        <v>39.08</v>
      </c>
      <c r="O163" s="171">
        <v>13.76</v>
      </c>
      <c r="P163" s="171">
        <v>13.12</v>
      </c>
      <c r="Q163" s="171">
        <v>13.12</v>
      </c>
      <c r="R163" s="171">
        <v>286.5</v>
      </c>
      <c r="S163" s="4"/>
      <c r="T163" s="4"/>
      <c r="U163" s="171">
        <v>213.77499999999998</v>
      </c>
      <c r="V163" s="171">
        <v>19.54</v>
      </c>
      <c r="W163" s="171">
        <v>13.76</v>
      </c>
      <c r="X163" s="171">
        <v>13.12</v>
      </c>
      <c r="Y163" s="171">
        <v>13.12</v>
      </c>
      <c r="Z163" s="171">
        <v>286.5</v>
      </c>
      <c r="AA163" s="4"/>
      <c r="AB163" s="11"/>
      <c r="AC163" s="11"/>
      <c r="AD163" s="256"/>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264</v>
      </c>
      <c r="C164" s="11"/>
      <c r="D164" s="256">
        <v>7462</v>
      </c>
      <c r="E164" s="11">
        <v>73</v>
      </c>
      <c r="F164" s="11">
        <v>38</v>
      </c>
      <c r="G164" s="11">
        <v>26</v>
      </c>
      <c r="H164" s="11">
        <v>20</v>
      </c>
      <c r="I164" s="11">
        <v>20</v>
      </c>
      <c r="J164" s="11">
        <v>80</v>
      </c>
      <c r="M164" s="171">
        <v>23634.059999999994</v>
      </c>
      <c r="N164" s="171">
        <v>5705.829999999999</v>
      </c>
      <c r="O164" s="171">
        <v>6658.0599999999931</v>
      </c>
      <c r="P164" s="171">
        <v>3835.0200000000036</v>
      </c>
      <c r="Q164" s="171">
        <v>2270.5899999999997</v>
      </c>
      <c r="R164" s="171">
        <v>24689.810000000009</v>
      </c>
      <c r="S164" s="4"/>
      <c r="T164" s="4"/>
      <c r="U164" s="171">
        <v>97.25950617283948</v>
      </c>
      <c r="V164" s="171">
        <v>32.419488636363631</v>
      </c>
      <c r="W164" s="171">
        <v>48.598978102189733</v>
      </c>
      <c r="X164" s="171">
        <v>33.060517241379344</v>
      </c>
      <c r="Y164" s="171">
        <v>23.651979166666663</v>
      </c>
      <c r="Z164" s="171">
        <v>308.62262500000008</v>
      </c>
      <c r="AA164" s="4"/>
      <c r="AB164" s="11"/>
      <c r="AC164" s="11"/>
      <c r="AD164" s="256"/>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360</v>
      </c>
      <c r="C165" s="11"/>
      <c r="D165" s="256">
        <v>7461</v>
      </c>
      <c r="E165" s="11"/>
      <c r="F165" s="11"/>
      <c r="G165" s="11"/>
      <c r="H165" s="11"/>
      <c r="I165" s="11"/>
      <c r="J165" s="11">
        <v>1</v>
      </c>
      <c r="M165" s="171">
        <v>10.5</v>
      </c>
      <c r="N165" s="171">
        <v>10.5</v>
      </c>
      <c r="O165" s="171">
        <v>10</v>
      </c>
      <c r="P165" s="171">
        <v>10</v>
      </c>
      <c r="Q165" s="171">
        <v>10</v>
      </c>
      <c r="R165" s="171">
        <v>231.66</v>
      </c>
      <c r="S165" s="4"/>
      <c r="T165" s="4"/>
      <c r="U165" s="171">
        <v>10.5</v>
      </c>
      <c r="V165" s="171">
        <v>10.5</v>
      </c>
      <c r="W165" s="171">
        <v>10</v>
      </c>
      <c r="X165" s="171">
        <v>10</v>
      </c>
      <c r="Y165" s="171">
        <v>10</v>
      </c>
      <c r="Z165" s="171">
        <v>231.66</v>
      </c>
      <c r="AA165" s="4"/>
      <c r="AB165" s="11"/>
      <c r="AC165" s="11"/>
      <c r="AD165" s="256"/>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361</v>
      </c>
      <c r="C166" s="11"/>
      <c r="D166" s="256">
        <v>7461</v>
      </c>
      <c r="E166" s="11">
        <v>1</v>
      </c>
      <c r="F166" s="11"/>
      <c r="G166" s="11"/>
      <c r="H166" s="11"/>
      <c r="I166" s="11"/>
      <c r="J166" s="11"/>
      <c r="M166" s="171">
        <v>15</v>
      </c>
      <c r="N166" s="171"/>
      <c r="O166" s="171"/>
      <c r="P166" s="171"/>
      <c r="Q166" s="171"/>
      <c r="R166" s="171"/>
      <c r="S166" s="4"/>
      <c r="T166" s="4"/>
      <c r="U166" s="171">
        <v>15</v>
      </c>
      <c r="V166" s="171"/>
      <c r="W166" s="171"/>
      <c r="X166" s="171"/>
      <c r="Y166" s="171"/>
      <c r="Z166" s="171"/>
      <c r="AA166" s="4"/>
      <c r="AB166" s="11"/>
      <c r="AC166" s="11"/>
      <c r="AD166" s="256"/>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304</v>
      </c>
      <c r="C167" s="11"/>
      <c r="D167" s="256">
        <v>7840</v>
      </c>
      <c r="E167" s="11"/>
      <c r="F167" s="11"/>
      <c r="G167" s="11"/>
      <c r="H167" s="11"/>
      <c r="I167" s="11"/>
      <c r="J167" s="11">
        <v>1</v>
      </c>
      <c r="M167" s="171">
        <v>10.5</v>
      </c>
      <c r="N167" s="171">
        <v>10.5</v>
      </c>
      <c r="O167" s="171">
        <v>10.16</v>
      </c>
      <c r="P167" s="171">
        <v>10</v>
      </c>
      <c r="Q167" s="171">
        <v>10</v>
      </c>
      <c r="R167" s="171">
        <v>100</v>
      </c>
      <c r="S167" s="4"/>
      <c r="T167" s="4"/>
      <c r="U167" s="171">
        <v>10.5</v>
      </c>
      <c r="V167" s="171">
        <v>10.5</v>
      </c>
      <c r="W167" s="171">
        <v>10.16</v>
      </c>
      <c r="X167" s="171">
        <v>10</v>
      </c>
      <c r="Y167" s="171">
        <v>10</v>
      </c>
      <c r="Z167" s="171">
        <v>100</v>
      </c>
      <c r="AA167" s="4"/>
      <c r="AB167" s="11"/>
      <c r="AC167" s="11"/>
      <c r="AD167" s="256"/>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304</v>
      </c>
      <c r="C168" s="11"/>
      <c r="D168" s="256">
        <v>7882</v>
      </c>
      <c r="E168" s="11">
        <v>4</v>
      </c>
      <c r="F168" s="11">
        <v>2</v>
      </c>
      <c r="G168" s="11"/>
      <c r="H168" s="11"/>
      <c r="I168" s="11"/>
      <c r="J168" s="11">
        <v>2</v>
      </c>
      <c r="M168" s="171">
        <v>436.51999999999992</v>
      </c>
      <c r="N168" s="171">
        <v>193.85</v>
      </c>
      <c r="O168" s="171">
        <v>47.87</v>
      </c>
      <c r="P168" s="171">
        <v>57.44</v>
      </c>
      <c r="Q168" s="171">
        <v>66.83</v>
      </c>
      <c r="R168" s="171">
        <v>469.56</v>
      </c>
      <c r="S168" s="4"/>
      <c r="T168" s="4"/>
      <c r="U168" s="171">
        <v>54.564999999999991</v>
      </c>
      <c r="V168" s="171">
        <v>48.462499999999999</v>
      </c>
      <c r="W168" s="171">
        <v>23.934999999999999</v>
      </c>
      <c r="X168" s="171">
        <v>28.72</v>
      </c>
      <c r="Y168" s="171">
        <v>33.414999999999999</v>
      </c>
      <c r="Z168" s="171">
        <v>234.78</v>
      </c>
      <c r="AA168" s="4"/>
      <c r="AB168" s="11"/>
      <c r="AC168" s="11"/>
      <c r="AD168" s="256"/>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305</v>
      </c>
      <c r="C169" s="11"/>
      <c r="D169" s="256">
        <v>7853</v>
      </c>
      <c r="E169" s="11">
        <v>1</v>
      </c>
      <c r="F169" s="11"/>
      <c r="G169" s="11"/>
      <c r="H169" s="11"/>
      <c r="I169" s="11"/>
      <c r="J169" s="11">
        <v>2</v>
      </c>
      <c r="M169" s="171">
        <v>112.35</v>
      </c>
      <c r="N169" s="171">
        <v>21</v>
      </c>
      <c r="O169" s="171">
        <v>20.239999999999998</v>
      </c>
      <c r="P169" s="171">
        <v>20</v>
      </c>
      <c r="Q169" s="171">
        <v>20</v>
      </c>
      <c r="R169" s="171">
        <v>412.34000000000003</v>
      </c>
      <c r="S169" s="4"/>
      <c r="T169" s="4"/>
      <c r="U169" s="171">
        <v>37.449999999999996</v>
      </c>
      <c r="V169" s="171">
        <v>10.5</v>
      </c>
      <c r="W169" s="171">
        <v>10.119999999999999</v>
      </c>
      <c r="X169" s="171">
        <v>10</v>
      </c>
      <c r="Y169" s="171">
        <v>10</v>
      </c>
      <c r="Z169" s="171">
        <v>206.17000000000002</v>
      </c>
      <c r="AA169" s="4"/>
      <c r="AB169" s="11"/>
      <c r="AC169" s="11"/>
      <c r="AD169" s="256"/>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305</v>
      </c>
      <c r="C170" s="11"/>
      <c r="D170" s="256">
        <v>7882</v>
      </c>
      <c r="E170" s="11">
        <v>3</v>
      </c>
      <c r="F170" s="11">
        <v>1</v>
      </c>
      <c r="G170" s="11">
        <v>2</v>
      </c>
      <c r="H170" s="11"/>
      <c r="I170" s="11"/>
      <c r="J170" s="11">
        <v>5</v>
      </c>
      <c r="M170" s="171">
        <v>463.98</v>
      </c>
      <c r="N170" s="171">
        <v>107.53</v>
      </c>
      <c r="O170" s="171">
        <v>360.63000000000005</v>
      </c>
      <c r="P170" s="171">
        <v>20</v>
      </c>
      <c r="Q170" s="171">
        <v>20</v>
      </c>
      <c r="R170" s="171">
        <v>570.38</v>
      </c>
      <c r="S170" s="4"/>
      <c r="T170" s="4"/>
      <c r="U170" s="171">
        <v>57.997500000000002</v>
      </c>
      <c r="V170" s="171">
        <v>17.921666666666667</v>
      </c>
      <c r="W170" s="171">
        <v>90.157500000000013</v>
      </c>
      <c r="X170" s="171">
        <v>10</v>
      </c>
      <c r="Y170" s="171">
        <v>10</v>
      </c>
      <c r="Z170" s="171">
        <v>114.07599999999999</v>
      </c>
      <c r="AA170" s="4"/>
      <c r="AB170" s="11"/>
      <c r="AC170" s="11"/>
      <c r="AD170" s="256"/>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362</v>
      </c>
      <c r="C171" s="11"/>
      <c r="D171" s="256">
        <v>7840</v>
      </c>
      <c r="E171" s="11"/>
      <c r="F171" s="11">
        <v>1</v>
      </c>
      <c r="G171" s="11"/>
      <c r="H171" s="11"/>
      <c r="I171" s="11"/>
      <c r="J171" s="11"/>
      <c r="M171" s="171">
        <v>4.9000000000000004</v>
      </c>
      <c r="N171" s="171">
        <v>15</v>
      </c>
      <c r="O171" s="171"/>
      <c r="P171" s="171"/>
      <c r="Q171" s="171"/>
      <c r="R171" s="171"/>
      <c r="S171" s="4"/>
      <c r="T171" s="4"/>
      <c r="U171" s="171">
        <v>4.9000000000000004</v>
      </c>
      <c r="V171" s="171">
        <v>15</v>
      </c>
      <c r="W171" s="171"/>
      <c r="X171" s="171"/>
      <c r="Y171" s="171"/>
      <c r="Z171" s="171"/>
      <c r="AA171" s="4"/>
      <c r="AB171" s="11"/>
      <c r="AC171" s="11"/>
      <c r="AD171" s="256"/>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265</v>
      </c>
      <c r="C172" s="11"/>
      <c r="D172" s="256">
        <v>7853</v>
      </c>
      <c r="E172" s="11">
        <v>1</v>
      </c>
      <c r="F172" s="11">
        <v>2</v>
      </c>
      <c r="G172" s="11"/>
      <c r="H172" s="11">
        <v>1</v>
      </c>
      <c r="I172" s="11"/>
      <c r="J172" s="11">
        <v>3</v>
      </c>
      <c r="M172" s="171">
        <v>301.94</v>
      </c>
      <c r="N172" s="171">
        <v>143</v>
      </c>
      <c r="O172" s="171">
        <v>57.49</v>
      </c>
      <c r="P172" s="171">
        <v>51.4</v>
      </c>
      <c r="Q172" s="171">
        <v>15.01</v>
      </c>
      <c r="R172" s="171">
        <v>171</v>
      </c>
      <c r="S172" s="4"/>
      <c r="T172" s="4"/>
      <c r="U172" s="171">
        <v>43.134285714285717</v>
      </c>
      <c r="V172" s="171">
        <v>23.833333333333332</v>
      </c>
      <c r="W172" s="171">
        <v>14.3725</v>
      </c>
      <c r="X172" s="171">
        <v>12.85</v>
      </c>
      <c r="Y172" s="171">
        <v>5.003333333333333</v>
      </c>
      <c r="Z172" s="171">
        <v>57</v>
      </c>
      <c r="AA172" s="4"/>
      <c r="AB172" s="11"/>
      <c r="AC172" s="11"/>
      <c r="AD172" s="256"/>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265</v>
      </c>
      <c r="C173" s="11"/>
      <c r="D173" s="256">
        <v>7865</v>
      </c>
      <c r="E173" s="11"/>
      <c r="F173" s="11">
        <v>1</v>
      </c>
      <c r="G173" s="11"/>
      <c r="H173" s="11"/>
      <c r="I173" s="11"/>
      <c r="J173" s="11"/>
      <c r="M173" s="171">
        <v>4.2</v>
      </c>
      <c r="N173" s="171">
        <v>15</v>
      </c>
      <c r="O173" s="171"/>
      <c r="P173" s="171"/>
      <c r="Q173" s="171"/>
      <c r="R173" s="171"/>
      <c r="S173" s="4"/>
      <c r="T173" s="4"/>
      <c r="U173" s="171">
        <v>4.2</v>
      </c>
      <c r="V173" s="171">
        <v>15</v>
      </c>
      <c r="W173" s="171"/>
      <c r="X173" s="171"/>
      <c r="Y173" s="171"/>
      <c r="Z173" s="171"/>
      <c r="AA173" s="4"/>
      <c r="AB173" s="11"/>
      <c r="AC173" s="11"/>
      <c r="AD173" s="256"/>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265</v>
      </c>
      <c r="C174" s="11"/>
      <c r="D174" s="256">
        <v>7882</v>
      </c>
      <c r="E174" s="11">
        <v>236</v>
      </c>
      <c r="F174" s="11">
        <v>95</v>
      </c>
      <c r="G174" s="11">
        <v>41</v>
      </c>
      <c r="H174" s="11">
        <v>31</v>
      </c>
      <c r="I174" s="11">
        <v>30</v>
      </c>
      <c r="J174" s="11">
        <v>122</v>
      </c>
      <c r="M174" s="171">
        <v>43500.660000000018</v>
      </c>
      <c r="N174" s="171">
        <v>13454.449999999999</v>
      </c>
      <c r="O174" s="171">
        <v>9226.7199999999921</v>
      </c>
      <c r="P174" s="171">
        <v>11645.050000000019</v>
      </c>
      <c r="Q174" s="171">
        <v>4396.2599999999975</v>
      </c>
      <c r="R174" s="171">
        <v>46520.99</v>
      </c>
      <c r="S174" s="4"/>
      <c r="T174" s="4"/>
      <c r="U174" s="171">
        <v>82.700874524714862</v>
      </c>
      <c r="V174" s="171">
        <v>44.55115894039735</v>
      </c>
      <c r="W174" s="171">
        <v>43.728530805687164</v>
      </c>
      <c r="X174" s="171">
        <v>66.543142857142968</v>
      </c>
      <c r="Y174" s="171">
        <v>30.111369863013682</v>
      </c>
      <c r="Z174" s="171">
        <v>381.31959016393444</v>
      </c>
      <c r="AA174" s="4"/>
      <c r="AB174" s="11"/>
      <c r="AC174" s="11"/>
      <c r="AD174" s="256"/>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363</v>
      </c>
      <c r="C175" s="11"/>
      <c r="D175" s="256">
        <v>8530</v>
      </c>
      <c r="E175" s="11">
        <v>1</v>
      </c>
      <c r="F175" s="11"/>
      <c r="G175" s="11"/>
      <c r="H175" s="11"/>
      <c r="I175" s="11"/>
      <c r="J175" s="11"/>
      <c r="M175" s="171">
        <v>15</v>
      </c>
      <c r="N175" s="171"/>
      <c r="O175" s="171"/>
      <c r="P175" s="171"/>
      <c r="Q175" s="171"/>
      <c r="R175" s="171"/>
      <c r="S175" s="4"/>
      <c r="T175" s="4"/>
      <c r="U175" s="171">
        <v>15</v>
      </c>
      <c r="V175" s="171"/>
      <c r="W175" s="171"/>
      <c r="X175" s="171"/>
      <c r="Y175" s="171"/>
      <c r="Z175" s="171"/>
      <c r="AA175" s="4"/>
      <c r="AB175" s="11"/>
      <c r="AC175" s="11"/>
      <c r="AD175" s="256"/>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328</v>
      </c>
      <c r="C176" s="11"/>
      <c r="D176" s="256">
        <v>7090</v>
      </c>
      <c r="E176" s="11"/>
      <c r="F176" s="11"/>
      <c r="G176" s="11"/>
      <c r="H176" s="11"/>
      <c r="I176" s="11"/>
      <c r="J176" s="11">
        <v>1</v>
      </c>
      <c r="M176" s="171">
        <v>70.08</v>
      </c>
      <c r="N176" s="171">
        <v>44.05</v>
      </c>
      <c r="O176" s="171">
        <v>72.8</v>
      </c>
      <c r="P176" s="171">
        <v>45.33</v>
      </c>
      <c r="Q176" s="171">
        <v>75.540000000000006</v>
      </c>
      <c r="R176" s="171">
        <v>67.94</v>
      </c>
      <c r="S176" s="4"/>
      <c r="T176" s="4"/>
      <c r="U176" s="171">
        <v>70.08</v>
      </c>
      <c r="V176" s="171">
        <v>44.05</v>
      </c>
      <c r="W176" s="171">
        <v>72.8</v>
      </c>
      <c r="X176" s="171">
        <v>45.33</v>
      </c>
      <c r="Y176" s="171">
        <v>75.540000000000006</v>
      </c>
      <c r="Z176" s="171">
        <v>67.94</v>
      </c>
      <c r="AA176" s="4"/>
      <c r="AB176" s="11"/>
      <c r="AC176" s="11"/>
      <c r="AD176" s="256"/>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364</v>
      </c>
      <c r="C177" s="11"/>
      <c r="D177" s="256">
        <v>7016</v>
      </c>
      <c r="E177" s="11">
        <v>1</v>
      </c>
      <c r="F177" s="11"/>
      <c r="G177" s="11"/>
      <c r="H177" s="11"/>
      <c r="I177" s="11"/>
      <c r="J177" s="11"/>
      <c r="M177" s="171">
        <v>12.12</v>
      </c>
      <c r="N177" s="171"/>
      <c r="O177" s="171"/>
      <c r="P177" s="171"/>
      <c r="Q177" s="171"/>
      <c r="R177" s="171"/>
      <c r="S177" s="4"/>
      <c r="T177" s="4"/>
      <c r="U177" s="171">
        <v>12.12</v>
      </c>
      <c r="V177" s="171"/>
      <c r="W177" s="171"/>
      <c r="X177" s="171"/>
      <c r="Y177" s="171"/>
      <c r="Z177" s="171"/>
      <c r="AA177" s="4"/>
      <c r="AB177" s="11"/>
      <c r="AC177" s="11"/>
      <c r="AD177" s="256"/>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266</v>
      </c>
      <c r="C178" s="11"/>
      <c r="D178" s="256">
        <v>7090</v>
      </c>
      <c r="E178" s="11">
        <v>357</v>
      </c>
      <c r="F178" s="11">
        <v>160</v>
      </c>
      <c r="G178" s="11">
        <v>89</v>
      </c>
      <c r="H178" s="11">
        <v>64</v>
      </c>
      <c r="I178" s="11">
        <v>66</v>
      </c>
      <c r="J178" s="11">
        <v>186</v>
      </c>
      <c r="M178" s="171">
        <v>108935.7799999999</v>
      </c>
      <c r="N178" s="171">
        <v>23015.130000000034</v>
      </c>
      <c r="O178" s="171">
        <v>11281.03</v>
      </c>
      <c r="P178" s="171">
        <v>8769.2099999999828</v>
      </c>
      <c r="Q178" s="171">
        <v>7211.2799999999961</v>
      </c>
      <c r="R178" s="171">
        <v>62823.970000000023</v>
      </c>
      <c r="S178" s="4"/>
      <c r="T178" s="4"/>
      <c r="U178" s="171">
        <v>122.8137316798195</v>
      </c>
      <c r="V178" s="171">
        <v>42.075191956124378</v>
      </c>
      <c r="W178" s="171">
        <v>28.851739130434783</v>
      </c>
      <c r="X178" s="171">
        <v>28.751508196721254</v>
      </c>
      <c r="Y178" s="171">
        <v>29.798677685950398</v>
      </c>
      <c r="Z178" s="171">
        <v>337.76327956989257</v>
      </c>
      <c r="AA178" s="4"/>
      <c r="AB178" s="11"/>
      <c r="AC178" s="11"/>
      <c r="AD178" s="256"/>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364</v>
      </c>
      <c r="C179" s="11"/>
      <c r="D179" s="256">
        <v>7091</v>
      </c>
      <c r="E179" s="11"/>
      <c r="F179" s="11"/>
      <c r="G179" s="11">
        <v>1</v>
      </c>
      <c r="H179" s="11"/>
      <c r="I179" s="11"/>
      <c r="J179" s="11"/>
      <c r="M179" s="171">
        <v>119.72</v>
      </c>
      <c r="N179" s="171">
        <v>57.24</v>
      </c>
      <c r="O179" s="171">
        <v>33.51</v>
      </c>
      <c r="P179" s="171"/>
      <c r="Q179" s="171"/>
      <c r="R179" s="171"/>
      <c r="S179" s="4"/>
      <c r="T179" s="4"/>
      <c r="U179" s="171">
        <v>119.72</v>
      </c>
      <c r="V179" s="171">
        <v>57.24</v>
      </c>
      <c r="W179" s="171">
        <v>33.51</v>
      </c>
      <c r="X179" s="171"/>
      <c r="Y179" s="171"/>
      <c r="Z179" s="171"/>
      <c r="AA179" s="4"/>
      <c r="AB179" s="11"/>
      <c r="AC179" s="11"/>
      <c r="AD179" s="256"/>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365</v>
      </c>
      <c r="C180" s="11"/>
      <c r="D180" s="256">
        <v>7863</v>
      </c>
      <c r="E180" s="11">
        <v>1</v>
      </c>
      <c r="F180" s="11"/>
      <c r="G180" s="11"/>
      <c r="H180" s="11"/>
      <c r="I180" s="11"/>
      <c r="J180" s="11"/>
      <c r="M180" s="171">
        <v>854.42</v>
      </c>
      <c r="N180" s="171"/>
      <c r="O180" s="171"/>
      <c r="P180" s="171"/>
      <c r="Q180" s="171"/>
      <c r="R180" s="171"/>
      <c r="S180" s="4"/>
      <c r="T180" s="4"/>
      <c r="U180" s="171">
        <v>854.42</v>
      </c>
      <c r="V180" s="171"/>
      <c r="W180" s="171"/>
      <c r="X180" s="171"/>
      <c r="Y180" s="171"/>
      <c r="Z180" s="171"/>
      <c r="AA180" s="4"/>
      <c r="AB180" s="11"/>
      <c r="AC180" s="11"/>
      <c r="AD180" s="256"/>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267</v>
      </c>
      <c r="C181" s="11"/>
      <c r="D181" s="256">
        <v>7001</v>
      </c>
      <c r="E181" s="11">
        <v>1</v>
      </c>
      <c r="F181" s="11">
        <v>2</v>
      </c>
      <c r="G181" s="11">
        <v>2</v>
      </c>
      <c r="H181" s="11">
        <v>2</v>
      </c>
      <c r="I181" s="11"/>
      <c r="J181" s="11">
        <v>1</v>
      </c>
      <c r="M181" s="171">
        <v>291.31999999999994</v>
      </c>
      <c r="N181" s="171">
        <v>101.00999999999999</v>
      </c>
      <c r="O181" s="171">
        <v>77.649999999999991</v>
      </c>
      <c r="P181" s="171">
        <v>43.48</v>
      </c>
      <c r="Q181" s="171">
        <v>16.239999999999998</v>
      </c>
      <c r="R181" s="171">
        <v>39.340000000000003</v>
      </c>
      <c r="S181" s="4"/>
      <c r="T181" s="4"/>
      <c r="U181" s="171">
        <v>41.617142857142845</v>
      </c>
      <c r="V181" s="171">
        <v>14.429999999999998</v>
      </c>
      <c r="W181" s="171">
        <v>15.529999999999998</v>
      </c>
      <c r="X181" s="171">
        <v>14.493333333333332</v>
      </c>
      <c r="Y181" s="171">
        <v>16.239999999999998</v>
      </c>
      <c r="Z181" s="171">
        <v>39.340000000000003</v>
      </c>
      <c r="AA181" s="4"/>
      <c r="AB181" s="11"/>
      <c r="AC181" s="11"/>
      <c r="AD181" s="256"/>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366</v>
      </c>
      <c r="C182" s="11"/>
      <c r="D182" s="256">
        <v>7067</v>
      </c>
      <c r="E182" s="11">
        <v>1</v>
      </c>
      <c r="F182" s="11"/>
      <c r="G182" s="11"/>
      <c r="H182" s="11"/>
      <c r="I182" s="11"/>
      <c r="J182" s="11"/>
      <c r="M182" s="171">
        <v>10.5</v>
      </c>
      <c r="N182" s="171"/>
      <c r="O182" s="171"/>
      <c r="P182" s="171"/>
      <c r="Q182" s="171"/>
      <c r="R182" s="171"/>
      <c r="S182" s="4"/>
      <c r="T182" s="4"/>
      <c r="U182" s="171">
        <v>10.5</v>
      </c>
      <c r="V182" s="171"/>
      <c r="W182" s="171"/>
      <c r="X182" s="171"/>
      <c r="Y182" s="171"/>
      <c r="Z182" s="171"/>
      <c r="AA182" s="4"/>
      <c r="AB182" s="11"/>
      <c r="AC182" s="11"/>
      <c r="AD182" s="256"/>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267</v>
      </c>
      <c r="C183" s="11"/>
      <c r="D183" s="256">
        <v>7095</v>
      </c>
      <c r="E183" s="11">
        <v>932</v>
      </c>
      <c r="F183" s="11">
        <v>345</v>
      </c>
      <c r="G183" s="11">
        <v>185</v>
      </c>
      <c r="H183" s="11">
        <v>139</v>
      </c>
      <c r="I183" s="11">
        <v>102</v>
      </c>
      <c r="J183" s="11">
        <v>558</v>
      </c>
      <c r="M183" s="171">
        <v>141239.5399999996</v>
      </c>
      <c r="N183" s="171">
        <v>55241.190000000068</v>
      </c>
      <c r="O183" s="171">
        <v>25802.32000000008</v>
      </c>
      <c r="P183" s="171">
        <v>19227.820000000036</v>
      </c>
      <c r="Q183" s="171">
        <v>14510.850000000015</v>
      </c>
      <c r="R183" s="171">
        <v>166784.94999999998</v>
      </c>
      <c r="S183" s="4"/>
      <c r="T183" s="4"/>
      <c r="U183" s="171">
        <v>65.692809302325401</v>
      </c>
      <c r="V183" s="171">
        <v>42.955824261275325</v>
      </c>
      <c r="W183" s="171">
        <v>27.160336842105348</v>
      </c>
      <c r="X183" s="171">
        <v>25.03622395833338</v>
      </c>
      <c r="Y183" s="171">
        <v>22.887776025236615</v>
      </c>
      <c r="Z183" s="171">
        <v>298.89775985663078</v>
      </c>
      <c r="AA183" s="4"/>
      <c r="AB183" s="11"/>
      <c r="AC183" s="11"/>
      <c r="AD183" s="256"/>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267</v>
      </c>
      <c r="C184" s="11"/>
      <c r="D184" s="256">
        <v>8830</v>
      </c>
      <c r="E184" s="11"/>
      <c r="F184" s="11"/>
      <c r="G184" s="11">
        <v>1</v>
      </c>
      <c r="H184" s="11"/>
      <c r="I184" s="11">
        <v>1</v>
      </c>
      <c r="J184" s="11"/>
      <c r="M184" s="171">
        <v>21</v>
      </c>
      <c r="N184" s="171">
        <v>21</v>
      </c>
      <c r="O184" s="171">
        <v>44.8</v>
      </c>
      <c r="P184" s="171"/>
      <c r="Q184" s="171">
        <v>15</v>
      </c>
      <c r="R184" s="171"/>
      <c r="S184" s="4"/>
      <c r="T184" s="4"/>
      <c r="U184" s="171">
        <v>10.5</v>
      </c>
      <c r="V184" s="171">
        <v>10.5</v>
      </c>
      <c r="W184" s="171">
        <v>22.4</v>
      </c>
      <c r="X184" s="171"/>
      <c r="Y184" s="171">
        <v>15</v>
      </c>
      <c r="Z184" s="171"/>
      <c r="AA184" s="4"/>
      <c r="AB184" s="11"/>
      <c r="AC184" s="11"/>
      <c r="AD184" s="256"/>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267</v>
      </c>
      <c r="C185" s="11"/>
      <c r="D185" s="256">
        <v>8840</v>
      </c>
      <c r="E185" s="11"/>
      <c r="F185" s="11"/>
      <c r="G185" s="11"/>
      <c r="H185" s="11"/>
      <c r="I185" s="11"/>
      <c r="J185" s="11">
        <v>1</v>
      </c>
      <c r="M185" s="171">
        <v>10.5</v>
      </c>
      <c r="N185" s="171">
        <v>10.5</v>
      </c>
      <c r="O185" s="171">
        <v>10.35</v>
      </c>
      <c r="P185" s="171">
        <v>10</v>
      </c>
      <c r="Q185" s="171">
        <v>10</v>
      </c>
      <c r="R185" s="171">
        <v>115</v>
      </c>
      <c r="S185" s="4"/>
      <c r="T185" s="4"/>
      <c r="U185" s="171">
        <v>10.5</v>
      </c>
      <c r="V185" s="171">
        <v>10.5</v>
      </c>
      <c r="W185" s="171">
        <v>10.35</v>
      </c>
      <c r="X185" s="171">
        <v>10</v>
      </c>
      <c r="Y185" s="171">
        <v>10</v>
      </c>
      <c r="Z185" s="171">
        <v>115</v>
      </c>
      <c r="AA185" s="4"/>
      <c r="AB185" s="11"/>
      <c r="AC185" s="11"/>
      <c r="AD185" s="256"/>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267</v>
      </c>
      <c r="C186" s="11"/>
      <c r="D186" s="256">
        <v>8863</v>
      </c>
      <c r="E186" s="11">
        <v>1</v>
      </c>
      <c r="F186" s="11">
        <v>1</v>
      </c>
      <c r="G186" s="11"/>
      <c r="H186" s="11"/>
      <c r="I186" s="11"/>
      <c r="J186" s="11"/>
      <c r="M186" s="171">
        <v>113.17</v>
      </c>
      <c r="N186" s="171">
        <v>9.0299999999999994</v>
      </c>
      <c r="O186" s="171"/>
      <c r="P186" s="171"/>
      <c r="Q186" s="171"/>
      <c r="R186" s="171"/>
      <c r="S186" s="4"/>
      <c r="T186" s="4"/>
      <c r="U186" s="171">
        <v>56.585000000000001</v>
      </c>
      <c r="V186" s="171">
        <v>9.0299999999999994</v>
      </c>
      <c r="W186" s="171"/>
      <c r="X186" s="171"/>
      <c r="Y186" s="171"/>
      <c r="Z186" s="171"/>
      <c r="AA186" s="4"/>
      <c r="AB186" s="11"/>
      <c r="AC186" s="11"/>
      <c r="AD186" s="256"/>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268</v>
      </c>
      <c r="C187" s="11"/>
      <c r="D187" s="256">
        <v>7095</v>
      </c>
      <c r="E187" s="11">
        <v>1</v>
      </c>
      <c r="F187" s="11">
        <v>2</v>
      </c>
      <c r="G187" s="11"/>
      <c r="H187" s="11"/>
      <c r="I187" s="11"/>
      <c r="J187" s="11">
        <v>2</v>
      </c>
      <c r="M187" s="171">
        <v>89.679999999999993</v>
      </c>
      <c r="N187" s="171">
        <v>167.68</v>
      </c>
      <c r="O187" s="171">
        <v>14.22</v>
      </c>
      <c r="P187" s="171">
        <v>10</v>
      </c>
      <c r="Q187" s="171">
        <v>12.36</v>
      </c>
      <c r="R187" s="171">
        <v>60.18</v>
      </c>
      <c r="S187" s="4"/>
      <c r="T187" s="4"/>
      <c r="U187" s="171">
        <v>29.893333333333331</v>
      </c>
      <c r="V187" s="171">
        <v>41.92</v>
      </c>
      <c r="W187" s="171">
        <v>14.22</v>
      </c>
      <c r="X187" s="171">
        <v>10</v>
      </c>
      <c r="Y187" s="171">
        <v>12.36</v>
      </c>
      <c r="Z187" s="171">
        <v>30.09</v>
      </c>
      <c r="AA187" s="4"/>
      <c r="AB187" s="11"/>
      <c r="AC187" s="11"/>
      <c r="AD187" s="256"/>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c r="C188" s="11"/>
      <c r="D188" s="256"/>
      <c r="E188" s="11"/>
      <c r="F188" s="11"/>
      <c r="G188" s="11"/>
      <c r="H188" s="11"/>
      <c r="I188" s="11"/>
      <c r="J188" s="11"/>
      <c r="M188" s="171"/>
      <c r="N188" s="171"/>
      <c r="O188" s="171"/>
      <c r="P188" s="171"/>
      <c r="Q188" s="171"/>
      <c r="R188" s="171"/>
      <c r="S188" s="4"/>
      <c r="T188" s="4"/>
      <c r="U188" s="171"/>
      <c r="V188" s="171"/>
      <c r="W188" s="171"/>
      <c r="X188" s="171"/>
      <c r="Y188" s="171"/>
      <c r="Z188" s="171"/>
      <c r="AA188" s="4"/>
      <c r="AB188" s="11"/>
      <c r="AC188" s="11"/>
      <c r="AD188" s="256"/>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c r="C189" s="11"/>
      <c r="D189" s="256"/>
      <c r="E189" s="11"/>
      <c r="F189" s="11"/>
      <c r="G189" s="11"/>
      <c r="H189" s="11"/>
      <c r="I189" s="11"/>
      <c r="J189" s="11"/>
      <c r="M189" s="171"/>
      <c r="N189" s="171"/>
      <c r="O189" s="171"/>
      <c r="P189" s="171"/>
      <c r="Q189" s="171"/>
      <c r="R189" s="171"/>
      <c r="S189" s="4"/>
      <c r="T189" s="4"/>
      <c r="U189" s="171"/>
      <c r="V189" s="171"/>
      <c r="W189" s="171"/>
      <c r="X189" s="171"/>
      <c r="Y189" s="171"/>
      <c r="Z189" s="171"/>
      <c r="AA189" s="4"/>
      <c r="AB189" s="11"/>
      <c r="AC189" s="11"/>
      <c r="AD189" s="256"/>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c r="C190" s="11"/>
      <c r="D190" s="256"/>
      <c r="E190" s="11"/>
      <c r="F190" s="11"/>
      <c r="G190" s="11"/>
      <c r="H190" s="11"/>
      <c r="I190" s="11"/>
      <c r="J190" s="11"/>
      <c r="M190" s="171"/>
      <c r="N190" s="171"/>
      <c r="O190" s="171"/>
      <c r="P190" s="171"/>
      <c r="Q190" s="171"/>
      <c r="R190" s="171"/>
      <c r="S190" s="4"/>
      <c r="T190" s="4"/>
      <c r="U190" s="171"/>
      <c r="V190" s="171"/>
      <c r="W190" s="171"/>
      <c r="X190" s="171"/>
      <c r="Y190" s="171"/>
      <c r="Z190" s="171"/>
      <c r="AA190" s="4"/>
      <c r="AB190" s="11"/>
      <c r="AC190" s="11"/>
      <c r="AD190" s="256"/>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c r="C191" s="11"/>
      <c r="D191" s="256"/>
      <c r="E191" s="11"/>
      <c r="F191" s="11"/>
      <c r="G191" s="11"/>
      <c r="H191" s="11"/>
      <c r="I191" s="11"/>
      <c r="J191" s="11"/>
      <c r="M191" s="171"/>
      <c r="N191" s="171"/>
      <c r="O191" s="171"/>
      <c r="P191" s="171"/>
      <c r="Q191" s="171"/>
      <c r="R191" s="171"/>
      <c r="S191" s="4"/>
      <c r="T191" s="4"/>
      <c r="U191" s="171"/>
      <c r="V191" s="171"/>
      <c r="W191" s="171"/>
      <c r="X191" s="171"/>
      <c r="Y191" s="171"/>
      <c r="Z191" s="171"/>
      <c r="AA191" s="4"/>
      <c r="AB191" s="11"/>
      <c r="AC191" s="11"/>
      <c r="AD191" s="256"/>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c r="C192" s="11"/>
      <c r="D192" s="256"/>
      <c r="E192" s="11"/>
      <c r="F192" s="11"/>
      <c r="G192" s="11"/>
      <c r="H192" s="11"/>
      <c r="I192" s="11"/>
      <c r="J192" s="11"/>
      <c r="M192" s="171"/>
      <c r="N192" s="171"/>
      <c r="O192" s="171"/>
      <c r="P192" s="171"/>
      <c r="Q192" s="171"/>
      <c r="R192" s="171"/>
      <c r="S192" s="4"/>
      <c r="T192" s="4"/>
      <c r="U192" s="171"/>
      <c r="V192" s="171"/>
      <c r="W192" s="171"/>
      <c r="X192" s="171"/>
      <c r="Y192" s="171"/>
      <c r="Z192" s="171"/>
      <c r="AA192" s="4"/>
      <c r="AB192" s="11"/>
      <c r="AC192" s="11"/>
      <c r="AD192" s="256"/>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7"/>
      <c r="C193" s="87"/>
      <c r="D193" s="257"/>
      <c r="E193" s="87"/>
      <c r="F193" s="87"/>
      <c r="G193" s="87"/>
      <c r="H193" s="87"/>
      <c r="I193" s="87"/>
      <c r="J193" s="87"/>
      <c r="M193" s="87"/>
      <c r="N193" s="11"/>
      <c r="O193" s="11"/>
      <c r="P193" s="11"/>
      <c r="Q193" s="11"/>
      <c r="R193" s="11"/>
      <c r="S193" s="4"/>
      <c r="T193" s="4"/>
      <c r="U193" s="139"/>
      <c r="V193" s="139"/>
      <c r="W193" s="139"/>
      <c r="X193" s="139"/>
      <c r="Y193" s="139"/>
      <c r="Z193" s="139"/>
      <c r="AA193" s="4"/>
      <c r="AB193" s="87"/>
      <c r="AC193" s="87"/>
      <c r="AD193" s="257"/>
      <c r="AE193" s="98"/>
      <c r="AF193" s="98"/>
      <c r="AG193" s="98"/>
      <c r="AH193" s="98"/>
      <c r="AI193" s="98"/>
      <c r="AJ193" s="98"/>
      <c r="AK193" s="4"/>
      <c r="AL193" s="4"/>
      <c r="AM193" s="141"/>
      <c r="AN193" s="98"/>
      <c r="AO193" s="98"/>
      <c r="AP193" s="98"/>
      <c r="AQ193" s="98"/>
      <c r="AR193" s="98"/>
      <c r="AS193" s="4"/>
      <c r="AT193" s="4"/>
      <c r="AU193" s="141"/>
      <c r="AV193" s="98"/>
      <c r="AW193" s="98"/>
      <c r="AX193" s="98"/>
      <c r="AY193" s="98"/>
      <c r="AZ193" s="98"/>
      <c r="BA193" s="4"/>
    </row>
    <row r="194" spans="1:53" ht="13.5" thickBot="1" x14ac:dyDescent="0.25">
      <c r="B194" s="88" t="s">
        <v>97</v>
      </c>
      <c r="C194" s="95"/>
      <c r="D194" s="258"/>
      <c r="E194" s="243">
        <f>SUM(E18:E192)</f>
        <v>20928</v>
      </c>
      <c r="F194" s="243">
        <f t="shared" ref="F194:J194" si="0">SUM(F18:F192)</f>
        <v>8943</v>
      </c>
      <c r="G194" s="243">
        <f t="shared" si="0"/>
        <v>4603</v>
      </c>
      <c r="H194" s="243">
        <f t="shared" si="0"/>
        <v>3871</v>
      </c>
      <c r="I194" s="243">
        <f t="shared" si="0"/>
        <v>2674</v>
      </c>
      <c r="J194" s="243">
        <f t="shared" si="0"/>
        <v>16506</v>
      </c>
      <c r="L194" s="131" t="s">
        <v>98</v>
      </c>
      <c r="M194" s="261">
        <f>SUM(M18:M192)</f>
        <v>4182330.9499999951</v>
      </c>
      <c r="N194" s="261">
        <f t="shared" ref="N194:R194" si="1">SUM(N18:N192)</f>
        <v>1884598.8700000022</v>
      </c>
      <c r="O194" s="261">
        <f t="shared" si="1"/>
        <v>891390.55999999936</v>
      </c>
      <c r="P194" s="261">
        <f t="shared" si="1"/>
        <v>764090.02000000107</v>
      </c>
      <c r="Q194" s="261">
        <f t="shared" si="1"/>
        <v>597631.39000000118</v>
      </c>
      <c r="R194" s="261">
        <f t="shared" si="1"/>
        <v>6738638.450000003</v>
      </c>
      <c r="S194" s="4"/>
      <c r="T194" s="131" t="s">
        <v>99</v>
      </c>
      <c r="U194" s="247">
        <v>77.007069470272967</v>
      </c>
      <c r="V194" s="181">
        <v>53.936603703385771</v>
      </c>
      <c r="W194" s="174">
        <v>35.722781228709948</v>
      </c>
      <c r="X194" s="174">
        <v>34.944206530686962</v>
      </c>
      <c r="Y194" s="174">
        <v>32.770268684542479</v>
      </c>
      <c r="Z194" s="237">
        <v>408.25387434872187</v>
      </c>
      <c r="AA194" s="4"/>
      <c r="AB194" s="88" t="s">
        <v>97</v>
      </c>
      <c r="AC194" s="95"/>
      <c r="AD194" s="258"/>
      <c r="AE194" s="243">
        <f>SUM(AE18:AE192)</f>
        <v>3395</v>
      </c>
      <c r="AF194" s="243">
        <f t="shared" ref="AF194:AJ194" si="2">SUM(AF18:AF192)</f>
        <v>1126</v>
      </c>
      <c r="AG194" s="243">
        <f t="shared" si="2"/>
        <v>479</v>
      </c>
      <c r="AH194" s="243">
        <f t="shared" si="2"/>
        <v>313</v>
      </c>
      <c r="AI194" s="243">
        <f t="shared" si="2"/>
        <v>238</v>
      </c>
      <c r="AJ194" s="243">
        <f t="shared" si="2"/>
        <v>840</v>
      </c>
      <c r="AK194" s="4"/>
      <c r="AL194" s="131" t="s">
        <v>98</v>
      </c>
      <c r="AM194" s="261">
        <f>SUM(AM18:AM192)</f>
        <v>2059150.3500000003</v>
      </c>
      <c r="AN194" s="261">
        <f t="shared" ref="AN194:AR194" si="3">SUM(AN18:AN192)</f>
        <v>564332</v>
      </c>
      <c r="AO194" s="261">
        <f t="shared" si="3"/>
        <v>370629.44</v>
      </c>
      <c r="AP194" s="261">
        <f t="shared" si="3"/>
        <v>153535.64000000007</v>
      </c>
      <c r="AQ194" s="261">
        <f t="shared" si="3"/>
        <v>192470.08000000007</v>
      </c>
      <c r="AR194" s="261">
        <f t="shared" si="3"/>
        <v>874928.01</v>
      </c>
      <c r="AS194" s="4"/>
      <c r="AT194" s="131" t="s">
        <v>99</v>
      </c>
      <c r="AU194" s="248">
        <v>333.68179387457468</v>
      </c>
      <c r="AV194" s="249">
        <v>198.5686136523575</v>
      </c>
      <c r="AW194" s="249">
        <v>221.80098144823458</v>
      </c>
      <c r="AX194" s="249">
        <v>123.71929089444002</v>
      </c>
      <c r="AY194" s="249">
        <v>200.90822546972868</v>
      </c>
      <c r="AZ194" s="250">
        <v>1041.5809642857143</v>
      </c>
      <c r="BA194" s="4"/>
    </row>
    <row r="195" spans="1:53" s="4" customFormat="1" x14ac:dyDescent="0.2">
      <c r="D195" s="163"/>
      <c r="AD195" s="163"/>
    </row>
    <row r="196" spans="1:53" ht="15" customHeight="1" x14ac:dyDescent="0.2">
      <c r="B196" s="22"/>
      <c r="C196" s="22"/>
      <c r="D196" s="259"/>
      <c r="E196" s="394" t="str">
        <f>E16</f>
        <v>Number of Residential Customers in Arrears</v>
      </c>
      <c r="F196" s="394"/>
      <c r="G196" s="394"/>
      <c r="H196" s="394"/>
      <c r="I196" s="394"/>
      <c r="J196" s="394"/>
      <c r="K196" s="60"/>
      <c r="L196" s="129"/>
      <c r="M196" s="385" t="str">
        <f>M16</f>
        <v>Residential Arrearage Dollars</v>
      </c>
      <c r="N196" s="386"/>
      <c r="O196" s="386"/>
      <c r="P196" s="386"/>
      <c r="Q196" s="386"/>
      <c r="R196" s="387"/>
      <c r="S196" s="4"/>
      <c r="T196" s="129"/>
      <c r="U196" s="385" t="str">
        <f>U16</f>
        <v>Average Amount of Residential Arrearage Dollars</v>
      </c>
      <c r="V196" s="386"/>
      <c r="W196" s="386"/>
      <c r="X196" s="386"/>
      <c r="Y196" s="386"/>
      <c r="Z196" s="387"/>
      <c r="AA196" s="4"/>
      <c r="AB196" s="4"/>
      <c r="AC196" s="4"/>
      <c r="AD196" s="163"/>
      <c r="AE196" s="396" t="s">
        <v>86</v>
      </c>
      <c r="AF196" s="397"/>
      <c r="AG196" s="397"/>
      <c r="AH196" s="397"/>
      <c r="AI196" s="397"/>
      <c r="AJ196" s="398"/>
      <c r="AK196" s="4"/>
      <c r="AL196" s="140"/>
      <c r="AM196" s="397" t="str">
        <f>AM16</f>
        <v>Non-Residential Arrearage Dollars</v>
      </c>
      <c r="AN196" s="397"/>
      <c r="AO196" s="397"/>
      <c r="AP196" s="397"/>
      <c r="AQ196" s="397"/>
      <c r="AR196" s="398"/>
      <c r="AS196" s="4"/>
      <c r="AT196" s="140"/>
      <c r="AU196" s="396" t="str">
        <f>AU16</f>
        <v>Average Amount of Non-Residential Arrearage Dollars</v>
      </c>
      <c r="AV196" s="397"/>
      <c r="AW196" s="397"/>
      <c r="AX196" s="397"/>
      <c r="AY196" s="397"/>
      <c r="AZ196" s="398"/>
      <c r="BA196" s="4"/>
    </row>
    <row r="197" spans="1:53" x14ac:dyDescent="0.2">
      <c r="B197" s="10" t="s">
        <v>89</v>
      </c>
      <c r="C197" s="10" t="s">
        <v>38</v>
      </c>
      <c r="D197" s="255" t="s">
        <v>90</v>
      </c>
      <c r="E197" s="23" t="s">
        <v>91</v>
      </c>
      <c r="F197" s="23" t="s">
        <v>92</v>
      </c>
      <c r="G197" s="23" t="s">
        <v>93</v>
      </c>
      <c r="H197" s="23" t="s">
        <v>94</v>
      </c>
      <c r="I197" s="23" t="s">
        <v>95</v>
      </c>
      <c r="J197" s="23" t="s">
        <v>96</v>
      </c>
      <c r="K197" s="25"/>
      <c r="M197" s="23" t="s">
        <v>91</v>
      </c>
      <c r="N197" s="138" t="s">
        <v>92</v>
      </c>
      <c r="O197" s="138" t="s">
        <v>93</v>
      </c>
      <c r="P197" s="138" t="s">
        <v>94</v>
      </c>
      <c r="Q197" s="138" t="s">
        <v>95</v>
      </c>
      <c r="R197" s="138" t="s">
        <v>96</v>
      </c>
      <c r="S197" s="4"/>
      <c r="T197" s="4"/>
      <c r="U197" s="23" t="s">
        <v>91</v>
      </c>
      <c r="V197" s="23" t="s">
        <v>92</v>
      </c>
      <c r="W197" s="23" t="s">
        <v>93</v>
      </c>
      <c r="X197" s="23" t="s">
        <v>94</v>
      </c>
      <c r="Y197" s="23" t="s">
        <v>95</v>
      </c>
      <c r="Z197" s="23" t="s">
        <v>96</v>
      </c>
      <c r="AA197" s="4"/>
      <c r="AB197" s="10" t="s">
        <v>89</v>
      </c>
      <c r="AC197" s="10" t="s">
        <v>38</v>
      </c>
      <c r="AD197" s="255" t="s">
        <v>90</v>
      </c>
      <c r="AE197" s="23" t="s">
        <v>91</v>
      </c>
      <c r="AF197" s="23" t="s">
        <v>92</v>
      </c>
      <c r="AG197" s="23" t="s">
        <v>93</v>
      </c>
      <c r="AH197" s="23" t="s">
        <v>94</v>
      </c>
      <c r="AI197" s="23" t="s">
        <v>95</v>
      </c>
      <c r="AJ197" s="23" t="s">
        <v>96</v>
      </c>
      <c r="AK197" s="4"/>
      <c r="AL197" s="4"/>
      <c r="AM197" s="23" t="s">
        <v>91</v>
      </c>
      <c r="AN197" s="23" t="s">
        <v>92</v>
      </c>
      <c r="AO197" s="23" t="s">
        <v>93</v>
      </c>
      <c r="AP197" s="23" t="s">
        <v>94</v>
      </c>
      <c r="AQ197" s="23" t="s">
        <v>95</v>
      </c>
      <c r="AR197" s="23" t="s">
        <v>96</v>
      </c>
      <c r="AS197" s="4"/>
      <c r="AT197" s="4"/>
      <c r="AU197" s="23" t="s">
        <v>91</v>
      </c>
      <c r="AV197" s="23" t="s">
        <v>92</v>
      </c>
      <c r="AW197" s="23" t="s">
        <v>93</v>
      </c>
      <c r="AX197" s="23" t="s">
        <v>94</v>
      </c>
      <c r="AY197" s="23" t="s">
        <v>95</v>
      </c>
      <c r="AZ197" s="23" t="s">
        <v>96</v>
      </c>
      <c r="BA197" s="4"/>
    </row>
    <row r="198" spans="1:53" x14ac:dyDescent="0.2">
      <c r="A198" s="281">
        <f>'Discon, Recon, Liens. '!A111</f>
        <v>44531</v>
      </c>
      <c r="B198" s="11" t="s">
        <v>329</v>
      </c>
      <c r="C198" s="11"/>
      <c r="D198" s="256">
        <v>8848</v>
      </c>
      <c r="E198" s="11"/>
      <c r="F198" s="11"/>
      <c r="G198" s="11"/>
      <c r="H198" s="11"/>
      <c r="I198" s="11"/>
      <c r="J198" s="11">
        <v>181</v>
      </c>
      <c r="M198" s="171">
        <v>10</v>
      </c>
      <c r="N198" s="171">
        <v>10</v>
      </c>
      <c r="O198" s="171">
        <v>10</v>
      </c>
      <c r="P198" s="171">
        <v>10</v>
      </c>
      <c r="Q198" s="171">
        <v>73.34</v>
      </c>
      <c r="R198" s="171">
        <v>15</v>
      </c>
      <c r="S198" s="4"/>
      <c r="T198" s="4"/>
      <c r="U198" s="171">
        <v>10</v>
      </c>
      <c r="V198" s="171">
        <v>10</v>
      </c>
      <c r="W198" s="171">
        <v>10</v>
      </c>
      <c r="X198" s="171">
        <v>10</v>
      </c>
      <c r="Y198" s="171">
        <v>73.34</v>
      </c>
      <c r="Z198" s="171">
        <v>15</v>
      </c>
      <c r="AA198" s="4"/>
      <c r="AB198" s="11" t="s">
        <v>318</v>
      </c>
      <c r="AC198" s="11"/>
      <c r="AD198" s="256">
        <v>7820</v>
      </c>
      <c r="AE198" s="24">
        <v>31</v>
      </c>
      <c r="AF198" s="24"/>
      <c r="AG198" s="24"/>
      <c r="AH198" s="24"/>
      <c r="AI198" s="24"/>
      <c r="AJ198" s="24"/>
      <c r="AK198" s="4"/>
      <c r="AL198" s="4"/>
      <c r="AM198" s="260">
        <v>0.28999999999999998</v>
      </c>
      <c r="AN198" s="260"/>
      <c r="AO198" s="260"/>
      <c r="AP198" s="260"/>
      <c r="AQ198" s="260"/>
      <c r="AR198" s="260"/>
      <c r="AS198" s="4"/>
      <c r="AT198" s="4"/>
      <c r="AU198" s="260">
        <v>0.28999999999999998</v>
      </c>
      <c r="AV198" s="260"/>
      <c r="AW198" s="260"/>
      <c r="AX198" s="260"/>
      <c r="AY198" s="260"/>
      <c r="AZ198" s="260"/>
      <c r="BA198" s="4"/>
    </row>
    <row r="199" spans="1:53" x14ac:dyDescent="0.2">
      <c r="B199" s="11" t="s">
        <v>319</v>
      </c>
      <c r="C199" s="11"/>
      <c r="D199" s="256">
        <v>7840</v>
      </c>
      <c r="E199" s="11"/>
      <c r="F199" s="11"/>
      <c r="G199" s="11">
        <v>91</v>
      </c>
      <c r="H199" s="11"/>
      <c r="I199" s="11">
        <v>151</v>
      </c>
      <c r="J199" s="11"/>
      <c r="M199" s="171">
        <v>15.85</v>
      </c>
      <c r="N199" s="171">
        <v>14.67</v>
      </c>
      <c r="O199" s="171">
        <v>253.26</v>
      </c>
      <c r="P199" s="171">
        <v>16.46</v>
      </c>
      <c r="Q199" s="171">
        <v>17.32</v>
      </c>
      <c r="R199" s="171"/>
      <c r="S199" s="4"/>
      <c r="T199" s="4"/>
      <c r="U199" s="171">
        <v>15.85</v>
      </c>
      <c r="V199" s="171">
        <v>14.67</v>
      </c>
      <c r="W199" s="171">
        <v>126.63</v>
      </c>
      <c r="X199" s="171">
        <v>16.46</v>
      </c>
      <c r="Y199" s="171">
        <v>17.32</v>
      </c>
      <c r="Z199" s="171"/>
      <c r="AA199" s="4"/>
      <c r="AB199" s="11" t="s">
        <v>217</v>
      </c>
      <c r="AC199" s="11"/>
      <c r="AD199" s="256">
        <v>8865</v>
      </c>
      <c r="AE199" s="24">
        <v>62</v>
      </c>
      <c r="AF199" s="24">
        <v>122</v>
      </c>
      <c r="AG199" s="24"/>
      <c r="AH199" s="24">
        <v>121</v>
      </c>
      <c r="AI199" s="24"/>
      <c r="AJ199" s="24">
        <v>724</v>
      </c>
      <c r="AK199" s="4"/>
      <c r="AL199" s="4"/>
      <c r="AM199" s="260">
        <v>705.42</v>
      </c>
      <c r="AN199" s="260">
        <v>218.83999999999997</v>
      </c>
      <c r="AO199" s="260">
        <v>90.070000000000007</v>
      </c>
      <c r="AP199" s="260">
        <v>82.35</v>
      </c>
      <c r="AQ199" s="260">
        <v>95.1</v>
      </c>
      <c r="AR199" s="260">
        <v>1181.24</v>
      </c>
      <c r="AS199" s="4"/>
      <c r="AT199" s="4"/>
      <c r="AU199" s="260">
        <v>88.177499999999995</v>
      </c>
      <c r="AV199" s="260">
        <v>31.26285714285714</v>
      </c>
      <c r="AW199" s="260">
        <v>22.517500000000002</v>
      </c>
      <c r="AX199" s="260">
        <v>20.587499999999999</v>
      </c>
      <c r="AY199" s="260">
        <v>23.774999999999999</v>
      </c>
      <c r="AZ199" s="260">
        <v>295.31</v>
      </c>
      <c r="BA199" s="4"/>
    </row>
    <row r="200" spans="1:53" x14ac:dyDescent="0.2">
      <c r="B200" s="11" t="s">
        <v>318</v>
      </c>
      <c r="C200" s="11"/>
      <c r="D200" s="256">
        <v>7820</v>
      </c>
      <c r="E200" s="11">
        <v>93</v>
      </c>
      <c r="F200" s="11">
        <v>305</v>
      </c>
      <c r="G200" s="11">
        <v>182</v>
      </c>
      <c r="H200" s="11">
        <v>121</v>
      </c>
      <c r="I200" s="11"/>
      <c r="J200" s="11">
        <v>724</v>
      </c>
      <c r="M200" s="171">
        <v>479.39999999999992</v>
      </c>
      <c r="N200" s="171">
        <v>381.21000000000004</v>
      </c>
      <c r="O200" s="171">
        <v>185.22</v>
      </c>
      <c r="P200" s="171">
        <v>140.52000000000001</v>
      </c>
      <c r="Q200" s="171">
        <v>116.36</v>
      </c>
      <c r="R200" s="171">
        <v>1766.4900000000002</v>
      </c>
      <c r="S200" s="4"/>
      <c r="T200" s="4"/>
      <c r="U200" s="171">
        <v>31.959999999999994</v>
      </c>
      <c r="V200" s="171">
        <v>31.767500000000002</v>
      </c>
      <c r="W200" s="171">
        <v>26.46</v>
      </c>
      <c r="X200" s="171">
        <v>28.104000000000003</v>
      </c>
      <c r="Y200" s="171">
        <v>29.09</v>
      </c>
      <c r="Z200" s="171">
        <v>441.62250000000006</v>
      </c>
      <c r="AA200" s="4"/>
      <c r="AB200" s="11" t="s">
        <v>331</v>
      </c>
      <c r="AC200" s="11"/>
      <c r="AD200" s="256">
        <v>7821</v>
      </c>
      <c r="AE200" s="24"/>
      <c r="AF200" s="24">
        <v>61</v>
      </c>
      <c r="AG200" s="24"/>
      <c r="AH200" s="24"/>
      <c r="AI200" s="24"/>
      <c r="AJ200" s="24">
        <v>362</v>
      </c>
      <c r="AK200" s="4"/>
      <c r="AL200" s="4"/>
      <c r="AM200" s="260">
        <v>356.55</v>
      </c>
      <c r="AN200" s="260">
        <v>272.08</v>
      </c>
      <c r="AO200" s="260">
        <v>202.7</v>
      </c>
      <c r="AP200" s="260">
        <v>202.7</v>
      </c>
      <c r="AQ200" s="260">
        <v>207.84</v>
      </c>
      <c r="AR200" s="260">
        <v>5357.64</v>
      </c>
      <c r="AS200" s="4"/>
      <c r="AT200" s="4"/>
      <c r="AU200" s="260">
        <v>118.85000000000001</v>
      </c>
      <c r="AV200" s="260">
        <v>90.693333333333328</v>
      </c>
      <c r="AW200" s="260">
        <v>101.35</v>
      </c>
      <c r="AX200" s="260">
        <v>101.35</v>
      </c>
      <c r="AY200" s="260">
        <v>103.92</v>
      </c>
      <c r="AZ200" s="260">
        <v>2678.82</v>
      </c>
      <c r="BA200" s="4"/>
    </row>
    <row r="201" spans="1:53" x14ac:dyDescent="0.2">
      <c r="B201" s="11" t="s">
        <v>276</v>
      </c>
      <c r="C201" s="11"/>
      <c r="D201" s="256">
        <v>7840</v>
      </c>
      <c r="E201" s="11">
        <v>62</v>
      </c>
      <c r="F201" s="11"/>
      <c r="G201" s="11"/>
      <c r="H201" s="11"/>
      <c r="I201" s="11"/>
      <c r="J201" s="11">
        <v>181</v>
      </c>
      <c r="M201" s="171">
        <v>145.54</v>
      </c>
      <c r="N201" s="171">
        <v>23.96</v>
      </c>
      <c r="O201" s="171"/>
      <c r="P201" s="171"/>
      <c r="Q201" s="171"/>
      <c r="R201" s="171">
        <v>30</v>
      </c>
      <c r="S201" s="4"/>
      <c r="T201" s="4"/>
      <c r="U201" s="171">
        <v>72.77</v>
      </c>
      <c r="V201" s="171">
        <v>23.96</v>
      </c>
      <c r="W201" s="171"/>
      <c r="X201" s="171"/>
      <c r="Y201" s="171"/>
      <c r="Z201" s="171">
        <v>30</v>
      </c>
      <c r="AA201" s="4"/>
      <c r="AB201" s="11" t="s">
        <v>271</v>
      </c>
      <c r="AC201" s="11"/>
      <c r="AD201" s="256">
        <v>8801</v>
      </c>
      <c r="AE201" s="24">
        <v>279</v>
      </c>
      <c r="AF201" s="24">
        <v>122</v>
      </c>
      <c r="AG201" s="24">
        <v>91</v>
      </c>
      <c r="AH201" s="24"/>
      <c r="AI201" s="24"/>
      <c r="AJ201" s="24">
        <v>724</v>
      </c>
      <c r="AK201" s="4"/>
      <c r="AL201" s="4"/>
      <c r="AM201" s="260">
        <v>2188.64</v>
      </c>
      <c r="AN201" s="260">
        <v>158.64000000000001</v>
      </c>
      <c r="AO201" s="260">
        <v>98.830000000000013</v>
      </c>
      <c r="AP201" s="260">
        <v>70.95</v>
      </c>
      <c r="AQ201" s="260">
        <v>71.78</v>
      </c>
      <c r="AR201" s="260">
        <v>2364.9299999999998</v>
      </c>
      <c r="AS201" s="4"/>
      <c r="AT201" s="4"/>
      <c r="AU201" s="260">
        <v>145.90933333333334</v>
      </c>
      <c r="AV201" s="260">
        <v>26.44</v>
      </c>
      <c r="AW201" s="260">
        <v>24.707500000000003</v>
      </c>
      <c r="AX201" s="260">
        <v>23.650000000000002</v>
      </c>
      <c r="AY201" s="260">
        <v>23.926666666666666</v>
      </c>
      <c r="AZ201" s="260">
        <v>591.23249999999996</v>
      </c>
      <c r="BA201" s="4"/>
    </row>
    <row r="202" spans="1:53" x14ac:dyDescent="0.2">
      <c r="B202" s="11" t="s">
        <v>318</v>
      </c>
      <c r="C202" s="11"/>
      <c r="D202" s="256">
        <v>8530</v>
      </c>
      <c r="E202" s="11">
        <v>31</v>
      </c>
      <c r="F202" s="11"/>
      <c r="G202" s="11"/>
      <c r="H202" s="11"/>
      <c r="I202" s="11"/>
      <c r="J202" s="11">
        <v>362</v>
      </c>
      <c r="M202" s="171">
        <v>746.43</v>
      </c>
      <c r="N202" s="171">
        <v>44.379999999999995</v>
      </c>
      <c r="O202" s="171">
        <v>42.180000000000007</v>
      </c>
      <c r="P202" s="171">
        <v>47.7</v>
      </c>
      <c r="Q202" s="171">
        <v>96.36</v>
      </c>
      <c r="R202" s="171">
        <v>1993.48</v>
      </c>
      <c r="S202" s="4"/>
      <c r="T202" s="4"/>
      <c r="U202" s="171">
        <v>248.80999999999997</v>
      </c>
      <c r="V202" s="171">
        <v>22.189999999999998</v>
      </c>
      <c r="W202" s="171">
        <v>21.090000000000003</v>
      </c>
      <c r="X202" s="171">
        <v>23.85</v>
      </c>
      <c r="Y202" s="171">
        <v>48.18</v>
      </c>
      <c r="Z202" s="171">
        <v>996.74</v>
      </c>
      <c r="AA202" s="4"/>
      <c r="AB202" s="11" t="s">
        <v>278</v>
      </c>
      <c r="AC202" s="11"/>
      <c r="AD202" s="256">
        <v>7822</v>
      </c>
      <c r="AE202" s="24">
        <v>155</v>
      </c>
      <c r="AF202" s="24">
        <v>61</v>
      </c>
      <c r="AG202" s="24"/>
      <c r="AH202" s="24"/>
      <c r="AI202" s="24"/>
      <c r="AJ202" s="24">
        <v>362</v>
      </c>
      <c r="AK202" s="4"/>
      <c r="AL202" s="4"/>
      <c r="AM202" s="260">
        <v>465.49</v>
      </c>
      <c r="AN202" s="260">
        <v>903.41</v>
      </c>
      <c r="AO202" s="260">
        <v>56.620000000000005</v>
      </c>
      <c r="AP202" s="260">
        <v>55.74</v>
      </c>
      <c r="AQ202" s="260">
        <v>57.47</v>
      </c>
      <c r="AR202" s="260">
        <v>1651.75</v>
      </c>
      <c r="AS202" s="4"/>
      <c r="AT202" s="4"/>
      <c r="AU202" s="260">
        <v>58.186250000000001</v>
      </c>
      <c r="AV202" s="260">
        <v>301.13666666666666</v>
      </c>
      <c r="AW202" s="260">
        <v>28.310000000000002</v>
      </c>
      <c r="AX202" s="260">
        <v>27.87</v>
      </c>
      <c r="AY202" s="260">
        <v>28.734999999999999</v>
      </c>
      <c r="AZ202" s="260">
        <v>825.875</v>
      </c>
      <c r="BA202" s="4"/>
    </row>
    <row r="203" spans="1:53" x14ac:dyDescent="0.2">
      <c r="B203" s="11" t="s">
        <v>217</v>
      </c>
      <c r="C203" s="11"/>
      <c r="D203" s="256">
        <v>8865</v>
      </c>
      <c r="E203" s="11">
        <v>682</v>
      </c>
      <c r="F203" s="11">
        <v>366</v>
      </c>
      <c r="G203" s="11">
        <v>273</v>
      </c>
      <c r="H203" s="11">
        <v>363</v>
      </c>
      <c r="I203" s="11">
        <v>906</v>
      </c>
      <c r="J203" s="11">
        <v>3439</v>
      </c>
      <c r="M203" s="171">
        <v>3421.03</v>
      </c>
      <c r="N203" s="171">
        <v>907.1400000000001</v>
      </c>
      <c r="O203" s="171">
        <v>686.06999999999994</v>
      </c>
      <c r="P203" s="171">
        <v>590.13</v>
      </c>
      <c r="Q203" s="171">
        <v>523.06999999999994</v>
      </c>
      <c r="R203" s="171">
        <v>9724.81</v>
      </c>
      <c r="S203" s="4"/>
      <c r="T203" s="4"/>
      <c r="U203" s="171">
        <v>58.983275862068972</v>
      </c>
      <c r="V203" s="171">
        <v>25.198333333333338</v>
      </c>
      <c r="W203" s="171">
        <v>22.868999999999996</v>
      </c>
      <c r="X203" s="171">
        <v>21.856666666666666</v>
      </c>
      <c r="Y203" s="171">
        <v>21.794583333333332</v>
      </c>
      <c r="Z203" s="171">
        <v>511.83210526315787</v>
      </c>
      <c r="AA203" s="4"/>
      <c r="AB203" s="11" t="s">
        <v>218</v>
      </c>
      <c r="AC203" s="11"/>
      <c r="AD203" s="256">
        <v>7001</v>
      </c>
      <c r="AE203" s="24">
        <v>868</v>
      </c>
      <c r="AF203" s="24">
        <v>427</v>
      </c>
      <c r="AG203" s="24">
        <v>728</v>
      </c>
      <c r="AH203" s="24">
        <v>484</v>
      </c>
      <c r="AI203" s="24">
        <v>151</v>
      </c>
      <c r="AJ203" s="24">
        <v>2715</v>
      </c>
      <c r="AK203" s="4"/>
      <c r="AL203" s="4"/>
      <c r="AM203" s="260">
        <v>7551.4800000000014</v>
      </c>
      <c r="AN203" s="260">
        <v>1526.8000000000004</v>
      </c>
      <c r="AO203" s="260">
        <v>872.20999999999981</v>
      </c>
      <c r="AP203" s="260">
        <v>561.87999999999988</v>
      </c>
      <c r="AQ203" s="260">
        <v>438.7299999999999</v>
      </c>
      <c r="AR203" s="260">
        <v>2062.8799999999997</v>
      </c>
      <c r="AS203" s="4"/>
      <c r="AT203" s="4"/>
      <c r="AU203" s="260">
        <v>127.99118644067799</v>
      </c>
      <c r="AV203" s="260">
        <v>47.712500000000013</v>
      </c>
      <c r="AW203" s="260">
        <v>31.150357142857136</v>
      </c>
      <c r="AX203" s="260">
        <v>28.093999999999994</v>
      </c>
      <c r="AY203" s="260">
        <v>27.420624999999994</v>
      </c>
      <c r="AZ203" s="260">
        <v>137.52533333333332</v>
      </c>
      <c r="BA203" s="4"/>
    </row>
    <row r="204" spans="1:53" x14ac:dyDescent="0.2">
      <c r="B204" s="11" t="s">
        <v>330</v>
      </c>
      <c r="C204" s="11"/>
      <c r="D204" s="256">
        <v>7848</v>
      </c>
      <c r="E204" s="11">
        <v>31</v>
      </c>
      <c r="F204" s="11"/>
      <c r="G204" s="11"/>
      <c r="H204" s="11"/>
      <c r="I204" s="11"/>
      <c r="J204" s="11"/>
      <c r="M204" s="171">
        <v>10.83</v>
      </c>
      <c r="N204" s="171"/>
      <c r="O204" s="171"/>
      <c r="P204" s="171"/>
      <c r="Q204" s="171"/>
      <c r="R204" s="171"/>
      <c r="S204" s="4"/>
      <c r="T204" s="4"/>
      <c r="U204" s="171">
        <v>10.83</v>
      </c>
      <c r="V204" s="171"/>
      <c r="W204" s="171"/>
      <c r="X204" s="171"/>
      <c r="Y204" s="171"/>
      <c r="Z204" s="171"/>
      <c r="AA204" s="4"/>
      <c r="AB204" s="11" t="s">
        <v>316</v>
      </c>
      <c r="AC204" s="11"/>
      <c r="AD204" s="256">
        <v>7823</v>
      </c>
      <c r="AE204" s="24">
        <v>465</v>
      </c>
      <c r="AF204" s="24">
        <v>122</v>
      </c>
      <c r="AG204" s="24">
        <v>91</v>
      </c>
      <c r="AH204" s="24">
        <v>242</v>
      </c>
      <c r="AI204" s="24"/>
      <c r="AJ204" s="24">
        <v>1267</v>
      </c>
      <c r="AK204" s="4"/>
      <c r="AL204" s="4"/>
      <c r="AM204" s="260">
        <v>22083.96</v>
      </c>
      <c r="AN204" s="260">
        <v>12232.24</v>
      </c>
      <c r="AO204" s="260">
        <v>8052.1000000000013</v>
      </c>
      <c r="AP204" s="260">
        <v>10652.86</v>
      </c>
      <c r="AQ204" s="260">
        <v>9049.2300000000014</v>
      </c>
      <c r="AR204" s="260">
        <v>57151.24</v>
      </c>
      <c r="AS204" s="4"/>
      <c r="AT204" s="4"/>
      <c r="AU204" s="260">
        <v>883.35839999999996</v>
      </c>
      <c r="AV204" s="260">
        <v>1223.2239999999999</v>
      </c>
      <c r="AW204" s="260">
        <v>1150.3000000000002</v>
      </c>
      <c r="AX204" s="260">
        <v>1521.8371428571429</v>
      </c>
      <c r="AY204" s="260">
        <v>1809.8460000000002</v>
      </c>
      <c r="AZ204" s="260">
        <v>8164.4628571428566</v>
      </c>
      <c r="BA204" s="4"/>
    </row>
    <row r="205" spans="1:53" x14ac:dyDescent="0.2">
      <c r="B205" s="11" t="s">
        <v>330</v>
      </c>
      <c r="C205" s="11"/>
      <c r="D205" s="256">
        <v>7860</v>
      </c>
      <c r="E205" s="11"/>
      <c r="F205" s="11"/>
      <c r="G205" s="11"/>
      <c r="H205" s="11">
        <v>121</v>
      </c>
      <c r="I205" s="11"/>
      <c r="J205" s="11"/>
      <c r="M205" s="171">
        <v>56.66</v>
      </c>
      <c r="N205" s="171">
        <v>11.86</v>
      </c>
      <c r="O205" s="171">
        <v>11.84</v>
      </c>
      <c r="P205" s="171">
        <v>8.34</v>
      </c>
      <c r="Q205" s="171"/>
      <c r="R205" s="171"/>
      <c r="S205" s="4"/>
      <c r="T205" s="4"/>
      <c r="U205" s="171">
        <v>56.66</v>
      </c>
      <c r="V205" s="171">
        <v>11.86</v>
      </c>
      <c r="W205" s="171">
        <v>11.84</v>
      </c>
      <c r="X205" s="171">
        <v>8.34</v>
      </c>
      <c r="Y205" s="171"/>
      <c r="Z205" s="171"/>
      <c r="AA205" s="4"/>
      <c r="AB205" s="11" t="s">
        <v>279</v>
      </c>
      <c r="AC205" s="11"/>
      <c r="AD205" s="256">
        <v>8804</v>
      </c>
      <c r="AE205" s="24"/>
      <c r="AF205" s="24">
        <v>61</v>
      </c>
      <c r="AG205" s="24"/>
      <c r="AH205" s="24"/>
      <c r="AI205" s="24"/>
      <c r="AJ205" s="24">
        <v>181</v>
      </c>
      <c r="AK205" s="4"/>
      <c r="AL205" s="4"/>
      <c r="AM205" s="260">
        <v>97.67</v>
      </c>
      <c r="AN205" s="260">
        <v>97.67</v>
      </c>
      <c r="AO205" s="260">
        <v>70.66</v>
      </c>
      <c r="AP205" s="260">
        <v>70.66</v>
      </c>
      <c r="AQ205" s="260">
        <v>54.18</v>
      </c>
      <c r="AR205" s="260">
        <v>15</v>
      </c>
      <c r="AS205" s="4"/>
      <c r="AT205" s="4"/>
      <c r="AU205" s="260">
        <v>48.835000000000001</v>
      </c>
      <c r="AV205" s="260">
        <v>48.835000000000001</v>
      </c>
      <c r="AW205" s="260">
        <v>70.66</v>
      </c>
      <c r="AX205" s="260">
        <v>70.66</v>
      </c>
      <c r="AY205" s="260">
        <v>54.18</v>
      </c>
      <c r="AZ205" s="260">
        <v>15</v>
      </c>
      <c r="BA205" s="4"/>
    </row>
    <row r="206" spans="1:53" x14ac:dyDescent="0.2">
      <c r="B206" s="11" t="s">
        <v>331</v>
      </c>
      <c r="C206" s="11"/>
      <c r="D206" s="256">
        <v>7821</v>
      </c>
      <c r="E206" s="11"/>
      <c r="F206" s="11"/>
      <c r="G206" s="11"/>
      <c r="H206" s="11"/>
      <c r="I206" s="11"/>
      <c r="J206" s="11">
        <v>362</v>
      </c>
      <c r="M206" s="171">
        <v>15.84</v>
      </c>
      <c r="N206" s="171">
        <v>20</v>
      </c>
      <c r="O206" s="171">
        <v>20.93</v>
      </c>
      <c r="P206" s="171">
        <v>20</v>
      </c>
      <c r="Q206" s="171">
        <v>23.67</v>
      </c>
      <c r="R206" s="171">
        <v>1467.72</v>
      </c>
      <c r="S206" s="4"/>
      <c r="T206" s="4"/>
      <c r="U206" s="171">
        <v>7.92</v>
      </c>
      <c r="V206" s="171">
        <v>10</v>
      </c>
      <c r="W206" s="171">
        <v>10.465</v>
      </c>
      <c r="X206" s="171">
        <v>10</v>
      </c>
      <c r="Y206" s="171">
        <v>11.835000000000001</v>
      </c>
      <c r="Z206" s="171">
        <v>733.86</v>
      </c>
      <c r="AA206" s="4"/>
      <c r="AB206" s="11" t="s">
        <v>280</v>
      </c>
      <c r="AC206" s="11"/>
      <c r="AD206" s="256">
        <v>7826</v>
      </c>
      <c r="AE206" s="24">
        <v>31</v>
      </c>
      <c r="AF206" s="24">
        <v>122</v>
      </c>
      <c r="AG206" s="24">
        <v>91</v>
      </c>
      <c r="AH206" s="24"/>
      <c r="AI206" s="24"/>
      <c r="AJ206" s="24">
        <v>362</v>
      </c>
      <c r="AK206" s="4"/>
      <c r="AL206" s="4"/>
      <c r="AM206" s="260">
        <v>341</v>
      </c>
      <c r="AN206" s="260">
        <v>201.87</v>
      </c>
      <c r="AO206" s="260">
        <v>139.20000000000002</v>
      </c>
      <c r="AP206" s="260">
        <v>109.4</v>
      </c>
      <c r="AQ206" s="260">
        <v>128.19</v>
      </c>
      <c r="AR206" s="260">
        <v>329.74</v>
      </c>
      <c r="AS206" s="4"/>
      <c r="AT206" s="4"/>
      <c r="AU206" s="260">
        <v>56.833333333333336</v>
      </c>
      <c r="AV206" s="260">
        <v>40.374000000000002</v>
      </c>
      <c r="AW206" s="260">
        <v>46.400000000000006</v>
      </c>
      <c r="AX206" s="260">
        <v>54.7</v>
      </c>
      <c r="AY206" s="260">
        <v>64.094999999999999</v>
      </c>
      <c r="AZ206" s="260">
        <v>164.87</v>
      </c>
      <c r="BA206" s="4"/>
    </row>
    <row r="207" spans="1:53" x14ac:dyDescent="0.2">
      <c r="B207" s="11" t="s">
        <v>331</v>
      </c>
      <c r="C207" s="11"/>
      <c r="D207" s="256">
        <v>7848</v>
      </c>
      <c r="E207" s="11"/>
      <c r="F207" s="11">
        <v>61</v>
      </c>
      <c r="G207" s="11"/>
      <c r="H207" s="11"/>
      <c r="I207" s="11"/>
      <c r="J207" s="11"/>
      <c r="M207" s="171"/>
      <c r="N207" s="171">
        <v>15</v>
      </c>
      <c r="O207" s="171"/>
      <c r="P207" s="171"/>
      <c r="Q207" s="171"/>
      <c r="R207" s="171"/>
      <c r="S207" s="4"/>
      <c r="T207" s="4"/>
      <c r="U207" s="171"/>
      <c r="V207" s="171">
        <v>15</v>
      </c>
      <c r="W207" s="171"/>
      <c r="X207" s="171"/>
      <c r="Y207" s="171"/>
      <c r="Z207" s="171"/>
      <c r="AA207" s="4"/>
      <c r="AB207" s="11" t="s">
        <v>281</v>
      </c>
      <c r="AC207" s="11"/>
      <c r="AD207" s="256">
        <v>8808</v>
      </c>
      <c r="AE207" s="24">
        <v>124</v>
      </c>
      <c r="AF207" s="24">
        <v>61</v>
      </c>
      <c r="AG207" s="24"/>
      <c r="AH207" s="24"/>
      <c r="AI207" s="24"/>
      <c r="AJ207" s="24"/>
      <c r="AK207" s="4"/>
      <c r="AL207" s="4"/>
      <c r="AM207" s="260">
        <v>941.58999999999992</v>
      </c>
      <c r="AN207" s="260">
        <v>27.01</v>
      </c>
      <c r="AO207" s="260"/>
      <c r="AP207" s="260"/>
      <c r="AQ207" s="260"/>
      <c r="AR207" s="260"/>
      <c r="AS207" s="4"/>
      <c r="AT207" s="4"/>
      <c r="AU207" s="260">
        <v>188.31799999999998</v>
      </c>
      <c r="AV207" s="260">
        <v>27.01</v>
      </c>
      <c r="AW207" s="260"/>
      <c r="AX207" s="260"/>
      <c r="AY207" s="260"/>
      <c r="AZ207" s="260"/>
      <c r="BA207" s="4"/>
    </row>
    <row r="208" spans="1:53" x14ac:dyDescent="0.2">
      <c r="B208" s="11" t="s">
        <v>271</v>
      </c>
      <c r="C208" s="11"/>
      <c r="D208" s="256">
        <v>8801</v>
      </c>
      <c r="E208" s="11">
        <v>1984</v>
      </c>
      <c r="F208" s="11">
        <v>1891</v>
      </c>
      <c r="G208" s="11">
        <v>910</v>
      </c>
      <c r="H208" s="11">
        <v>968</v>
      </c>
      <c r="I208" s="11">
        <v>1208</v>
      </c>
      <c r="J208" s="11">
        <v>5611</v>
      </c>
      <c r="M208" s="171">
        <v>7377.5199999999986</v>
      </c>
      <c r="N208" s="171">
        <v>4636.8200000000015</v>
      </c>
      <c r="O208" s="171">
        <v>1118.67</v>
      </c>
      <c r="P208" s="171">
        <v>850.39</v>
      </c>
      <c r="Q208" s="171">
        <v>669.58</v>
      </c>
      <c r="R208" s="171">
        <v>10176.73</v>
      </c>
      <c r="S208" s="4"/>
      <c r="T208" s="4"/>
      <c r="U208" s="171">
        <v>51.954366197183091</v>
      </c>
      <c r="V208" s="171">
        <v>55.865301204819296</v>
      </c>
      <c r="W208" s="171">
        <v>21.106981132075472</v>
      </c>
      <c r="X208" s="171">
        <v>19.327045454545456</v>
      </c>
      <c r="Y208" s="171">
        <v>18.599444444444444</v>
      </c>
      <c r="Z208" s="171">
        <v>328.28161290322578</v>
      </c>
      <c r="AA208" s="4"/>
      <c r="AB208" s="11" t="s">
        <v>220</v>
      </c>
      <c r="AC208" s="11"/>
      <c r="AD208" s="256">
        <v>7828</v>
      </c>
      <c r="AE208" s="24">
        <v>93</v>
      </c>
      <c r="AF208" s="24"/>
      <c r="AG208" s="24">
        <v>91</v>
      </c>
      <c r="AH208" s="24"/>
      <c r="AI208" s="24"/>
      <c r="AJ208" s="24">
        <v>1086</v>
      </c>
      <c r="AK208" s="4"/>
      <c r="AL208" s="4"/>
      <c r="AM208" s="260">
        <v>298.58999999999997</v>
      </c>
      <c r="AN208" s="260">
        <v>142.94</v>
      </c>
      <c r="AO208" s="260">
        <v>113.93</v>
      </c>
      <c r="AP208" s="260">
        <v>108.04</v>
      </c>
      <c r="AQ208" s="260">
        <v>108.04</v>
      </c>
      <c r="AR208" s="260">
        <v>2210.9199999999996</v>
      </c>
      <c r="AS208" s="4"/>
      <c r="AT208" s="4"/>
      <c r="AU208" s="260">
        <v>37.323749999999997</v>
      </c>
      <c r="AV208" s="260">
        <v>28.588000000000001</v>
      </c>
      <c r="AW208" s="260">
        <v>22.786000000000001</v>
      </c>
      <c r="AX208" s="260">
        <v>27.01</v>
      </c>
      <c r="AY208" s="260">
        <v>27.01</v>
      </c>
      <c r="AZ208" s="260">
        <v>368.48666666666662</v>
      </c>
      <c r="BA208" s="4"/>
    </row>
    <row r="209" spans="2:53" x14ac:dyDescent="0.2">
      <c r="B209" s="11" t="s">
        <v>277</v>
      </c>
      <c r="C209" s="11"/>
      <c r="D209" s="256">
        <v>8802</v>
      </c>
      <c r="E209" s="11">
        <v>124</v>
      </c>
      <c r="F209" s="11">
        <v>244</v>
      </c>
      <c r="G209" s="11">
        <v>91</v>
      </c>
      <c r="H209" s="11"/>
      <c r="I209" s="11">
        <v>151</v>
      </c>
      <c r="J209" s="11"/>
      <c r="M209" s="171">
        <v>754.64</v>
      </c>
      <c r="N209" s="171">
        <v>117.9</v>
      </c>
      <c r="O209" s="171">
        <v>52.44</v>
      </c>
      <c r="P209" s="171">
        <v>1961.05</v>
      </c>
      <c r="Q209" s="171">
        <v>15</v>
      </c>
      <c r="R209" s="171"/>
      <c r="S209" s="4"/>
      <c r="T209" s="4"/>
      <c r="U209" s="171">
        <v>75.463999999999999</v>
      </c>
      <c r="V209" s="171">
        <v>19.650000000000002</v>
      </c>
      <c r="W209" s="171">
        <v>26.22</v>
      </c>
      <c r="X209" s="171">
        <v>1961.05</v>
      </c>
      <c r="Y209" s="171">
        <v>15</v>
      </c>
      <c r="Z209" s="171"/>
      <c r="AA209" s="4"/>
      <c r="AB209" s="11" t="s">
        <v>282</v>
      </c>
      <c r="AC209" s="11"/>
      <c r="AD209" s="256">
        <v>7830</v>
      </c>
      <c r="AE209" s="24">
        <v>217</v>
      </c>
      <c r="AF209" s="24">
        <v>61</v>
      </c>
      <c r="AG209" s="24"/>
      <c r="AH209" s="24">
        <v>242</v>
      </c>
      <c r="AI209" s="24"/>
      <c r="AJ209" s="24">
        <v>362</v>
      </c>
      <c r="AK209" s="4"/>
      <c r="AL209" s="4"/>
      <c r="AM209" s="260">
        <v>1313.8300000000002</v>
      </c>
      <c r="AN209" s="260">
        <v>154.67000000000002</v>
      </c>
      <c r="AO209" s="260">
        <v>114.98000000000002</v>
      </c>
      <c r="AP209" s="260">
        <v>84.02000000000001</v>
      </c>
      <c r="AQ209" s="260">
        <v>324.12</v>
      </c>
      <c r="AR209" s="260">
        <v>20.68</v>
      </c>
      <c r="AS209" s="4"/>
      <c r="AT209" s="4"/>
      <c r="AU209" s="260">
        <v>109.48583333333335</v>
      </c>
      <c r="AV209" s="260">
        <v>30.934000000000005</v>
      </c>
      <c r="AW209" s="260">
        <v>28.745000000000005</v>
      </c>
      <c r="AX209" s="260">
        <v>21.005000000000003</v>
      </c>
      <c r="AY209" s="260">
        <v>162.06</v>
      </c>
      <c r="AZ209" s="260">
        <v>10.34</v>
      </c>
      <c r="BA209" s="4"/>
    </row>
    <row r="210" spans="2:53" x14ac:dyDescent="0.2">
      <c r="B210" s="11" t="s">
        <v>278</v>
      </c>
      <c r="C210" s="11"/>
      <c r="D210" s="256">
        <v>7822</v>
      </c>
      <c r="E210" s="11">
        <v>31</v>
      </c>
      <c r="F210" s="11">
        <v>61</v>
      </c>
      <c r="G210" s="11"/>
      <c r="H210" s="11"/>
      <c r="I210" s="11"/>
      <c r="J210" s="11">
        <v>362</v>
      </c>
      <c r="M210" s="171">
        <v>283.58</v>
      </c>
      <c r="N210" s="171">
        <v>134.57999999999998</v>
      </c>
      <c r="O210" s="171">
        <v>61.66</v>
      </c>
      <c r="P210" s="171">
        <v>52.31</v>
      </c>
      <c r="Q210" s="171">
        <v>62.31</v>
      </c>
      <c r="R210" s="171">
        <v>903.99</v>
      </c>
      <c r="S210" s="4"/>
      <c r="T210" s="4"/>
      <c r="U210" s="171">
        <v>70.894999999999996</v>
      </c>
      <c r="V210" s="171">
        <v>44.859999999999992</v>
      </c>
      <c r="W210" s="171">
        <v>30.83</v>
      </c>
      <c r="X210" s="171">
        <v>26.155000000000001</v>
      </c>
      <c r="Y210" s="171">
        <v>31.155000000000001</v>
      </c>
      <c r="Z210" s="171">
        <v>451.995</v>
      </c>
      <c r="AA210" s="4"/>
      <c r="AB210" s="11" t="s">
        <v>221</v>
      </c>
      <c r="AC210" s="11"/>
      <c r="AD210" s="256">
        <v>7008</v>
      </c>
      <c r="AE210" s="24">
        <v>651</v>
      </c>
      <c r="AF210" s="24">
        <v>793</v>
      </c>
      <c r="AG210" s="24">
        <v>1820</v>
      </c>
      <c r="AH210" s="24">
        <v>363</v>
      </c>
      <c r="AI210" s="24">
        <v>906</v>
      </c>
      <c r="AJ210" s="24">
        <v>3077</v>
      </c>
      <c r="AK210" s="4"/>
      <c r="AL210" s="4"/>
      <c r="AM210" s="260">
        <v>14063.030000000002</v>
      </c>
      <c r="AN210" s="260">
        <v>5121.4100000000035</v>
      </c>
      <c r="AO210" s="260">
        <v>2531.2100000000014</v>
      </c>
      <c r="AP210" s="260">
        <v>1011.24</v>
      </c>
      <c r="AQ210" s="260">
        <v>1226.58</v>
      </c>
      <c r="AR210" s="260">
        <v>16493.099999999999</v>
      </c>
      <c r="AS210" s="4"/>
      <c r="AT210" s="4"/>
      <c r="AU210" s="260">
        <v>195.31986111111115</v>
      </c>
      <c r="AV210" s="260">
        <v>91.453750000000056</v>
      </c>
      <c r="AW210" s="260">
        <v>58.865348837209332</v>
      </c>
      <c r="AX210" s="260">
        <v>40.449600000000004</v>
      </c>
      <c r="AY210" s="260">
        <v>53.329565217391298</v>
      </c>
      <c r="AZ210" s="260">
        <v>970.18235294117642</v>
      </c>
      <c r="BA210" s="4"/>
    </row>
    <row r="211" spans="2:53" x14ac:dyDescent="0.2">
      <c r="B211" s="11" t="s">
        <v>218</v>
      </c>
      <c r="C211" s="11"/>
      <c r="D211" s="256">
        <v>7001</v>
      </c>
      <c r="E211" s="11">
        <v>11005</v>
      </c>
      <c r="F211" s="11">
        <v>9638</v>
      </c>
      <c r="G211" s="11">
        <v>8008</v>
      </c>
      <c r="H211" s="11">
        <v>7139</v>
      </c>
      <c r="I211" s="11">
        <v>5285</v>
      </c>
      <c r="J211" s="11">
        <v>68599</v>
      </c>
      <c r="M211" s="171">
        <v>58257.759999999944</v>
      </c>
      <c r="N211" s="171">
        <v>18911.119999999992</v>
      </c>
      <c r="O211" s="171">
        <v>12287.840000000015</v>
      </c>
      <c r="P211" s="171">
        <v>10927.080000000005</v>
      </c>
      <c r="Q211" s="171">
        <v>8988.2700000000241</v>
      </c>
      <c r="R211" s="171">
        <v>166257.10000000003</v>
      </c>
      <c r="S211" s="4"/>
      <c r="T211" s="4"/>
      <c r="U211" s="171">
        <v>57.340314960629868</v>
      </c>
      <c r="V211" s="171">
        <v>27.607474452554733</v>
      </c>
      <c r="W211" s="171">
        <v>23.184603773584932</v>
      </c>
      <c r="X211" s="171">
        <v>24.7219004524887</v>
      </c>
      <c r="Y211" s="171">
        <v>23.406953125000062</v>
      </c>
      <c r="Z211" s="171">
        <v>438.67308707124022</v>
      </c>
      <c r="AA211" s="4"/>
      <c r="AB211" s="11" t="s">
        <v>222</v>
      </c>
      <c r="AC211" s="11"/>
      <c r="AD211" s="256">
        <v>7066</v>
      </c>
      <c r="AE211" s="24">
        <v>930</v>
      </c>
      <c r="AF211" s="24">
        <v>793</v>
      </c>
      <c r="AG211" s="24">
        <v>273</v>
      </c>
      <c r="AH211" s="24">
        <v>363</v>
      </c>
      <c r="AI211" s="24">
        <v>453</v>
      </c>
      <c r="AJ211" s="24">
        <v>3439</v>
      </c>
      <c r="AK211" s="4"/>
      <c r="AL211" s="4"/>
      <c r="AM211" s="260">
        <v>114603.55999999995</v>
      </c>
      <c r="AN211" s="260">
        <v>13951.600000000002</v>
      </c>
      <c r="AO211" s="260">
        <v>6362.4500000000025</v>
      </c>
      <c r="AP211" s="260">
        <v>5813.4500000000016</v>
      </c>
      <c r="AQ211" s="260">
        <v>5176.1400000000021</v>
      </c>
      <c r="AR211" s="260">
        <v>12118.229999999998</v>
      </c>
      <c r="AS211" s="4"/>
      <c r="AT211" s="4"/>
      <c r="AU211" s="260">
        <v>1819.1041269841262</v>
      </c>
      <c r="AV211" s="260">
        <v>367.1473684210527</v>
      </c>
      <c r="AW211" s="260">
        <v>265.10208333333344</v>
      </c>
      <c r="AX211" s="260">
        <v>276.83095238095245</v>
      </c>
      <c r="AY211" s="260">
        <v>272.42842105263168</v>
      </c>
      <c r="AZ211" s="260">
        <v>637.80157894736828</v>
      </c>
      <c r="BA211" s="4"/>
    </row>
    <row r="212" spans="2:53" x14ac:dyDescent="0.2">
      <c r="B212" s="11" t="s">
        <v>316</v>
      </c>
      <c r="C212" s="11"/>
      <c r="D212" s="256">
        <v>7823</v>
      </c>
      <c r="E212" s="11">
        <v>961</v>
      </c>
      <c r="F212" s="11">
        <v>915</v>
      </c>
      <c r="G212" s="11">
        <v>546</v>
      </c>
      <c r="H212" s="11">
        <v>968</v>
      </c>
      <c r="I212" s="11">
        <v>302</v>
      </c>
      <c r="J212" s="11">
        <v>3982</v>
      </c>
      <c r="M212" s="171">
        <v>3771.0799999999986</v>
      </c>
      <c r="N212" s="171">
        <v>1029.8699999999999</v>
      </c>
      <c r="O212" s="171">
        <v>677.88999999999987</v>
      </c>
      <c r="P212" s="171">
        <v>545.17000000000007</v>
      </c>
      <c r="Q212" s="171">
        <v>425.46999999999991</v>
      </c>
      <c r="R212" s="171">
        <v>6406.0999999999985</v>
      </c>
      <c r="S212" s="4"/>
      <c r="T212" s="4"/>
      <c r="U212" s="171">
        <v>46.556543209876523</v>
      </c>
      <c r="V212" s="171">
        <v>19.805192307692305</v>
      </c>
      <c r="W212" s="171">
        <v>18.321351351351346</v>
      </c>
      <c r="X212" s="171">
        <v>17.586129032258068</v>
      </c>
      <c r="Y212" s="171">
        <v>18.498695652173911</v>
      </c>
      <c r="Z212" s="171">
        <v>291.18636363636358</v>
      </c>
      <c r="AA212" s="4"/>
      <c r="AB212" s="11" t="s">
        <v>321</v>
      </c>
      <c r="AC212" s="11"/>
      <c r="AD212" s="256">
        <v>8801</v>
      </c>
      <c r="AE212" s="24"/>
      <c r="AF212" s="24"/>
      <c r="AG212" s="24"/>
      <c r="AH212" s="24"/>
      <c r="AI212" s="24"/>
      <c r="AJ212" s="24">
        <v>362</v>
      </c>
      <c r="AK212" s="4"/>
      <c r="AL212" s="4"/>
      <c r="AM212" s="260">
        <v>605.39</v>
      </c>
      <c r="AN212" s="260">
        <v>190.39</v>
      </c>
      <c r="AO212" s="260">
        <v>55.7</v>
      </c>
      <c r="AP212" s="260">
        <v>27.01</v>
      </c>
      <c r="AQ212" s="260">
        <v>27.01</v>
      </c>
      <c r="AR212" s="260">
        <v>3185.82</v>
      </c>
      <c r="AS212" s="4"/>
      <c r="AT212" s="4"/>
      <c r="AU212" s="260">
        <v>605.39</v>
      </c>
      <c r="AV212" s="260">
        <v>190.39</v>
      </c>
      <c r="AW212" s="260">
        <v>55.7</v>
      </c>
      <c r="AX212" s="260">
        <v>27.01</v>
      </c>
      <c r="AY212" s="260">
        <v>27.01</v>
      </c>
      <c r="AZ212" s="260">
        <v>1592.91</v>
      </c>
      <c r="BA212" s="4"/>
    </row>
    <row r="213" spans="2:53" x14ac:dyDescent="0.2">
      <c r="B213" s="11" t="s">
        <v>279</v>
      </c>
      <c r="C213" s="11"/>
      <c r="D213" s="256">
        <v>8804</v>
      </c>
      <c r="E213" s="11">
        <v>434</v>
      </c>
      <c r="F213" s="11">
        <v>427</v>
      </c>
      <c r="G213" s="11">
        <v>637</v>
      </c>
      <c r="H213" s="11">
        <v>363</v>
      </c>
      <c r="I213" s="11">
        <v>453</v>
      </c>
      <c r="J213" s="11">
        <v>3439</v>
      </c>
      <c r="M213" s="171">
        <v>1620.7700000000004</v>
      </c>
      <c r="N213" s="171">
        <v>512.29999999999995</v>
      </c>
      <c r="O213" s="171">
        <v>958.99999999999989</v>
      </c>
      <c r="P213" s="171">
        <v>341.94</v>
      </c>
      <c r="Q213" s="171">
        <v>286.29999999999995</v>
      </c>
      <c r="R213" s="171">
        <v>5447.42</v>
      </c>
      <c r="S213" s="4"/>
      <c r="T213" s="4"/>
      <c r="U213" s="171">
        <v>31.779803921568636</v>
      </c>
      <c r="V213" s="171">
        <v>13.845945945945944</v>
      </c>
      <c r="W213" s="171">
        <v>30.935483870967737</v>
      </c>
      <c r="X213" s="171">
        <v>14.2475</v>
      </c>
      <c r="Y213" s="171">
        <v>13.633333333333331</v>
      </c>
      <c r="Z213" s="171">
        <v>286.70631578947371</v>
      </c>
      <c r="AA213" s="4"/>
      <c r="AB213" s="11" t="s">
        <v>321</v>
      </c>
      <c r="AC213" s="11"/>
      <c r="AD213" s="256">
        <v>8809</v>
      </c>
      <c r="AE213" s="24">
        <v>558</v>
      </c>
      <c r="AF213" s="24">
        <v>305</v>
      </c>
      <c r="AG213" s="24">
        <v>182</v>
      </c>
      <c r="AH213" s="24">
        <v>242</v>
      </c>
      <c r="AI213" s="24"/>
      <c r="AJ213" s="24">
        <v>2172</v>
      </c>
      <c r="AK213" s="4"/>
      <c r="AL213" s="4"/>
      <c r="AM213" s="260">
        <v>4274.5300000000007</v>
      </c>
      <c r="AN213" s="260">
        <v>564.04</v>
      </c>
      <c r="AO213" s="260">
        <v>382.11999999999995</v>
      </c>
      <c r="AP213" s="260">
        <v>337.23999999999995</v>
      </c>
      <c r="AQ213" s="260">
        <v>280.09999999999997</v>
      </c>
      <c r="AR213" s="260">
        <v>5088.9100000000008</v>
      </c>
      <c r="AS213" s="4"/>
      <c r="AT213" s="4"/>
      <c r="AU213" s="260">
        <v>115.52783783783785</v>
      </c>
      <c r="AV213" s="260">
        <v>28.201999999999998</v>
      </c>
      <c r="AW213" s="260">
        <v>25.474666666666664</v>
      </c>
      <c r="AX213" s="260">
        <v>25.941538461538457</v>
      </c>
      <c r="AY213" s="260">
        <v>25.463636363636361</v>
      </c>
      <c r="AZ213" s="260">
        <v>424.07583333333338</v>
      </c>
      <c r="BA213" s="4"/>
    </row>
    <row r="214" spans="2:53" x14ac:dyDescent="0.2">
      <c r="B214" s="11" t="s">
        <v>280</v>
      </c>
      <c r="C214" s="11"/>
      <c r="D214" s="256">
        <v>7826</v>
      </c>
      <c r="E214" s="11">
        <v>124</v>
      </c>
      <c r="F214" s="11">
        <v>183</v>
      </c>
      <c r="G214" s="11"/>
      <c r="H214" s="11"/>
      <c r="I214" s="11">
        <v>151</v>
      </c>
      <c r="J214" s="11">
        <v>1810</v>
      </c>
      <c r="M214" s="171">
        <v>450.99000000000007</v>
      </c>
      <c r="N214" s="171">
        <v>201.89999999999998</v>
      </c>
      <c r="O214" s="171">
        <v>153.54</v>
      </c>
      <c r="P214" s="171">
        <v>145.1</v>
      </c>
      <c r="Q214" s="171">
        <v>167.03000000000003</v>
      </c>
      <c r="R214" s="171">
        <v>5259.41</v>
      </c>
      <c r="S214" s="4"/>
      <c r="T214" s="4"/>
      <c r="U214" s="171">
        <v>25.055000000000003</v>
      </c>
      <c r="V214" s="171">
        <v>14.421428571428569</v>
      </c>
      <c r="W214" s="171">
        <v>13.958181818181817</v>
      </c>
      <c r="X214" s="171">
        <v>13.19090909090909</v>
      </c>
      <c r="Y214" s="171">
        <v>15.184545454545457</v>
      </c>
      <c r="Z214" s="171">
        <v>525.94100000000003</v>
      </c>
      <c r="AA214" s="4"/>
      <c r="AB214" s="11" t="s">
        <v>223</v>
      </c>
      <c r="AC214" s="11"/>
      <c r="AD214" s="256">
        <v>8833</v>
      </c>
      <c r="AE214" s="24"/>
      <c r="AF214" s="24"/>
      <c r="AG214" s="24"/>
      <c r="AH214" s="24"/>
      <c r="AI214" s="24">
        <v>151</v>
      </c>
      <c r="AJ214" s="24"/>
      <c r="AK214" s="4"/>
      <c r="AL214" s="4"/>
      <c r="AM214" s="260">
        <v>68.27</v>
      </c>
      <c r="AN214" s="260">
        <v>70.069999999999993</v>
      </c>
      <c r="AO214" s="260">
        <v>66.11</v>
      </c>
      <c r="AP214" s="260">
        <v>63.43</v>
      </c>
      <c r="AQ214" s="260">
        <v>65.91</v>
      </c>
      <c r="AR214" s="260"/>
      <c r="AS214" s="4"/>
      <c r="AT214" s="4"/>
      <c r="AU214" s="260">
        <v>68.27</v>
      </c>
      <c r="AV214" s="260">
        <v>70.069999999999993</v>
      </c>
      <c r="AW214" s="260">
        <v>66.11</v>
      </c>
      <c r="AX214" s="260">
        <v>63.43</v>
      </c>
      <c r="AY214" s="260">
        <v>65.91</v>
      </c>
      <c r="AZ214" s="260"/>
      <c r="BA214" s="4"/>
    </row>
    <row r="215" spans="2:53" x14ac:dyDescent="0.2">
      <c r="B215" s="11" t="s">
        <v>280</v>
      </c>
      <c r="C215" s="11"/>
      <c r="D215" s="256">
        <v>7890</v>
      </c>
      <c r="E215" s="11"/>
      <c r="F215" s="11"/>
      <c r="G215" s="11"/>
      <c r="H215" s="11"/>
      <c r="I215" s="11"/>
      <c r="J215" s="11">
        <v>362</v>
      </c>
      <c r="M215" s="171">
        <v>30.69</v>
      </c>
      <c r="N215" s="171">
        <v>29.35</v>
      </c>
      <c r="O215" s="171">
        <v>28.31</v>
      </c>
      <c r="P215" s="171">
        <v>27.37</v>
      </c>
      <c r="Q215" s="171">
        <v>29.19</v>
      </c>
      <c r="R215" s="171">
        <v>471.13</v>
      </c>
      <c r="S215" s="4"/>
      <c r="T215" s="4"/>
      <c r="U215" s="171">
        <v>15.345000000000001</v>
      </c>
      <c r="V215" s="171">
        <v>14.675000000000001</v>
      </c>
      <c r="W215" s="171">
        <v>14.154999999999999</v>
      </c>
      <c r="X215" s="171">
        <v>13.685</v>
      </c>
      <c r="Y215" s="171">
        <v>14.595000000000001</v>
      </c>
      <c r="Z215" s="171">
        <v>235.565</v>
      </c>
      <c r="AA215" s="4"/>
      <c r="AB215" s="11" t="s">
        <v>224</v>
      </c>
      <c r="AC215" s="11"/>
      <c r="AD215" s="256">
        <v>7067</v>
      </c>
      <c r="AE215" s="24">
        <v>341</v>
      </c>
      <c r="AF215" s="24">
        <v>549</v>
      </c>
      <c r="AG215" s="24">
        <v>364</v>
      </c>
      <c r="AH215" s="24">
        <v>242</v>
      </c>
      <c r="AI215" s="24">
        <v>604</v>
      </c>
      <c r="AJ215" s="24">
        <v>2353</v>
      </c>
      <c r="AK215" s="4"/>
      <c r="AL215" s="4"/>
      <c r="AM215" s="260">
        <v>4406.5700000000006</v>
      </c>
      <c r="AN215" s="260">
        <v>5321.64</v>
      </c>
      <c r="AO215" s="260">
        <v>2421.42</v>
      </c>
      <c r="AP215" s="260">
        <v>1944.3899999999999</v>
      </c>
      <c r="AQ215" s="260">
        <v>1454.26</v>
      </c>
      <c r="AR215" s="260">
        <v>8634.6200000000008</v>
      </c>
      <c r="AS215" s="4"/>
      <c r="AT215" s="4"/>
      <c r="AU215" s="260">
        <v>191.59000000000003</v>
      </c>
      <c r="AV215" s="260">
        <v>183.50482758620691</v>
      </c>
      <c r="AW215" s="260">
        <v>115.30571428571429</v>
      </c>
      <c r="AX215" s="260">
        <v>114.37588235294118</v>
      </c>
      <c r="AY215" s="260">
        <v>90.891249999999999</v>
      </c>
      <c r="AZ215" s="260">
        <v>664.20153846153858</v>
      </c>
      <c r="BA215" s="4"/>
    </row>
    <row r="216" spans="2:53" x14ac:dyDescent="0.2">
      <c r="B216" s="11" t="s">
        <v>281</v>
      </c>
      <c r="C216" s="11"/>
      <c r="D216" s="256">
        <v>8808</v>
      </c>
      <c r="E216" s="11">
        <v>93</v>
      </c>
      <c r="F216" s="11">
        <v>122</v>
      </c>
      <c r="G216" s="11"/>
      <c r="H216" s="11">
        <v>121</v>
      </c>
      <c r="I216" s="11"/>
      <c r="J216" s="11">
        <v>543</v>
      </c>
      <c r="M216" s="171">
        <v>325.58</v>
      </c>
      <c r="N216" s="171">
        <v>112.18</v>
      </c>
      <c r="O216" s="171">
        <v>50.17</v>
      </c>
      <c r="P216" s="171">
        <v>50.129999999999995</v>
      </c>
      <c r="Q216" s="171">
        <v>36.43</v>
      </c>
      <c r="R216" s="171">
        <v>955.88</v>
      </c>
      <c r="S216" s="4"/>
      <c r="T216" s="4"/>
      <c r="U216" s="171">
        <v>36.175555555555555</v>
      </c>
      <c r="V216" s="171">
        <v>18.696666666666669</v>
      </c>
      <c r="W216" s="171">
        <v>12.5425</v>
      </c>
      <c r="X216" s="171">
        <v>12.532499999999999</v>
      </c>
      <c r="Y216" s="171">
        <v>12.143333333333333</v>
      </c>
      <c r="Z216" s="171">
        <v>318.62666666666667</v>
      </c>
      <c r="AA216" s="4"/>
      <c r="AB216" s="11" t="s">
        <v>322</v>
      </c>
      <c r="AC216" s="11"/>
      <c r="AD216" s="256">
        <v>7016</v>
      </c>
      <c r="AE216" s="24">
        <v>1085</v>
      </c>
      <c r="AF216" s="24">
        <v>854</v>
      </c>
      <c r="AG216" s="24">
        <v>819</v>
      </c>
      <c r="AH216" s="24">
        <v>121</v>
      </c>
      <c r="AI216" s="24">
        <v>302</v>
      </c>
      <c r="AJ216" s="24">
        <v>2896</v>
      </c>
      <c r="AK216" s="4"/>
      <c r="AL216" s="4"/>
      <c r="AM216" s="260">
        <v>17908.780000000002</v>
      </c>
      <c r="AN216" s="260">
        <v>3856.930000000003</v>
      </c>
      <c r="AO216" s="260">
        <v>23137.959999999981</v>
      </c>
      <c r="AP216" s="260">
        <v>2523.35</v>
      </c>
      <c r="AQ216" s="260">
        <v>1281.23</v>
      </c>
      <c r="AR216" s="260">
        <v>10046.310000000001</v>
      </c>
      <c r="AS216" s="4"/>
      <c r="AT216" s="4"/>
      <c r="AU216" s="260">
        <v>242.01054054054057</v>
      </c>
      <c r="AV216" s="260">
        <v>101.49815789473692</v>
      </c>
      <c r="AW216" s="260">
        <v>925.51839999999925</v>
      </c>
      <c r="AX216" s="260">
        <v>157.70937499999999</v>
      </c>
      <c r="AY216" s="260">
        <v>98.556153846153848</v>
      </c>
      <c r="AZ216" s="260">
        <v>627.89437500000008</v>
      </c>
      <c r="BA216" s="4"/>
    </row>
    <row r="217" spans="2:53" x14ac:dyDescent="0.2">
      <c r="B217" s="11" t="s">
        <v>220</v>
      </c>
      <c r="C217" s="11"/>
      <c r="D217" s="256">
        <v>7828</v>
      </c>
      <c r="E217" s="11">
        <v>713</v>
      </c>
      <c r="F217" s="11">
        <v>488</v>
      </c>
      <c r="G217" s="11">
        <v>455</v>
      </c>
      <c r="H217" s="11">
        <v>605</v>
      </c>
      <c r="I217" s="11">
        <v>906</v>
      </c>
      <c r="J217" s="11">
        <v>4887</v>
      </c>
      <c r="M217" s="171">
        <v>4409.3799999999992</v>
      </c>
      <c r="N217" s="171">
        <v>1545.3100000000002</v>
      </c>
      <c r="O217" s="171">
        <v>2810.0900000000015</v>
      </c>
      <c r="P217" s="171">
        <v>1039.6199999999997</v>
      </c>
      <c r="Q217" s="171">
        <v>1558.2899999999997</v>
      </c>
      <c r="R217" s="171">
        <v>18199.380000000005</v>
      </c>
      <c r="S217" s="4"/>
      <c r="T217" s="4"/>
      <c r="U217" s="171">
        <v>61.241388888888878</v>
      </c>
      <c r="V217" s="171">
        <v>31.536938775510208</v>
      </c>
      <c r="W217" s="171">
        <v>66.906904761904798</v>
      </c>
      <c r="X217" s="171">
        <v>28.09783783783783</v>
      </c>
      <c r="Y217" s="171">
        <v>47.220909090909082</v>
      </c>
      <c r="Z217" s="171">
        <v>674.05111111111125</v>
      </c>
      <c r="AA217" s="4"/>
      <c r="AB217" s="11" t="s">
        <v>226</v>
      </c>
      <c r="AC217" s="11"/>
      <c r="AD217" s="256">
        <v>8817</v>
      </c>
      <c r="AE217" s="24">
        <v>372</v>
      </c>
      <c r="AF217" s="24">
        <v>427</v>
      </c>
      <c r="AG217" s="24"/>
      <c r="AH217" s="24"/>
      <c r="AI217" s="24"/>
      <c r="AJ217" s="24">
        <v>2534</v>
      </c>
      <c r="AK217" s="4"/>
      <c r="AL217" s="4"/>
      <c r="AM217" s="260">
        <v>15655.429999999997</v>
      </c>
      <c r="AN217" s="260">
        <v>8867.6500000000015</v>
      </c>
      <c r="AO217" s="260">
        <v>1148.6400000000001</v>
      </c>
      <c r="AP217" s="260">
        <v>1353.63</v>
      </c>
      <c r="AQ217" s="260">
        <v>2344.6700000000019</v>
      </c>
      <c r="AR217" s="260">
        <v>30904.530000000006</v>
      </c>
      <c r="AS217" s="4"/>
      <c r="AT217" s="4"/>
      <c r="AU217" s="260">
        <v>680.67086956521723</v>
      </c>
      <c r="AV217" s="260">
        <v>682.12692307692316</v>
      </c>
      <c r="AW217" s="260">
        <v>287.16000000000003</v>
      </c>
      <c r="AX217" s="260">
        <v>112.80250000000001</v>
      </c>
      <c r="AY217" s="260">
        <v>180.35923076923092</v>
      </c>
      <c r="AZ217" s="260">
        <v>2207.4664285714289</v>
      </c>
      <c r="BA217" s="4"/>
    </row>
    <row r="218" spans="2:53" x14ac:dyDescent="0.2">
      <c r="B218" s="11" t="s">
        <v>220</v>
      </c>
      <c r="C218" s="11"/>
      <c r="D218" s="256">
        <v>7840</v>
      </c>
      <c r="E218" s="11">
        <v>31</v>
      </c>
      <c r="F218" s="11"/>
      <c r="G218" s="11"/>
      <c r="H218" s="11"/>
      <c r="I218" s="11"/>
      <c r="J218" s="11"/>
      <c r="M218" s="171">
        <v>0.73</v>
      </c>
      <c r="N218" s="171"/>
      <c r="O218" s="171"/>
      <c r="P218" s="171"/>
      <c r="Q218" s="171"/>
      <c r="R218" s="171"/>
      <c r="S218" s="4"/>
      <c r="T218" s="4"/>
      <c r="U218" s="171">
        <v>0.73</v>
      </c>
      <c r="V218" s="171"/>
      <c r="W218" s="171"/>
      <c r="X218" s="171"/>
      <c r="Y218" s="171"/>
      <c r="Z218" s="171"/>
      <c r="AA218" s="4"/>
      <c r="AB218" s="11" t="s">
        <v>226</v>
      </c>
      <c r="AC218" s="11"/>
      <c r="AD218" s="256">
        <v>8820</v>
      </c>
      <c r="AE218" s="24">
        <v>1550</v>
      </c>
      <c r="AF218" s="24">
        <v>793</v>
      </c>
      <c r="AG218" s="24">
        <v>546</v>
      </c>
      <c r="AH218" s="24">
        <v>726</v>
      </c>
      <c r="AI218" s="24">
        <v>604</v>
      </c>
      <c r="AJ218" s="24">
        <v>5611</v>
      </c>
      <c r="AK218" s="4"/>
      <c r="AL218" s="4"/>
      <c r="AM218" s="260">
        <v>22218.019999999997</v>
      </c>
      <c r="AN218" s="260">
        <v>4864.2800000000007</v>
      </c>
      <c r="AO218" s="260">
        <v>3434.9400000000014</v>
      </c>
      <c r="AP218" s="260">
        <v>2930.7500000000018</v>
      </c>
      <c r="AQ218" s="260">
        <v>2746.4500000000016</v>
      </c>
      <c r="AR218" s="260">
        <v>43358.469999999994</v>
      </c>
      <c r="AS218" s="4"/>
      <c r="AT218" s="4"/>
      <c r="AU218" s="260">
        <v>217.82372549019604</v>
      </c>
      <c r="AV218" s="260">
        <v>90.079259259259274</v>
      </c>
      <c r="AW218" s="260">
        <v>83.779024390243933</v>
      </c>
      <c r="AX218" s="260">
        <v>83.735714285714337</v>
      </c>
      <c r="AY218" s="260">
        <v>94.705172413793164</v>
      </c>
      <c r="AZ218" s="260">
        <v>1398.660322580645</v>
      </c>
      <c r="BA218" s="4"/>
    </row>
    <row r="219" spans="2:53" x14ac:dyDescent="0.2">
      <c r="B219" s="11" t="s">
        <v>333</v>
      </c>
      <c r="C219" s="11"/>
      <c r="D219" s="256">
        <v>7871</v>
      </c>
      <c r="E219" s="11">
        <v>155</v>
      </c>
      <c r="F219" s="11">
        <v>305</v>
      </c>
      <c r="G219" s="11">
        <v>91</v>
      </c>
      <c r="H219" s="11"/>
      <c r="I219" s="11"/>
      <c r="J219" s="11"/>
      <c r="M219" s="171">
        <v>104.67</v>
      </c>
      <c r="N219" s="171">
        <v>78.34</v>
      </c>
      <c r="O219" s="171">
        <v>15</v>
      </c>
      <c r="P219" s="171"/>
      <c r="Q219" s="171"/>
      <c r="R219" s="171"/>
      <c r="S219" s="4"/>
      <c r="T219" s="4"/>
      <c r="U219" s="171">
        <v>9.5154545454545456</v>
      </c>
      <c r="V219" s="171">
        <v>13.056666666666667</v>
      </c>
      <c r="W219" s="171">
        <v>15</v>
      </c>
      <c r="X219" s="171"/>
      <c r="Y219" s="171"/>
      <c r="Z219" s="171"/>
      <c r="AA219" s="4"/>
      <c r="AB219" s="11" t="s">
        <v>226</v>
      </c>
      <c r="AC219" s="11"/>
      <c r="AD219" s="256">
        <v>8837</v>
      </c>
      <c r="AE219" s="24">
        <v>1333</v>
      </c>
      <c r="AF219" s="24">
        <v>1464</v>
      </c>
      <c r="AG219" s="24">
        <v>819</v>
      </c>
      <c r="AH219" s="24">
        <v>726</v>
      </c>
      <c r="AI219" s="24">
        <v>604</v>
      </c>
      <c r="AJ219" s="24">
        <v>3439</v>
      </c>
      <c r="AK219" s="4"/>
      <c r="AL219" s="4"/>
      <c r="AM219" s="260">
        <v>27980.749999999985</v>
      </c>
      <c r="AN219" s="260">
        <v>15345.070000000003</v>
      </c>
      <c r="AO219" s="260">
        <v>5235.470000000003</v>
      </c>
      <c r="AP219" s="260">
        <v>3104.2700000000009</v>
      </c>
      <c r="AQ219" s="260">
        <v>2855.9200000000005</v>
      </c>
      <c r="AR219" s="260">
        <v>38658.44</v>
      </c>
      <c r="AS219" s="4"/>
      <c r="AT219" s="4"/>
      <c r="AU219" s="260">
        <v>341.22865853658521</v>
      </c>
      <c r="AV219" s="260">
        <v>260.08593220338986</v>
      </c>
      <c r="AW219" s="260">
        <v>149.58485714285723</v>
      </c>
      <c r="AX219" s="260">
        <v>114.972962962963</v>
      </c>
      <c r="AY219" s="260">
        <v>129.81454545454548</v>
      </c>
      <c r="AZ219" s="260">
        <v>2034.6547368421054</v>
      </c>
      <c r="BA219" s="4"/>
    </row>
    <row r="220" spans="2:53" x14ac:dyDescent="0.2">
      <c r="B220" s="11" t="s">
        <v>334</v>
      </c>
      <c r="C220" s="11"/>
      <c r="D220" s="256">
        <v>7830</v>
      </c>
      <c r="E220" s="11">
        <v>31</v>
      </c>
      <c r="F220" s="11">
        <v>61</v>
      </c>
      <c r="G220" s="11"/>
      <c r="H220" s="11"/>
      <c r="I220" s="11"/>
      <c r="J220" s="11"/>
      <c r="M220" s="171">
        <v>144.53</v>
      </c>
      <c r="N220" s="171">
        <v>12.84</v>
      </c>
      <c r="O220" s="171"/>
      <c r="P220" s="171"/>
      <c r="Q220" s="171"/>
      <c r="R220" s="171"/>
      <c r="S220" s="4"/>
      <c r="T220" s="4"/>
      <c r="U220" s="171">
        <v>72.265000000000001</v>
      </c>
      <c r="V220" s="171">
        <v>12.84</v>
      </c>
      <c r="W220" s="171"/>
      <c r="X220" s="171"/>
      <c r="Y220" s="171"/>
      <c r="Z220" s="171"/>
      <c r="AA220" s="4"/>
      <c r="AB220" s="11" t="s">
        <v>227</v>
      </c>
      <c r="AC220" s="11"/>
      <c r="AD220" s="256">
        <v>7201</v>
      </c>
      <c r="AE220" s="24">
        <v>3472</v>
      </c>
      <c r="AF220" s="24">
        <v>2196</v>
      </c>
      <c r="AG220" s="24">
        <v>1638</v>
      </c>
      <c r="AH220" s="24">
        <v>1815</v>
      </c>
      <c r="AI220" s="24">
        <v>1661</v>
      </c>
      <c r="AJ220" s="24">
        <v>22263</v>
      </c>
      <c r="AK220" s="4"/>
      <c r="AL220" s="4"/>
      <c r="AM220" s="260">
        <v>65410.690000000046</v>
      </c>
      <c r="AN220" s="260">
        <v>17473.229999999992</v>
      </c>
      <c r="AO220" s="260">
        <v>9604.9600000000082</v>
      </c>
      <c r="AP220" s="260">
        <v>8345.1000000000095</v>
      </c>
      <c r="AQ220" s="260">
        <v>8968.6700000000073</v>
      </c>
      <c r="AR220" s="260">
        <v>146045.06</v>
      </c>
      <c r="AS220" s="4"/>
      <c r="AT220" s="4"/>
      <c r="AU220" s="260">
        <v>231.13318021201431</v>
      </c>
      <c r="AV220" s="260">
        <v>100.42086206896548</v>
      </c>
      <c r="AW220" s="260">
        <v>69.100431654676314</v>
      </c>
      <c r="AX220" s="260">
        <v>68.967768595041406</v>
      </c>
      <c r="AY220" s="260">
        <v>83.043240740740814</v>
      </c>
      <c r="AZ220" s="260">
        <v>1187.3582113821137</v>
      </c>
      <c r="BA220" s="4"/>
    </row>
    <row r="221" spans="2:53" x14ac:dyDescent="0.2">
      <c r="B221" s="11" t="s">
        <v>282</v>
      </c>
      <c r="C221" s="11"/>
      <c r="D221" s="256">
        <v>7830</v>
      </c>
      <c r="E221" s="11">
        <v>279</v>
      </c>
      <c r="F221" s="11">
        <v>305</v>
      </c>
      <c r="G221" s="11">
        <v>364</v>
      </c>
      <c r="H221" s="11">
        <v>242</v>
      </c>
      <c r="I221" s="11">
        <v>453</v>
      </c>
      <c r="J221" s="11">
        <v>905</v>
      </c>
      <c r="M221" s="171">
        <v>1488.0700000000002</v>
      </c>
      <c r="N221" s="171">
        <v>430.12999999999994</v>
      </c>
      <c r="O221" s="171">
        <v>312.47000000000003</v>
      </c>
      <c r="P221" s="171">
        <v>227.41</v>
      </c>
      <c r="Q221" s="171">
        <v>163.67000000000002</v>
      </c>
      <c r="R221" s="171">
        <v>1785.06</v>
      </c>
      <c r="S221" s="4"/>
      <c r="T221" s="4"/>
      <c r="U221" s="171">
        <v>53.145357142857151</v>
      </c>
      <c r="V221" s="171">
        <v>22.638421052631575</v>
      </c>
      <c r="W221" s="171">
        <v>22.319285714285716</v>
      </c>
      <c r="X221" s="171">
        <v>22.741</v>
      </c>
      <c r="Y221" s="171">
        <v>20.458750000000002</v>
      </c>
      <c r="Z221" s="171">
        <v>357.012</v>
      </c>
      <c r="AA221" s="4"/>
      <c r="AB221" s="11" t="s">
        <v>227</v>
      </c>
      <c r="AC221" s="11"/>
      <c r="AD221" s="256">
        <v>7202</v>
      </c>
      <c r="AE221" s="24">
        <v>2604</v>
      </c>
      <c r="AF221" s="24">
        <v>2867</v>
      </c>
      <c r="AG221" s="24">
        <v>1001</v>
      </c>
      <c r="AH221" s="24">
        <v>2783</v>
      </c>
      <c r="AI221" s="24">
        <v>2718</v>
      </c>
      <c r="AJ221" s="24">
        <v>10136</v>
      </c>
      <c r="AK221" s="4"/>
      <c r="AL221" s="4"/>
      <c r="AM221" s="260">
        <v>38054.980000000003</v>
      </c>
      <c r="AN221" s="260">
        <v>19820.499999999978</v>
      </c>
      <c r="AO221" s="260">
        <v>7056.1000000000022</v>
      </c>
      <c r="AP221" s="260">
        <v>5504.5800000000027</v>
      </c>
      <c r="AQ221" s="260">
        <v>3574.3900000000008</v>
      </c>
      <c r="AR221" s="260">
        <v>47728.389999999992</v>
      </c>
      <c r="AS221" s="4"/>
      <c r="AT221" s="4"/>
      <c r="AU221" s="260">
        <v>178.66187793427233</v>
      </c>
      <c r="AV221" s="260">
        <v>140.57092198581546</v>
      </c>
      <c r="AW221" s="260">
        <v>77.539560439560461</v>
      </c>
      <c r="AX221" s="260">
        <v>66.320240963855454</v>
      </c>
      <c r="AY221" s="260">
        <v>59.57316666666668</v>
      </c>
      <c r="AZ221" s="260">
        <v>852.29267857142838</v>
      </c>
      <c r="BA221" s="4"/>
    </row>
    <row r="222" spans="2:53" x14ac:dyDescent="0.2">
      <c r="B222" s="11" t="s">
        <v>221</v>
      </c>
      <c r="C222" s="11"/>
      <c r="D222" s="256">
        <v>7008</v>
      </c>
      <c r="E222" s="11">
        <v>21917</v>
      </c>
      <c r="F222" s="11">
        <v>16165</v>
      </c>
      <c r="G222" s="11">
        <v>17563</v>
      </c>
      <c r="H222" s="11">
        <v>13552</v>
      </c>
      <c r="I222" s="11">
        <v>14194</v>
      </c>
      <c r="J222" s="11">
        <v>153488</v>
      </c>
      <c r="M222" s="171">
        <v>153294.13000000018</v>
      </c>
      <c r="N222" s="171">
        <v>42438.850000000035</v>
      </c>
      <c r="O222" s="171">
        <v>30170.740000000013</v>
      </c>
      <c r="P222" s="171">
        <v>26299.94999999991</v>
      </c>
      <c r="Q222" s="171">
        <v>24815.910000000044</v>
      </c>
      <c r="R222" s="171">
        <v>437161.02999999991</v>
      </c>
      <c r="S222" s="4"/>
      <c r="T222" s="4"/>
      <c r="U222" s="171">
        <v>72.002879286049875</v>
      </c>
      <c r="V222" s="171">
        <v>29.027941176470613</v>
      </c>
      <c r="W222" s="171">
        <v>25.226371237458203</v>
      </c>
      <c r="X222" s="171">
        <v>25.93683431952654</v>
      </c>
      <c r="Y222" s="171">
        <v>27.390629139072896</v>
      </c>
      <c r="Z222" s="171">
        <v>515.52008254716975</v>
      </c>
      <c r="AA222" s="4"/>
      <c r="AB222" s="11" t="s">
        <v>227</v>
      </c>
      <c r="AC222" s="11"/>
      <c r="AD222" s="256">
        <v>7206</v>
      </c>
      <c r="AE222" s="24">
        <v>1767</v>
      </c>
      <c r="AF222" s="24">
        <v>1952</v>
      </c>
      <c r="AG222" s="24">
        <v>1183</v>
      </c>
      <c r="AH222" s="24">
        <v>1331</v>
      </c>
      <c r="AI222" s="24">
        <v>1359</v>
      </c>
      <c r="AJ222" s="24">
        <v>11222</v>
      </c>
      <c r="AK222" s="4"/>
      <c r="AL222" s="4"/>
      <c r="AM222" s="260">
        <v>31893.619999999963</v>
      </c>
      <c r="AN222" s="260">
        <v>15007.170000000009</v>
      </c>
      <c r="AO222" s="260">
        <v>8004.1399999999994</v>
      </c>
      <c r="AP222" s="260">
        <v>6160.3800000000019</v>
      </c>
      <c r="AQ222" s="260">
        <v>3960.3400000000033</v>
      </c>
      <c r="AR222" s="260">
        <v>35706.699999999983</v>
      </c>
      <c r="AS222" s="4"/>
      <c r="AT222" s="4"/>
      <c r="AU222" s="260">
        <v>195.66638036809792</v>
      </c>
      <c r="AV222" s="260">
        <v>131.64184210526324</v>
      </c>
      <c r="AW222" s="260">
        <v>101.31822784810126</v>
      </c>
      <c r="AX222" s="260">
        <v>90.593823529411793</v>
      </c>
      <c r="AY222" s="260">
        <v>70.720357142857196</v>
      </c>
      <c r="AZ222" s="260">
        <v>575.91451612903199</v>
      </c>
      <c r="BA222" s="4"/>
    </row>
    <row r="223" spans="2:53" x14ac:dyDescent="0.2">
      <c r="B223" s="11" t="s">
        <v>221</v>
      </c>
      <c r="C223" s="11"/>
      <c r="D223" s="256">
        <v>7088</v>
      </c>
      <c r="E223" s="11"/>
      <c r="F223" s="11"/>
      <c r="G223" s="11"/>
      <c r="H223" s="11"/>
      <c r="I223" s="11"/>
      <c r="J223" s="11">
        <v>181</v>
      </c>
      <c r="M223" s="171">
        <v>43.02</v>
      </c>
      <c r="N223" s="171">
        <v>17.7</v>
      </c>
      <c r="O223" s="171">
        <v>17.399999999999999</v>
      </c>
      <c r="P223" s="171">
        <v>18.3</v>
      </c>
      <c r="Q223" s="171">
        <v>18.27</v>
      </c>
      <c r="R223" s="171">
        <v>592.59</v>
      </c>
      <c r="S223" s="4"/>
      <c r="T223" s="4"/>
      <c r="U223" s="171">
        <v>43.02</v>
      </c>
      <c r="V223" s="171">
        <v>17.7</v>
      </c>
      <c r="W223" s="171">
        <v>17.399999999999999</v>
      </c>
      <c r="X223" s="171">
        <v>18.3</v>
      </c>
      <c r="Y223" s="171">
        <v>18.27</v>
      </c>
      <c r="Z223" s="171">
        <v>592.59</v>
      </c>
      <c r="AA223" s="4"/>
      <c r="AB223" s="11" t="s">
        <v>227</v>
      </c>
      <c r="AC223" s="11"/>
      <c r="AD223" s="256">
        <v>7208</v>
      </c>
      <c r="AE223" s="24">
        <v>1550</v>
      </c>
      <c r="AF223" s="24">
        <v>1220</v>
      </c>
      <c r="AG223" s="24">
        <v>819</v>
      </c>
      <c r="AH223" s="24">
        <v>1694</v>
      </c>
      <c r="AI223" s="24">
        <v>1208</v>
      </c>
      <c r="AJ223" s="24">
        <v>10679</v>
      </c>
      <c r="AK223" s="4"/>
      <c r="AL223" s="4"/>
      <c r="AM223" s="260">
        <v>36127.17000000002</v>
      </c>
      <c r="AN223" s="260">
        <v>17836.91999999998</v>
      </c>
      <c r="AO223" s="260">
        <v>9076.8300000000036</v>
      </c>
      <c r="AP223" s="260">
        <v>6056.4900000000034</v>
      </c>
      <c r="AQ223" s="260">
        <v>5131.9400000000041</v>
      </c>
      <c r="AR223" s="260">
        <v>28993.929999999997</v>
      </c>
      <c r="AS223" s="4"/>
      <c r="AT223" s="4"/>
      <c r="AU223" s="260">
        <v>244.10250000000013</v>
      </c>
      <c r="AV223" s="260">
        <v>182.00938775510184</v>
      </c>
      <c r="AW223" s="260">
        <v>114.89658227848106</v>
      </c>
      <c r="AX223" s="260">
        <v>85.302676056338072</v>
      </c>
      <c r="AY223" s="260">
        <v>90.034035087719374</v>
      </c>
      <c r="AZ223" s="260">
        <v>491.42254237288131</v>
      </c>
      <c r="BA223" s="4"/>
    </row>
    <row r="224" spans="2:53" x14ac:dyDescent="0.2">
      <c r="B224" s="11" t="s">
        <v>222</v>
      </c>
      <c r="C224" s="11"/>
      <c r="D224" s="256">
        <v>7066</v>
      </c>
      <c r="E224" s="11">
        <v>9207</v>
      </c>
      <c r="F224" s="11">
        <v>5856</v>
      </c>
      <c r="G224" s="11">
        <v>5733</v>
      </c>
      <c r="H224" s="11">
        <v>4719</v>
      </c>
      <c r="I224" s="11">
        <v>5285</v>
      </c>
      <c r="J224" s="11">
        <v>34209</v>
      </c>
      <c r="M224" s="171">
        <v>34887.530000000028</v>
      </c>
      <c r="N224" s="171">
        <v>10581.549999999997</v>
      </c>
      <c r="O224" s="171">
        <v>5843.4400000000032</v>
      </c>
      <c r="P224" s="171">
        <v>4711.9400000000023</v>
      </c>
      <c r="Q224" s="171">
        <v>5194.400000000006</v>
      </c>
      <c r="R224" s="171">
        <v>61703.62</v>
      </c>
      <c r="S224" s="4"/>
      <c r="T224" s="4"/>
      <c r="U224" s="171">
        <v>50.708619186046555</v>
      </c>
      <c r="V224" s="171">
        <v>26.586809045226126</v>
      </c>
      <c r="W224" s="171">
        <v>19.158819672131159</v>
      </c>
      <c r="X224" s="171">
        <v>18.772669322709174</v>
      </c>
      <c r="Y224" s="171">
        <v>24.160000000000029</v>
      </c>
      <c r="Z224" s="171">
        <v>326.47417989417988</v>
      </c>
      <c r="AA224" s="4"/>
      <c r="AB224" s="11" t="s">
        <v>228</v>
      </c>
      <c r="AC224" s="11"/>
      <c r="AD224" s="256">
        <v>7023</v>
      </c>
      <c r="AE224" s="24">
        <v>186</v>
      </c>
      <c r="AF224" s="24">
        <v>244</v>
      </c>
      <c r="AG224" s="24">
        <v>91</v>
      </c>
      <c r="AH224" s="24">
        <v>363</v>
      </c>
      <c r="AI224" s="24"/>
      <c r="AJ224" s="24">
        <v>1267</v>
      </c>
      <c r="AK224" s="4"/>
      <c r="AL224" s="4"/>
      <c r="AM224" s="260">
        <v>2475.6500000000005</v>
      </c>
      <c r="AN224" s="260">
        <v>1562.45</v>
      </c>
      <c r="AO224" s="260">
        <v>808.43999999999994</v>
      </c>
      <c r="AP224" s="260">
        <v>686.43999999999994</v>
      </c>
      <c r="AQ224" s="260">
        <v>623.17000000000007</v>
      </c>
      <c r="AR224" s="260">
        <v>3585.81</v>
      </c>
      <c r="AS224" s="4"/>
      <c r="AT224" s="4"/>
      <c r="AU224" s="260">
        <v>123.78250000000003</v>
      </c>
      <c r="AV224" s="260">
        <v>104.16333333333334</v>
      </c>
      <c r="AW224" s="260">
        <v>73.494545454545445</v>
      </c>
      <c r="AX224" s="260">
        <v>68.643999999999991</v>
      </c>
      <c r="AY224" s="260">
        <v>89.024285714285725</v>
      </c>
      <c r="AZ224" s="260">
        <v>512.25857142857137</v>
      </c>
      <c r="BA224" s="4"/>
    </row>
    <row r="225" spans="2:53" x14ac:dyDescent="0.2">
      <c r="B225" s="11" t="s">
        <v>321</v>
      </c>
      <c r="C225" s="11"/>
      <c r="D225" s="256">
        <v>8801</v>
      </c>
      <c r="E225" s="11">
        <v>62</v>
      </c>
      <c r="F225" s="11">
        <v>61</v>
      </c>
      <c r="G225" s="11">
        <v>91</v>
      </c>
      <c r="H225" s="11"/>
      <c r="I225" s="11"/>
      <c r="J225" s="11">
        <v>362</v>
      </c>
      <c r="M225" s="171">
        <v>199.72</v>
      </c>
      <c r="N225" s="171">
        <v>70.52000000000001</v>
      </c>
      <c r="O225" s="171">
        <v>50.36</v>
      </c>
      <c r="P225" s="171">
        <v>39.43</v>
      </c>
      <c r="Q225" s="171">
        <v>39.269999999999996</v>
      </c>
      <c r="R225" s="171">
        <v>216.86</v>
      </c>
      <c r="S225" s="4"/>
      <c r="T225" s="4"/>
      <c r="U225" s="171">
        <v>33.286666666666669</v>
      </c>
      <c r="V225" s="171">
        <v>17.630000000000003</v>
      </c>
      <c r="W225" s="171">
        <v>16.786666666666665</v>
      </c>
      <c r="X225" s="171">
        <v>19.715</v>
      </c>
      <c r="Y225" s="171">
        <v>19.634999999999998</v>
      </c>
      <c r="Z225" s="171">
        <v>108.43</v>
      </c>
      <c r="AA225" s="4"/>
      <c r="AB225" s="11" t="s">
        <v>229</v>
      </c>
      <c r="AC225" s="11"/>
      <c r="AD225" s="256">
        <v>8822</v>
      </c>
      <c r="AE225" s="24">
        <v>2790</v>
      </c>
      <c r="AF225" s="24">
        <v>2013</v>
      </c>
      <c r="AG225" s="24">
        <v>728</v>
      </c>
      <c r="AH225" s="24">
        <v>726</v>
      </c>
      <c r="AI225" s="24">
        <v>1661</v>
      </c>
      <c r="AJ225" s="24">
        <v>10860</v>
      </c>
      <c r="AK225" s="4"/>
      <c r="AL225" s="4"/>
      <c r="AM225" s="260">
        <v>28427.929999999946</v>
      </c>
      <c r="AN225" s="260">
        <v>10477.900000000009</v>
      </c>
      <c r="AO225" s="260">
        <v>4309.0200000000095</v>
      </c>
      <c r="AP225" s="260">
        <v>3866.3000000000061</v>
      </c>
      <c r="AQ225" s="260">
        <v>3769.7000000000039</v>
      </c>
      <c r="AR225" s="260">
        <v>43780.390000000014</v>
      </c>
      <c r="AS225" s="4"/>
      <c r="AT225" s="4"/>
      <c r="AU225" s="260">
        <v>141.43248756218878</v>
      </c>
      <c r="AV225" s="260">
        <v>100.74903846153855</v>
      </c>
      <c r="AW225" s="260">
        <v>59.847500000000132</v>
      </c>
      <c r="AX225" s="260">
        <v>50.872368421052713</v>
      </c>
      <c r="AY225" s="260">
        <v>53.852857142857196</v>
      </c>
      <c r="AZ225" s="260">
        <v>729.67316666666693</v>
      </c>
      <c r="BA225" s="4"/>
    </row>
    <row r="226" spans="2:53" x14ac:dyDescent="0.2">
      <c r="B226" s="11" t="s">
        <v>321</v>
      </c>
      <c r="C226" s="11"/>
      <c r="D226" s="256">
        <v>8809</v>
      </c>
      <c r="E226" s="11">
        <v>2294</v>
      </c>
      <c r="F226" s="11">
        <v>1037</v>
      </c>
      <c r="G226" s="11">
        <v>637</v>
      </c>
      <c r="H226" s="11">
        <v>605</v>
      </c>
      <c r="I226" s="11">
        <v>1208</v>
      </c>
      <c r="J226" s="11">
        <v>6335</v>
      </c>
      <c r="M226" s="171">
        <v>8137.010000000002</v>
      </c>
      <c r="N226" s="171">
        <v>1825.0700000000002</v>
      </c>
      <c r="O226" s="171">
        <v>1105.9399999999998</v>
      </c>
      <c r="P226" s="171">
        <v>1039.7899999999997</v>
      </c>
      <c r="Q226" s="171">
        <v>959.34</v>
      </c>
      <c r="R226" s="171">
        <v>14164.24</v>
      </c>
      <c r="S226" s="4"/>
      <c r="T226" s="4"/>
      <c r="U226" s="171">
        <v>57.709290780141856</v>
      </c>
      <c r="V226" s="171">
        <v>26.072428571428574</v>
      </c>
      <c r="W226" s="171">
        <v>21.268076923076919</v>
      </c>
      <c r="X226" s="171">
        <v>22.604130434782604</v>
      </c>
      <c r="Y226" s="171">
        <v>23.398536585365854</v>
      </c>
      <c r="Z226" s="171">
        <v>404.6925714285714</v>
      </c>
      <c r="AA226" s="4"/>
      <c r="AB226" s="11" t="s">
        <v>230</v>
      </c>
      <c r="AC226" s="11"/>
      <c r="AD226" s="256">
        <v>8863</v>
      </c>
      <c r="AE226" s="24">
        <v>682</v>
      </c>
      <c r="AF226" s="24">
        <v>427</v>
      </c>
      <c r="AG226" s="24">
        <v>182</v>
      </c>
      <c r="AH226" s="24">
        <v>605</v>
      </c>
      <c r="AI226" s="24">
        <v>302</v>
      </c>
      <c r="AJ226" s="24">
        <v>2534</v>
      </c>
      <c r="AK226" s="4"/>
      <c r="AL226" s="4"/>
      <c r="AM226" s="260">
        <v>6956.06</v>
      </c>
      <c r="AN226" s="260">
        <v>10692.260000000002</v>
      </c>
      <c r="AO226" s="260">
        <v>2469.1100000000006</v>
      </c>
      <c r="AP226" s="260">
        <v>2232.81</v>
      </c>
      <c r="AQ226" s="260">
        <v>1473.96</v>
      </c>
      <c r="AR226" s="260">
        <v>9178.36</v>
      </c>
      <c r="AS226" s="4"/>
      <c r="AT226" s="4"/>
      <c r="AU226" s="260">
        <v>141.96040816326533</v>
      </c>
      <c r="AV226" s="260">
        <v>356.40866666666676</v>
      </c>
      <c r="AW226" s="260">
        <v>112.23227272727276</v>
      </c>
      <c r="AX226" s="260">
        <v>111.6405</v>
      </c>
      <c r="AY226" s="260">
        <v>98.263999999999996</v>
      </c>
      <c r="AZ226" s="260">
        <v>655.5971428571429</v>
      </c>
      <c r="BA226" s="4"/>
    </row>
    <row r="227" spans="2:53" x14ac:dyDescent="0.2">
      <c r="B227" s="11" t="s">
        <v>223</v>
      </c>
      <c r="C227" s="11"/>
      <c r="D227" s="256">
        <v>8833</v>
      </c>
      <c r="E227" s="11">
        <v>31</v>
      </c>
      <c r="F227" s="11"/>
      <c r="G227" s="11">
        <v>91</v>
      </c>
      <c r="H227" s="11"/>
      <c r="I227" s="11"/>
      <c r="J227" s="11"/>
      <c r="M227" s="171">
        <v>25</v>
      </c>
      <c r="N227" s="171">
        <v>10</v>
      </c>
      <c r="O227" s="171">
        <v>10</v>
      </c>
      <c r="P227" s="171"/>
      <c r="Q227" s="171"/>
      <c r="R227" s="171"/>
      <c r="S227" s="4"/>
      <c r="T227" s="4"/>
      <c r="U227" s="171">
        <v>12.5</v>
      </c>
      <c r="V227" s="171">
        <v>10</v>
      </c>
      <c r="W227" s="171">
        <v>10</v>
      </c>
      <c r="X227" s="171"/>
      <c r="Y227" s="171"/>
      <c r="Z227" s="171"/>
      <c r="AA227" s="4"/>
      <c r="AB227" s="11" t="s">
        <v>231</v>
      </c>
      <c r="AC227" s="11"/>
      <c r="AD227" s="256">
        <v>7416</v>
      </c>
      <c r="AE227" s="24">
        <v>279</v>
      </c>
      <c r="AF227" s="24">
        <v>183</v>
      </c>
      <c r="AG227" s="24">
        <v>546</v>
      </c>
      <c r="AH227" s="24">
        <v>363</v>
      </c>
      <c r="AI227" s="24">
        <v>302</v>
      </c>
      <c r="AJ227" s="24">
        <v>543</v>
      </c>
      <c r="AK227" s="4"/>
      <c r="AL227" s="4"/>
      <c r="AM227" s="260">
        <v>2175.0899999999997</v>
      </c>
      <c r="AN227" s="260">
        <v>792.2299999999999</v>
      </c>
      <c r="AO227" s="260">
        <v>593.86</v>
      </c>
      <c r="AP227" s="260">
        <v>393.05</v>
      </c>
      <c r="AQ227" s="260">
        <v>52.18</v>
      </c>
      <c r="AR227" s="260">
        <v>2689.22</v>
      </c>
      <c r="AS227" s="4"/>
      <c r="AT227" s="4"/>
      <c r="AU227" s="260">
        <v>87.003599999999992</v>
      </c>
      <c r="AV227" s="260">
        <v>49.514374999999994</v>
      </c>
      <c r="AW227" s="260">
        <v>45.681538461538466</v>
      </c>
      <c r="AX227" s="260">
        <v>56.15</v>
      </c>
      <c r="AY227" s="260">
        <v>26.09</v>
      </c>
      <c r="AZ227" s="260">
        <v>896.40666666666664</v>
      </c>
      <c r="BA227" s="4"/>
    </row>
    <row r="228" spans="2:53" x14ac:dyDescent="0.2">
      <c r="B228" s="11" t="s">
        <v>224</v>
      </c>
      <c r="C228" s="11"/>
      <c r="D228" s="256">
        <v>7036</v>
      </c>
      <c r="E228" s="11"/>
      <c r="F228" s="11"/>
      <c r="G228" s="11"/>
      <c r="H228" s="11"/>
      <c r="I228" s="11"/>
      <c r="J228" s="11">
        <v>181</v>
      </c>
      <c r="M228" s="171">
        <v>102.23</v>
      </c>
      <c r="N228" s="171">
        <v>27.36</v>
      </c>
      <c r="O228" s="171">
        <v>29.48</v>
      </c>
      <c r="P228" s="171">
        <v>27.58</v>
      </c>
      <c r="Q228" s="171">
        <v>965.24</v>
      </c>
      <c r="R228" s="171">
        <v>15</v>
      </c>
      <c r="S228" s="4"/>
      <c r="T228" s="4"/>
      <c r="U228" s="171">
        <v>102.23</v>
      </c>
      <c r="V228" s="171">
        <v>27.36</v>
      </c>
      <c r="W228" s="171">
        <v>29.48</v>
      </c>
      <c r="X228" s="171">
        <v>27.58</v>
      </c>
      <c r="Y228" s="171">
        <v>965.24</v>
      </c>
      <c r="Z228" s="171">
        <v>15</v>
      </c>
      <c r="AA228" s="4"/>
      <c r="AB228" s="11" t="s">
        <v>231</v>
      </c>
      <c r="AC228" s="11"/>
      <c r="AD228" s="256">
        <v>8801</v>
      </c>
      <c r="AE228" s="24"/>
      <c r="AF228" s="24"/>
      <c r="AG228" s="24"/>
      <c r="AH228" s="24"/>
      <c r="AI228" s="24"/>
      <c r="AJ228" s="24">
        <v>181</v>
      </c>
      <c r="AK228" s="4"/>
      <c r="AL228" s="4"/>
      <c r="AM228" s="260">
        <v>30.13</v>
      </c>
      <c r="AN228" s="260">
        <v>294.07</v>
      </c>
      <c r="AO228" s="260"/>
      <c r="AP228" s="260"/>
      <c r="AQ228" s="260"/>
      <c r="AR228" s="260">
        <v>15</v>
      </c>
      <c r="AS228" s="4"/>
      <c r="AT228" s="4"/>
      <c r="AU228" s="260">
        <v>30.13</v>
      </c>
      <c r="AV228" s="260">
        <v>294.07</v>
      </c>
      <c r="AW228" s="260"/>
      <c r="AX228" s="260"/>
      <c r="AY228" s="260"/>
      <c r="AZ228" s="260">
        <v>15</v>
      </c>
      <c r="BA228" s="4"/>
    </row>
    <row r="229" spans="2:53" x14ac:dyDescent="0.2">
      <c r="B229" s="11" t="s">
        <v>224</v>
      </c>
      <c r="C229" s="11"/>
      <c r="D229" s="256">
        <v>7060</v>
      </c>
      <c r="E229" s="11"/>
      <c r="F229" s="11"/>
      <c r="G229" s="11"/>
      <c r="H229" s="11"/>
      <c r="I229" s="11"/>
      <c r="J229" s="11">
        <v>181</v>
      </c>
      <c r="M229" s="171">
        <v>10</v>
      </c>
      <c r="N229" s="171">
        <v>10</v>
      </c>
      <c r="O229" s="171">
        <v>10</v>
      </c>
      <c r="P229" s="171">
        <v>10</v>
      </c>
      <c r="Q229" s="171">
        <v>10</v>
      </c>
      <c r="R229" s="171">
        <v>20</v>
      </c>
      <c r="S229" s="4"/>
      <c r="T229" s="4"/>
      <c r="U229" s="171">
        <v>10</v>
      </c>
      <c r="V229" s="171">
        <v>10</v>
      </c>
      <c r="W229" s="171">
        <v>10</v>
      </c>
      <c r="X229" s="171">
        <v>10</v>
      </c>
      <c r="Y229" s="171">
        <v>10</v>
      </c>
      <c r="Z229" s="171">
        <v>20</v>
      </c>
      <c r="AA229" s="4"/>
      <c r="AB229" s="11" t="s">
        <v>232</v>
      </c>
      <c r="AC229" s="11"/>
      <c r="AD229" s="256">
        <v>8825</v>
      </c>
      <c r="AE229" s="24">
        <v>93</v>
      </c>
      <c r="AF229" s="24">
        <v>122</v>
      </c>
      <c r="AG229" s="24">
        <v>91</v>
      </c>
      <c r="AH229" s="24">
        <v>121</v>
      </c>
      <c r="AI229" s="24">
        <v>151</v>
      </c>
      <c r="AJ229" s="24">
        <v>724</v>
      </c>
      <c r="AK229" s="4"/>
      <c r="AL229" s="4"/>
      <c r="AM229" s="260">
        <v>1538.51</v>
      </c>
      <c r="AN229" s="260">
        <v>849.25</v>
      </c>
      <c r="AO229" s="260">
        <v>251.48999999999995</v>
      </c>
      <c r="AP229" s="260">
        <v>106.96000000000001</v>
      </c>
      <c r="AQ229" s="260">
        <v>69.02000000000001</v>
      </c>
      <c r="AR229" s="260">
        <v>4003.27</v>
      </c>
      <c r="AS229" s="4"/>
      <c r="AT229" s="4"/>
      <c r="AU229" s="260">
        <v>153.851</v>
      </c>
      <c r="AV229" s="260">
        <v>121.32142857142857</v>
      </c>
      <c r="AW229" s="260">
        <v>50.297999999999988</v>
      </c>
      <c r="AX229" s="260">
        <v>26.740000000000002</v>
      </c>
      <c r="AY229" s="260">
        <v>23.006666666666671</v>
      </c>
      <c r="AZ229" s="260">
        <v>1000.8175</v>
      </c>
      <c r="BA229" s="4"/>
    </row>
    <row r="230" spans="2:53" x14ac:dyDescent="0.2">
      <c r="B230" s="11" t="s">
        <v>224</v>
      </c>
      <c r="C230" s="11"/>
      <c r="D230" s="256">
        <v>7067</v>
      </c>
      <c r="E230" s="11">
        <v>14911</v>
      </c>
      <c r="F230" s="11">
        <v>9394</v>
      </c>
      <c r="G230" s="11">
        <v>8372</v>
      </c>
      <c r="H230" s="11">
        <v>7139</v>
      </c>
      <c r="I230" s="11">
        <v>6644</v>
      </c>
      <c r="J230" s="11">
        <v>42354</v>
      </c>
      <c r="M230" s="171">
        <v>79496.370000000039</v>
      </c>
      <c r="N230" s="171">
        <v>20884.799999999977</v>
      </c>
      <c r="O230" s="171">
        <v>10047.320000000009</v>
      </c>
      <c r="P230" s="171">
        <v>7107.8300000000017</v>
      </c>
      <c r="Q230" s="171">
        <v>7148.7900000000072</v>
      </c>
      <c r="R230" s="171">
        <v>90794.389999999985</v>
      </c>
      <c r="S230" s="4"/>
      <c r="T230" s="4"/>
      <c r="U230" s="171">
        <v>76.956795740561503</v>
      </c>
      <c r="V230" s="171">
        <v>37.029787234042516</v>
      </c>
      <c r="W230" s="171">
        <v>24.327651331719149</v>
      </c>
      <c r="X230" s="171">
        <v>22.07400621118013</v>
      </c>
      <c r="Y230" s="171">
        <v>26.976566037735875</v>
      </c>
      <c r="Z230" s="171">
        <v>388.01021367521361</v>
      </c>
      <c r="AA230" s="4"/>
      <c r="AB230" s="11" t="s">
        <v>233</v>
      </c>
      <c r="AC230" s="11"/>
      <c r="AD230" s="256">
        <v>7027</v>
      </c>
      <c r="AE230" s="24">
        <v>341</v>
      </c>
      <c r="AF230" s="24">
        <v>244</v>
      </c>
      <c r="AG230" s="24">
        <v>182</v>
      </c>
      <c r="AH230" s="24">
        <v>121</v>
      </c>
      <c r="AI230" s="24"/>
      <c r="AJ230" s="24">
        <v>3077</v>
      </c>
      <c r="AK230" s="4"/>
      <c r="AL230" s="4"/>
      <c r="AM230" s="260">
        <v>4808.9100000000008</v>
      </c>
      <c r="AN230" s="260">
        <v>892.66999999999985</v>
      </c>
      <c r="AO230" s="260">
        <v>850.56999999999994</v>
      </c>
      <c r="AP230" s="260">
        <v>866.32999999999993</v>
      </c>
      <c r="AQ230" s="260">
        <v>858.58999999999992</v>
      </c>
      <c r="AR230" s="260">
        <v>30833.129999999997</v>
      </c>
      <c r="AS230" s="4"/>
      <c r="AT230" s="4"/>
      <c r="AU230" s="260">
        <v>150.27843750000002</v>
      </c>
      <c r="AV230" s="260">
        <v>40.575909090909086</v>
      </c>
      <c r="AW230" s="260">
        <v>47.253888888888888</v>
      </c>
      <c r="AX230" s="260">
        <v>54.145624999999995</v>
      </c>
      <c r="AY230" s="260">
        <v>57.239333333333327</v>
      </c>
      <c r="AZ230" s="260">
        <v>1813.7135294117645</v>
      </c>
      <c r="BA230" s="4"/>
    </row>
    <row r="231" spans="2:53" x14ac:dyDescent="0.2">
      <c r="B231" s="11" t="s">
        <v>322</v>
      </c>
      <c r="C231" s="11"/>
      <c r="D231" s="256">
        <v>7016</v>
      </c>
      <c r="E231" s="11">
        <v>7068</v>
      </c>
      <c r="F231" s="11">
        <v>5978</v>
      </c>
      <c r="G231" s="11">
        <v>6370</v>
      </c>
      <c r="H231" s="11">
        <v>6655</v>
      </c>
      <c r="I231" s="11">
        <v>4530</v>
      </c>
      <c r="J231" s="11">
        <v>40544</v>
      </c>
      <c r="M231" s="171">
        <v>26273.400000000034</v>
      </c>
      <c r="N231" s="171">
        <v>17038.390000000003</v>
      </c>
      <c r="O231" s="171">
        <v>7941.2800000000025</v>
      </c>
      <c r="P231" s="171">
        <v>8310.0999999999931</v>
      </c>
      <c r="Q231" s="171">
        <v>5044.8199999999988</v>
      </c>
      <c r="R231" s="171">
        <v>84382.10000000002</v>
      </c>
      <c r="S231" s="4"/>
      <c r="T231" s="4"/>
      <c r="U231" s="171">
        <v>39.272645739910367</v>
      </c>
      <c r="V231" s="171">
        <v>37.529493392070492</v>
      </c>
      <c r="W231" s="171">
        <v>22.059111111111118</v>
      </c>
      <c r="X231" s="171">
        <v>28.265646258503377</v>
      </c>
      <c r="Y231" s="171">
        <v>20.932863070539415</v>
      </c>
      <c r="Z231" s="171">
        <v>376.70580357142865</v>
      </c>
      <c r="AA231" s="4"/>
      <c r="AB231" s="11" t="s">
        <v>234</v>
      </c>
      <c r="AC231" s="11"/>
      <c r="AD231" s="256">
        <v>8826</v>
      </c>
      <c r="AE231" s="24">
        <v>155</v>
      </c>
      <c r="AF231" s="24">
        <v>122</v>
      </c>
      <c r="AG231" s="24">
        <v>91</v>
      </c>
      <c r="AH231" s="24">
        <v>121</v>
      </c>
      <c r="AI231" s="24">
        <v>151</v>
      </c>
      <c r="AJ231" s="24">
        <v>181</v>
      </c>
      <c r="AK231" s="4"/>
      <c r="AL231" s="4"/>
      <c r="AM231" s="260">
        <v>872.53</v>
      </c>
      <c r="AN231" s="260">
        <v>179.28</v>
      </c>
      <c r="AO231" s="260">
        <v>97.34</v>
      </c>
      <c r="AP231" s="260">
        <v>79.650000000000006</v>
      </c>
      <c r="AQ231" s="260">
        <v>58.34</v>
      </c>
      <c r="AR231" s="260">
        <v>471.53</v>
      </c>
      <c r="AS231" s="4"/>
      <c r="AT231" s="4"/>
      <c r="AU231" s="260">
        <v>79.320909090909083</v>
      </c>
      <c r="AV231" s="260">
        <v>29.88</v>
      </c>
      <c r="AW231" s="260">
        <v>24.335000000000001</v>
      </c>
      <c r="AX231" s="260">
        <v>26.55</v>
      </c>
      <c r="AY231" s="260">
        <v>29.17</v>
      </c>
      <c r="AZ231" s="260">
        <v>471.53</v>
      </c>
      <c r="BA231" s="4"/>
    </row>
    <row r="232" spans="2:53" x14ac:dyDescent="0.2">
      <c r="B232" s="11" t="s">
        <v>374</v>
      </c>
      <c r="C232" s="11"/>
      <c r="D232" s="256">
        <v>8551</v>
      </c>
      <c r="E232" s="11">
        <v>31</v>
      </c>
      <c r="F232" s="11"/>
      <c r="G232" s="11">
        <v>91</v>
      </c>
      <c r="H232" s="11"/>
      <c r="I232" s="11"/>
      <c r="J232" s="11">
        <v>181</v>
      </c>
      <c r="M232" s="171">
        <v>49.97</v>
      </c>
      <c r="N232" s="171">
        <v>10</v>
      </c>
      <c r="O232" s="171">
        <v>35</v>
      </c>
      <c r="P232" s="171"/>
      <c r="Q232" s="171">
        <v>10</v>
      </c>
      <c r="R232" s="171">
        <v>5.67</v>
      </c>
      <c r="S232" s="4"/>
      <c r="T232" s="4"/>
      <c r="U232" s="171">
        <v>24.984999999999999</v>
      </c>
      <c r="V232" s="171">
        <v>10</v>
      </c>
      <c r="W232" s="171">
        <v>17.5</v>
      </c>
      <c r="X232" s="171"/>
      <c r="Y232" s="171">
        <v>10</v>
      </c>
      <c r="Z232" s="171">
        <v>5.67</v>
      </c>
      <c r="AA232" s="4"/>
      <c r="AB232" s="11" t="s">
        <v>236</v>
      </c>
      <c r="AC232" s="11"/>
      <c r="AD232" s="256">
        <v>7840</v>
      </c>
      <c r="AE232" s="24">
        <v>1674</v>
      </c>
      <c r="AF232" s="24">
        <v>793</v>
      </c>
      <c r="AG232" s="24">
        <v>910</v>
      </c>
      <c r="AH232" s="24">
        <v>484</v>
      </c>
      <c r="AI232" s="24">
        <v>151</v>
      </c>
      <c r="AJ232" s="24">
        <v>4887</v>
      </c>
      <c r="AK232" s="4"/>
      <c r="AL232" s="4"/>
      <c r="AM232" s="260">
        <v>10779.560000000005</v>
      </c>
      <c r="AN232" s="260">
        <v>5828.190000000006</v>
      </c>
      <c r="AO232" s="260">
        <v>2384.7700000000009</v>
      </c>
      <c r="AP232" s="260">
        <v>1815.4</v>
      </c>
      <c r="AQ232" s="260">
        <v>1406.1699999999998</v>
      </c>
      <c r="AR232" s="260">
        <v>19182.769999999997</v>
      </c>
      <c r="AS232" s="4"/>
      <c r="AT232" s="4"/>
      <c r="AU232" s="260">
        <v>103.64961538461543</v>
      </c>
      <c r="AV232" s="260">
        <v>112.08057692307703</v>
      </c>
      <c r="AW232" s="260">
        <v>59.619250000000022</v>
      </c>
      <c r="AX232" s="260">
        <v>60.513333333333335</v>
      </c>
      <c r="AY232" s="260">
        <v>54.083461538461535</v>
      </c>
      <c r="AZ232" s="260">
        <v>710.47296296296281</v>
      </c>
      <c r="BA232" s="4"/>
    </row>
    <row r="233" spans="2:53" x14ac:dyDescent="0.2">
      <c r="B233" s="11" t="s">
        <v>226</v>
      </c>
      <c r="C233" s="11"/>
      <c r="D233" s="256">
        <v>8817</v>
      </c>
      <c r="E233" s="11">
        <v>3720</v>
      </c>
      <c r="F233" s="11">
        <v>3050</v>
      </c>
      <c r="G233" s="11">
        <v>2275</v>
      </c>
      <c r="H233" s="11">
        <v>2662</v>
      </c>
      <c r="I233" s="11">
        <v>2416</v>
      </c>
      <c r="J233" s="11">
        <v>26426</v>
      </c>
      <c r="M233" s="171">
        <v>16927.62000000001</v>
      </c>
      <c r="N233" s="171">
        <v>6578.0199999999941</v>
      </c>
      <c r="O233" s="171">
        <v>5436.8299999999981</v>
      </c>
      <c r="P233" s="171">
        <v>4234.72</v>
      </c>
      <c r="Q233" s="171">
        <v>3759.1900000000032</v>
      </c>
      <c r="R233" s="171">
        <v>59837.12999999999</v>
      </c>
      <c r="S233" s="4"/>
      <c r="T233" s="4"/>
      <c r="U233" s="171">
        <v>47.152144846796688</v>
      </c>
      <c r="V233" s="171">
        <v>26.312079999999977</v>
      </c>
      <c r="W233" s="171">
        <v>26.914999999999992</v>
      </c>
      <c r="X233" s="171">
        <v>23.924971751412432</v>
      </c>
      <c r="Y233" s="171">
        <v>24.097371794871815</v>
      </c>
      <c r="Z233" s="171">
        <v>409.84335616438352</v>
      </c>
      <c r="AA233" s="4"/>
      <c r="AB233" s="11" t="s">
        <v>237</v>
      </c>
      <c r="AC233" s="11"/>
      <c r="AD233" s="256">
        <v>7419</v>
      </c>
      <c r="AE233" s="24">
        <v>465</v>
      </c>
      <c r="AF233" s="24">
        <v>610</v>
      </c>
      <c r="AG233" s="24">
        <v>364</v>
      </c>
      <c r="AH233" s="24">
        <v>242</v>
      </c>
      <c r="AI233" s="24">
        <v>151</v>
      </c>
      <c r="AJ233" s="24">
        <v>1448</v>
      </c>
      <c r="AK233" s="4"/>
      <c r="AL233" s="4"/>
      <c r="AM233" s="260">
        <v>12037.240000000002</v>
      </c>
      <c r="AN233" s="260">
        <v>6255.7900000000009</v>
      </c>
      <c r="AO233" s="260">
        <v>4849.1399999999994</v>
      </c>
      <c r="AP233" s="260">
        <v>5239.1799999999994</v>
      </c>
      <c r="AQ233" s="260">
        <v>3693.6</v>
      </c>
      <c r="AR233" s="260">
        <v>26454.929999999997</v>
      </c>
      <c r="AS233" s="4"/>
      <c r="AT233" s="4"/>
      <c r="AU233" s="260">
        <v>316.7694736842106</v>
      </c>
      <c r="AV233" s="260">
        <v>260.65791666666672</v>
      </c>
      <c r="AW233" s="260">
        <v>323.27599999999995</v>
      </c>
      <c r="AX233" s="260">
        <v>476.28909090909087</v>
      </c>
      <c r="AY233" s="260">
        <v>1846.8</v>
      </c>
      <c r="AZ233" s="260">
        <v>3306.8662499999996</v>
      </c>
      <c r="BA233" s="4"/>
    </row>
    <row r="234" spans="2:53" x14ac:dyDescent="0.2">
      <c r="B234" s="11" t="s">
        <v>226</v>
      </c>
      <c r="C234" s="11"/>
      <c r="D234" s="256">
        <v>8820</v>
      </c>
      <c r="E234" s="11">
        <v>17174</v>
      </c>
      <c r="F234" s="11">
        <v>9821</v>
      </c>
      <c r="G234" s="11">
        <v>9646</v>
      </c>
      <c r="H234" s="11">
        <v>10406</v>
      </c>
      <c r="I234" s="11">
        <v>9966</v>
      </c>
      <c r="J234" s="11">
        <v>65703</v>
      </c>
      <c r="M234" s="171">
        <v>91194.510000000111</v>
      </c>
      <c r="N234" s="171">
        <v>23960.820000000032</v>
      </c>
      <c r="O234" s="171">
        <v>16966.080000000024</v>
      </c>
      <c r="P234" s="171">
        <v>12560.689999999991</v>
      </c>
      <c r="Q234" s="171">
        <v>10490.730000000023</v>
      </c>
      <c r="R234" s="171">
        <v>162072.57000000007</v>
      </c>
      <c r="S234" s="4"/>
      <c r="T234" s="4"/>
      <c r="U234" s="171">
        <v>70.968490272373629</v>
      </c>
      <c r="V234" s="171">
        <v>31.694206349206393</v>
      </c>
      <c r="W234" s="171">
        <v>28.562424242424282</v>
      </c>
      <c r="X234" s="171">
        <v>25.529857723577219</v>
      </c>
      <c r="Y234" s="171">
        <v>25.649706601467049</v>
      </c>
      <c r="Z234" s="171">
        <v>446.48090909090928</v>
      </c>
      <c r="AA234" s="4"/>
      <c r="AB234" s="11" t="s">
        <v>238</v>
      </c>
      <c r="AC234" s="11"/>
      <c r="AD234" s="256">
        <v>7860</v>
      </c>
      <c r="AE234" s="24"/>
      <c r="AF234" s="24">
        <v>61</v>
      </c>
      <c r="AG234" s="24"/>
      <c r="AH234" s="24">
        <v>242</v>
      </c>
      <c r="AI234" s="24"/>
      <c r="AJ234" s="24"/>
      <c r="AK234" s="4"/>
      <c r="AL234" s="4"/>
      <c r="AM234" s="260">
        <v>558.54</v>
      </c>
      <c r="AN234" s="260">
        <v>626.71</v>
      </c>
      <c r="AO234" s="260">
        <v>735.7</v>
      </c>
      <c r="AP234" s="260">
        <v>30</v>
      </c>
      <c r="AQ234" s="260"/>
      <c r="AR234" s="260"/>
      <c r="AS234" s="4"/>
      <c r="AT234" s="4"/>
      <c r="AU234" s="260">
        <v>279.27</v>
      </c>
      <c r="AV234" s="260">
        <v>208.90333333333334</v>
      </c>
      <c r="AW234" s="260">
        <v>367.85</v>
      </c>
      <c r="AX234" s="260">
        <v>15</v>
      </c>
      <c r="AY234" s="260"/>
      <c r="AZ234" s="260"/>
      <c r="BA234" s="4"/>
    </row>
    <row r="235" spans="2:53" x14ac:dyDescent="0.2">
      <c r="B235" s="11" t="s">
        <v>226</v>
      </c>
      <c r="C235" s="11"/>
      <c r="D235" s="256">
        <v>8837</v>
      </c>
      <c r="E235" s="11">
        <v>10292</v>
      </c>
      <c r="F235" s="11">
        <v>8845</v>
      </c>
      <c r="G235" s="11">
        <v>6097</v>
      </c>
      <c r="H235" s="11">
        <v>6413</v>
      </c>
      <c r="I235" s="11">
        <v>7097</v>
      </c>
      <c r="J235" s="11">
        <v>49775</v>
      </c>
      <c r="M235" s="171">
        <v>41188.960000000188</v>
      </c>
      <c r="N235" s="171">
        <v>13876.500000000002</v>
      </c>
      <c r="O235" s="171">
        <v>8653.6099999999988</v>
      </c>
      <c r="P235" s="171">
        <v>6848.530000000007</v>
      </c>
      <c r="Q235" s="171">
        <v>6610.440000000016</v>
      </c>
      <c r="R235" s="171">
        <v>79247.330000000045</v>
      </c>
      <c r="S235" s="4"/>
      <c r="T235" s="4"/>
      <c r="U235" s="171">
        <v>46.593846153846364</v>
      </c>
      <c r="V235" s="171">
        <v>24.217277486910998</v>
      </c>
      <c r="W235" s="171">
        <v>20.26606557377049</v>
      </c>
      <c r="X235" s="171">
        <v>19.023694444444462</v>
      </c>
      <c r="Y235" s="171">
        <v>21.324000000000051</v>
      </c>
      <c r="Z235" s="171">
        <v>288.17210909090926</v>
      </c>
      <c r="AA235" s="4"/>
      <c r="AB235" s="11" t="s">
        <v>238</v>
      </c>
      <c r="AC235" s="11"/>
      <c r="AD235" s="256">
        <v>8827</v>
      </c>
      <c r="AE235" s="24">
        <v>186</v>
      </c>
      <c r="AF235" s="24"/>
      <c r="AG235" s="24"/>
      <c r="AH235" s="24"/>
      <c r="AI235" s="24"/>
      <c r="AJ235" s="24">
        <v>1267</v>
      </c>
      <c r="AK235" s="4"/>
      <c r="AL235" s="4"/>
      <c r="AM235" s="260">
        <v>3599.91</v>
      </c>
      <c r="AN235" s="260">
        <v>1680.8700000000001</v>
      </c>
      <c r="AO235" s="260">
        <v>1673.46</v>
      </c>
      <c r="AP235" s="260">
        <v>1705.87</v>
      </c>
      <c r="AQ235" s="260">
        <v>1614.93</v>
      </c>
      <c r="AR235" s="260">
        <v>16221.39</v>
      </c>
      <c r="AS235" s="4"/>
      <c r="AT235" s="4"/>
      <c r="AU235" s="260">
        <v>359.99099999999999</v>
      </c>
      <c r="AV235" s="260">
        <v>420.21750000000003</v>
      </c>
      <c r="AW235" s="260">
        <v>418.36500000000001</v>
      </c>
      <c r="AX235" s="260">
        <v>426.46749999999997</v>
      </c>
      <c r="AY235" s="260">
        <v>403.73250000000002</v>
      </c>
      <c r="AZ235" s="260">
        <v>2317.3414285714284</v>
      </c>
      <c r="BA235" s="4"/>
    </row>
    <row r="236" spans="2:53" x14ac:dyDescent="0.2">
      <c r="B236" s="11" t="s">
        <v>227</v>
      </c>
      <c r="C236" s="11"/>
      <c r="D236" s="256">
        <v>7201</v>
      </c>
      <c r="E236" s="11">
        <v>25823</v>
      </c>
      <c r="F236" s="11">
        <v>21106</v>
      </c>
      <c r="G236" s="11">
        <v>17654</v>
      </c>
      <c r="H236" s="11">
        <v>19360</v>
      </c>
      <c r="I236" s="11">
        <v>18573</v>
      </c>
      <c r="J236" s="11">
        <v>243083</v>
      </c>
      <c r="M236" s="171">
        <v>220506.4300000009</v>
      </c>
      <c r="N236" s="171">
        <v>68663.04999999977</v>
      </c>
      <c r="O236" s="171">
        <v>50791.239999999845</v>
      </c>
      <c r="P236" s="171">
        <v>47345.300000000163</v>
      </c>
      <c r="Q236" s="171">
        <v>45012.749999999891</v>
      </c>
      <c r="R236" s="171">
        <v>937992.34000000078</v>
      </c>
      <c r="S236" s="4"/>
      <c r="T236" s="4"/>
      <c r="U236" s="171">
        <v>76.511599583622797</v>
      </c>
      <c r="V236" s="171">
        <v>32.774725536992733</v>
      </c>
      <c r="W236" s="171">
        <v>29.073405838580335</v>
      </c>
      <c r="X236" s="171">
        <v>30.310691421254905</v>
      </c>
      <c r="Y236" s="171">
        <v>31.946593328601768</v>
      </c>
      <c r="Z236" s="171">
        <v>698.43063291139299</v>
      </c>
      <c r="AA236" s="4"/>
      <c r="AB236" s="11" t="s">
        <v>324</v>
      </c>
      <c r="AC236" s="11"/>
      <c r="AD236" s="256">
        <v>8829</v>
      </c>
      <c r="AE236" s="24">
        <v>124</v>
      </c>
      <c r="AF236" s="24"/>
      <c r="AG236" s="24">
        <v>91</v>
      </c>
      <c r="AH236" s="24"/>
      <c r="AI236" s="24"/>
      <c r="AJ236" s="24">
        <v>181</v>
      </c>
      <c r="AK236" s="4"/>
      <c r="AL236" s="4"/>
      <c r="AM236" s="260">
        <v>712.57999999999993</v>
      </c>
      <c r="AN236" s="260">
        <v>100.84</v>
      </c>
      <c r="AO236" s="260">
        <v>100.84</v>
      </c>
      <c r="AP236" s="260"/>
      <c r="AQ236" s="260"/>
      <c r="AR236" s="260">
        <v>61485.96</v>
      </c>
      <c r="AS236" s="4"/>
      <c r="AT236" s="4"/>
      <c r="AU236" s="260">
        <v>142.51599999999999</v>
      </c>
      <c r="AV236" s="260">
        <v>100.84</v>
      </c>
      <c r="AW236" s="260">
        <v>100.84</v>
      </c>
      <c r="AX236" s="260"/>
      <c r="AY236" s="260"/>
      <c r="AZ236" s="260">
        <v>61485.96</v>
      </c>
      <c r="BA236" s="4"/>
    </row>
    <row r="237" spans="2:53" x14ac:dyDescent="0.2">
      <c r="B237" s="11" t="s">
        <v>227</v>
      </c>
      <c r="C237" s="11"/>
      <c r="D237" s="256">
        <v>7202</v>
      </c>
      <c r="E237" s="11">
        <v>39153</v>
      </c>
      <c r="F237" s="11">
        <v>25986</v>
      </c>
      <c r="G237" s="11">
        <v>24479</v>
      </c>
      <c r="H237" s="11">
        <v>23716</v>
      </c>
      <c r="I237" s="11">
        <v>21744</v>
      </c>
      <c r="J237" s="11">
        <v>261907</v>
      </c>
      <c r="M237" s="171">
        <v>195024.730000001</v>
      </c>
      <c r="N237" s="171">
        <v>69352.099999999613</v>
      </c>
      <c r="O237" s="171">
        <v>59323.499999999563</v>
      </c>
      <c r="P237" s="171">
        <v>44061.880000000114</v>
      </c>
      <c r="Q237" s="171">
        <v>37102.040000000008</v>
      </c>
      <c r="R237" s="171">
        <v>749322.84999999811</v>
      </c>
      <c r="S237" s="4"/>
      <c r="T237" s="4"/>
      <c r="U237" s="171">
        <v>54.369871759130469</v>
      </c>
      <c r="V237" s="171">
        <v>29.386483050847293</v>
      </c>
      <c r="W237" s="171">
        <v>30.516203703703479</v>
      </c>
      <c r="X237" s="171">
        <v>26.041300236406688</v>
      </c>
      <c r="Y237" s="171">
        <v>24.652518272425255</v>
      </c>
      <c r="Z237" s="171">
        <v>517.84578438147764</v>
      </c>
      <c r="AA237" s="4"/>
      <c r="AB237" s="11" t="s">
        <v>239</v>
      </c>
      <c r="AC237" s="11"/>
      <c r="AD237" s="256">
        <v>7205</v>
      </c>
      <c r="AE237" s="24">
        <v>806</v>
      </c>
      <c r="AF237" s="24">
        <v>488</v>
      </c>
      <c r="AG237" s="24">
        <v>1092</v>
      </c>
      <c r="AH237" s="24">
        <v>605</v>
      </c>
      <c r="AI237" s="24">
        <v>604</v>
      </c>
      <c r="AJ237" s="24">
        <v>7602</v>
      </c>
      <c r="AK237" s="4"/>
      <c r="AL237" s="4"/>
      <c r="AM237" s="260">
        <v>12670.090000000004</v>
      </c>
      <c r="AN237" s="260">
        <v>3078.3700000000003</v>
      </c>
      <c r="AO237" s="260">
        <v>2610.87</v>
      </c>
      <c r="AP237" s="260">
        <v>3598.4700000000016</v>
      </c>
      <c r="AQ237" s="260">
        <v>1756.9</v>
      </c>
      <c r="AR237" s="260">
        <v>46167.099999999991</v>
      </c>
      <c r="AS237" s="4"/>
      <c r="AT237" s="4"/>
      <c r="AU237" s="260">
        <v>156.4208641975309</v>
      </c>
      <c r="AV237" s="260">
        <v>205.22466666666668</v>
      </c>
      <c r="AW237" s="260">
        <v>49.261698113207544</v>
      </c>
      <c r="AX237" s="260">
        <v>81.783409090909132</v>
      </c>
      <c r="AY237" s="260">
        <v>46.234210526315792</v>
      </c>
      <c r="AZ237" s="260">
        <v>1099.2166666666665</v>
      </c>
      <c r="BA237" s="4"/>
    </row>
    <row r="238" spans="2:53" x14ac:dyDescent="0.2">
      <c r="B238" s="11" t="s">
        <v>227</v>
      </c>
      <c r="C238" s="11"/>
      <c r="D238" s="256">
        <v>7206</v>
      </c>
      <c r="E238" s="11">
        <v>32085</v>
      </c>
      <c r="F238" s="11">
        <v>21960</v>
      </c>
      <c r="G238" s="11">
        <v>21112</v>
      </c>
      <c r="H238" s="11">
        <v>19723</v>
      </c>
      <c r="I238" s="11">
        <v>19630</v>
      </c>
      <c r="J238" s="11">
        <v>294849</v>
      </c>
      <c r="M238" s="171">
        <v>253426.53000000297</v>
      </c>
      <c r="N238" s="171">
        <v>84120.879999999961</v>
      </c>
      <c r="O238" s="171">
        <v>62106.029999999599</v>
      </c>
      <c r="P238" s="171">
        <v>55077.510000000111</v>
      </c>
      <c r="Q238" s="171">
        <v>48655.960000000239</v>
      </c>
      <c r="R238" s="171">
        <v>1024549.3299999977</v>
      </c>
      <c r="S238" s="4"/>
      <c r="T238" s="4"/>
      <c r="U238" s="171">
        <v>75.672299193790082</v>
      </c>
      <c r="V238" s="171">
        <v>35.226499162479044</v>
      </c>
      <c r="W238" s="171">
        <v>30.518933660933463</v>
      </c>
      <c r="X238" s="171">
        <v>30.312333516785973</v>
      </c>
      <c r="Y238" s="171">
        <v>29.152762133013923</v>
      </c>
      <c r="Z238" s="171">
        <v>628.94372621239881</v>
      </c>
      <c r="AA238" s="4"/>
      <c r="AB238" s="11" t="s">
        <v>272</v>
      </c>
      <c r="AC238" s="11"/>
      <c r="AD238" s="256">
        <v>8525</v>
      </c>
      <c r="AE238" s="24">
        <v>186</v>
      </c>
      <c r="AF238" s="24">
        <v>183</v>
      </c>
      <c r="AG238" s="24">
        <v>273</v>
      </c>
      <c r="AH238" s="24"/>
      <c r="AI238" s="24"/>
      <c r="AJ238" s="24">
        <v>724</v>
      </c>
      <c r="AK238" s="4"/>
      <c r="AL238" s="4"/>
      <c r="AM238" s="260">
        <v>1195.0999999999999</v>
      </c>
      <c r="AN238" s="260">
        <v>619.39</v>
      </c>
      <c r="AO238" s="260">
        <v>284.97000000000003</v>
      </c>
      <c r="AP238" s="260">
        <v>85.64</v>
      </c>
      <c r="AQ238" s="260">
        <v>128.19</v>
      </c>
      <c r="AR238" s="260">
        <v>3666.06</v>
      </c>
      <c r="AS238" s="4"/>
      <c r="AT238" s="4"/>
      <c r="AU238" s="260">
        <v>99.591666666666654</v>
      </c>
      <c r="AV238" s="260">
        <v>68.821111111111108</v>
      </c>
      <c r="AW238" s="260">
        <v>47.495000000000005</v>
      </c>
      <c r="AX238" s="260">
        <v>28.546666666666667</v>
      </c>
      <c r="AY238" s="260">
        <v>32.047499999999999</v>
      </c>
      <c r="AZ238" s="260">
        <v>916.51499999999999</v>
      </c>
      <c r="BA238" s="4"/>
    </row>
    <row r="239" spans="2:53" x14ac:dyDescent="0.2">
      <c r="B239" s="11" t="s">
        <v>227</v>
      </c>
      <c r="C239" s="11"/>
      <c r="D239" s="256">
        <v>7208</v>
      </c>
      <c r="E239" s="11">
        <v>23808</v>
      </c>
      <c r="F239" s="11">
        <v>20496</v>
      </c>
      <c r="G239" s="11">
        <v>16198</v>
      </c>
      <c r="H239" s="11">
        <v>17908</v>
      </c>
      <c r="I239" s="11">
        <v>16912</v>
      </c>
      <c r="J239" s="11">
        <v>204168</v>
      </c>
      <c r="M239" s="171">
        <v>132097.39000000057</v>
      </c>
      <c r="N239" s="171">
        <v>45805.5199999998</v>
      </c>
      <c r="O239" s="171">
        <v>32380.620000000006</v>
      </c>
      <c r="P239" s="171">
        <v>27538.319999999989</v>
      </c>
      <c r="Q239" s="171">
        <v>32453.020000000066</v>
      </c>
      <c r="R239" s="171">
        <v>529855.1600000005</v>
      </c>
      <c r="S239" s="4"/>
      <c r="T239" s="4"/>
      <c r="U239" s="171">
        <v>51.439793613707387</v>
      </c>
      <c r="V239" s="171">
        <v>25.167868131868023</v>
      </c>
      <c r="W239" s="171">
        <v>21.644799465240645</v>
      </c>
      <c r="X239" s="171">
        <v>20.705503759398489</v>
      </c>
      <c r="Y239" s="171">
        <v>27.294381833473562</v>
      </c>
      <c r="Z239" s="171">
        <v>469.72975177305011</v>
      </c>
      <c r="AA239" s="4"/>
      <c r="AB239" s="11" t="s">
        <v>272</v>
      </c>
      <c r="AC239" s="11"/>
      <c r="AD239" s="256">
        <v>8534</v>
      </c>
      <c r="AE239" s="24">
        <v>31</v>
      </c>
      <c r="AF239" s="24"/>
      <c r="AG239" s="24"/>
      <c r="AH239" s="24"/>
      <c r="AI239" s="24"/>
      <c r="AJ239" s="24"/>
      <c r="AK239" s="4"/>
      <c r="AL239" s="4"/>
      <c r="AM239" s="260">
        <v>15</v>
      </c>
      <c r="AN239" s="260"/>
      <c r="AO239" s="260"/>
      <c r="AP239" s="260"/>
      <c r="AQ239" s="260"/>
      <c r="AR239" s="260"/>
      <c r="AS239" s="4"/>
      <c r="AT239" s="4"/>
      <c r="AU239" s="260">
        <v>15</v>
      </c>
      <c r="AV239" s="260"/>
      <c r="AW239" s="260"/>
      <c r="AX239" s="260"/>
      <c r="AY239" s="260"/>
      <c r="AZ239" s="260"/>
      <c r="BA239" s="4"/>
    </row>
    <row r="240" spans="2:53" x14ac:dyDescent="0.2">
      <c r="B240" s="11" t="s">
        <v>228</v>
      </c>
      <c r="C240" s="11"/>
      <c r="D240" s="256">
        <v>7023</v>
      </c>
      <c r="E240" s="11">
        <v>2201</v>
      </c>
      <c r="F240" s="11">
        <v>2318</v>
      </c>
      <c r="G240" s="11">
        <v>1365</v>
      </c>
      <c r="H240" s="11">
        <v>847</v>
      </c>
      <c r="I240" s="11">
        <v>1812</v>
      </c>
      <c r="J240" s="11">
        <v>11403</v>
      </c>
      <c r="M240" s="171">
        <v>8056.9500000000044</v>
      </c>
      <c r="N240" s="171">
        <v>5383.1399999999976</v>
      </c>
      <c r="O240" s="171">
        <v>2189.4500000000003</v>
      </c>
      <c r="P240" s="171">
        <v>1799.8499999999997</v>
      </c>
      <c r="Q240" s="171">
        <v>1953.0100000000004</v>
      </c>
      <c r="R240" s="171">
        <v>29350.580000000005</v>
      </c>
      <c r="S240" s="4"/>
      <c r="T240" s="4"/>
      <c r="U240" s="171">
        <v>39.885891089108931</v>
      </c>
      <c r="V240" s="171">
        <v>40.474736842105244</v>
      </c>
      <c r="W240" s="171">
        <v>23.04684210526316</v>
      </c>
      <c r="X240" s="171">
        <v>22.498124999999995</v>
      </c>
      <c r="Y240" s="171">
        <v>26.753561643835624</v>
      </c>
      <c r="Z240" s="171">
        <v>465.88222222222231</v>
      </c>
      <c r="AA240" s="4"/>
      <c r="AB240" s="11" t="s">
        <v>241</v>
      </c>
      <c r="AC240" s="11"/>
      <c r="AD240" s="256">
        <v>8830</v>
      </c>
      <c r="AE240" s="24">
        <v>434</v>
      </c>
      <c r="AF240" s="24">
        <v>915</v>
      </c>
      <c r="AG240" s="24">
        <v>1183</v>
      </c>
      <c r="AH240" s="24">
        <v>1089</v>
      </c>
      <c r="AI240" s="24">
        <v>906</v>
      </c>
      <c r="AJ240" s="24">
        <v>4344</v>
      </c>
      <c r="AK240" s="4"/>
      <c r="AL240" s="4"/>
      <c r="AM240" s="260">
        <v>7154.5399999999991</v>
      </c>
      <c r="AN240" s="260">
        <v>7680.0100000000039</v>
      </c>
      <c r="AO240" s="260">
        <v>5049.2700000000023</v>
      </c>
      <c r="AP240" s="260">
        <v>1833.9999999999995</v>
      </c>
      <c r="AQ240" s="260">
        <v>1214.9899999999998</v>
      </c>
      <c r="AR240" s="260">
        <v>17059.78</v>
      </c>
      <c r="AS240" s="4"/>
      <c r="AT240" s="4"/>
      <c r="AU240" s="260">
        <v>198.73722222222219</v>
      </c>
      <c r="AV240" s="260">
        <v>120.00015625000006</v>
      </c>
      <c r="AW240" s="260">
        <v>105.19312500000005</v>
      </c>
      <c r="AX240" s="260">
        <v>49.567567567567558</v>
      </c>
      <c r="AY240" s="260">
        <v>41.896206896551718</v>
      </c>
      <c r="AZ240" s="260">
        <v>710.82416666666666</v>
      </c>
      <c r="BA240" s="4"/>
    </row>
    <row r="241" spans="2:53" x14ac:dyDescent="0.2">
      <c r="B241" s="11" t="s">
        <v>229</v>
      </c>
      <c r="C241" s="11"/>
      <c r="D241" s="256">
        <v>8822</v>
      </c>
      <c r="E241" s="11">
        <v>12865</v>
      </c>
      <c r="F241" s="11">
        <v>7869</v>
      </c>
      <c r="G241" s="11">
        <v>6552</v>
      </c>
      <c r="H241" s="11">
        <v>7623</v>
      </c>
      <c r="I241" s="11">
        <v>4681</v>
      </c>
      <c r="J241" s="11">
        <v>38191</v>
      </c>
      <c r="M241" s="171">
        <v>55081.080000000053</v>
      </c>
      <c r="N241" s="171">
        <v>10724.830000000004</v>
      </c>
      <c r="O241" s="171">
        <v>9027.85</v>
      </c>
      <c r="P241" s="171">
        <v>5919.5800000000072</v>
      </c>
      <c r="Q241" s="171">
        <v>6402.4200000000137</v>
      </c>
      <c r="R241" s="171">
        <v>87314.870000000039</v>
      </c>
      <c r="S241" s="4"/>
      <c r="T241" s="4"/>
      <c r="U241" s="171">
        <v>62.238508474576328</v>
      </c>
      <c r="V241" s="171">
        <v>22.867441364605551</v>
      </c>
      <c r="W241" s="171">
        <v>27.357121212121214</v>
      </c>
      <c r="X241" s="171">
        <v>20.625714285714309</v>
      </c>
      <c r="Y241" s="171">
        <v>28.08078947368427</v>
      </c>
      <c r="Z241" s="171">
        <v>413.81454976303337</v>
      </c>
      <c r="AA241" s="4"/>
      <c r="AB241" s="11" t="s">
        <v>242</v>
      </c>
      <c r="AC241" s="11"/>
      <c r="AD241" s="256">
        <v>8832</v>
      </c>
      <c r="AE241" s="24">
        <v>186</v>
      </c>
      <c r="AF241" s="24">
        <v>244</v>
      </c>
      <c r="AG241" s="24">
        <v>91</v>
      </c>
      <c r="AH241" s="24"/>
      <c r="AI241" s="24">
        <v>151</v>
      </c>
      <c r="AJ241" s="24">
        <v>543</v>
      </c>
      <c r="AK241" s="4"/>
      <c r="AL241" s="4"/>
      <c r="AM241" s="260">
        <v>23265.9</v>
      </c>
      <c r="AN241" s="260">
        <v>2415.5700000000002</v>
      </c>
      <c r="AO241" s="260">
        <v>2836.1700000000005</v>
      </c>
      <c r="AP241" s="260">
        <v>64.02000000000001</v>
      </c>
      <c r="AQ241" s="260">
        <v>74.02000000000001</v>
      </c>
      <c r="AR241" s="260">
        <v>39228.060000000005</v>
      </c>
      <c r="AS241" s="4"/>
      <c r="AT241" s="4"/>
      <c r="AU241" s="260">
        <v>1789.6846153846154</v>
      </c>
      <c r="AV241" s="260">
        <v>268.3966666666667</v>
      </c>
      <c r="AW241" s="260">
        <v>567.23400000000015</v>
      </c>
      <c r="AX241" s="260">
        <v>21.340000000000003</v>
      </c>
      <c r="AY241" s="260">
        <v>24.673333333333336</v>
      </c>
      <c r="AZ241" s="260">
        <v>13076.020000000002</v>
      </c>
      <c r="BA241" s="4"/>
    </row>
    <row r="242" spans="2:53" x14ac:dyDescent="0.2">
      <c r="B242" s="11" t="s">
        <v>230</v>
      </c>
      <c r="C242" s="11"/>
      <c r="D242" s="256">
        <v>8840</v>
      </c>
      <c r="E242" s="11">
        <v>31</v>
      </c>
      <c r="F242" s="11"/>
      <c r="G242" s="11"/>
      <c r="H242" s="11"/>
      <c r="I242" s="11">
        <v>151</v>
      </c>
      <c r="J242" s="11">
        <v>181</v>
      </c>
      <c r="M242" s="171">
        <v>140.85</v>
      </c>
      <c r="N242" s="171">
        <v>30.54</v>
      </c>
      <c r="O242" s="171">
        <v>45.93</v>
      </c>
      <c r="P242" s="171">
        <v>38.989999999999995</v>
      </c>
      <c r="Q242" s="171">
        <v>44.36</v>
      </c>
      <c r="R242" s="171">
        <v>507.77</v>
      </c>
      <c r="S242" s="4"/>
      <c r="T242" s="4"/>
      <c r="U242" s="171">
        <v>46.949999999999996</v>
      </c>
      <c r="V242" s="171">
        <v>15.27</v>
      </c>
      <c r="W242" s="171">
        <v>22.965</v>
      </c>
      <c r="X242" s="171">
        <v>19.494999999999997</v>
      </c>
      <c r="Y242" s="171">
        <v>22.18</v>
      </c>
      <c r="Z242" s="171">
        <v>507.77</v>
      </c>
      <c r="AA242" s="4"/>
      <c r="AB242" s="11" t="s">
        <v>242</v>
      </c>
      <c r="AC242" s="11"/>
      <c r="AD242" s="256">
        <v>8863</v>
      </c>
      <c r="AE242" s="24"/>
      <c r="AF242" s="24"/>
      <c r="AG242" s="24"/>
      <c r="AH242" s="24"/>
      <c r="AI242" s="24"/>
      <c r="AJ242" s="24">
        <v>181</v>
      </c>
      <c r="AK242" s="4"/>
      <c r="AL242" s="4"/>
      <c r="AM242" s="260"/>
      <c r="AN242" s="260">
        <v>1902.41</v>
      </c>
      <c r="AO242" s="260">
        <v>281.5</v>
      </c>
      <c r="AP242" s="260">
        <v>255.56</v>
      </c>
      <c r="AQ242" s="260">
        <v>254.91</v>
      </c>
      <c r="AR242" s="260">
        <v>30993.27</v>
      </c>
      <c r="AS242" s="4"/>
      <c r="AT242" s="4"/>
      <c r="AU242" s="260"/>
      <c r="AV242" s="260">
        <v>1902.41</v>
      </c>
      <c r="AW242" s="260">
        <v>281.5</v>
      </c>
      <c r="AX242" s="260">
        <v>255.56</v>
      </c>
      <c r="AY242" s="260">
        <v>254.91</v>
      </c>
      <c r="AZ242" s="260">
        <v>30993.27</v>
      </c>
      <c r="BA242" s="4"/>
    </row>
    <row r="243" spans="2:53" x14ac:dyDescent="0.2">
      <c r="B243" s="11" t="s">
        <v>230</v>
      </c>
      <c r="C243" s="11"/>
      <c r="D243" s="256">
        <v>8863</v>
      </c>
      <c r="E243" s="11">
        <v>7750</v>
      </c>
      <c r="F243" s="11">
        <v>4819</v>
      </c>
      <c r="G243" s="11">
        <v>4641</v>
      </c>
      <c r="H243" s="11">
        <v>4356</v>
      </c>
      <c r="I243" s="11">
        <v>3473</v>
      </c>
      <c r="J243" s="11">
        <v>41630</v>
      </c>
      <c r="M243" s="171">
        <v>44714.290000000095</v>
      </c>
      <c r="N243" s="171">
        <v>13148.629999999992</v>
      </c>
      <c r="O243" s="171">
        <v>9164.8299999999854</v>
      </c>
      <c r="P243" s="171">
        <v>6657.1300000000019</v>
      </c>
      <c r="Q243" s="171">
        <v>6214.4000000000015</v>
      </c>
      <c r="R243" s="171">
        <v>145484.96000000005</v>
      </c>
      <c r="S243" s="4"/>
      <c r="T243" s="4"/>
      <c r="U243" s="171">
        <v>67.851729893778597</v>
      </c>
      <c r="V243" s="171">
        <v>31.759975845410608</v>
      </c>
      <c r="W243" s="171">
        <v>27.276279761904718</v>
      </c>
      <c r="X243" s="171">
        <v>23.35835087719299</v>
      </c>
      <c r="Y243" s="171">
        <v>24.7585657370518</v>
      </c>
      <c r="Z243" s="171">
        <v>632.54330434782628</v>
      </c>
      <c r="AA243" s="4"/>
      <c r="AB243" s="11" t="s">
        <v>243</v>
      </c>
      <c r="AC243" s="11"/>
      <c r="AD243" s="256">
        <v>7033</v>
      </c>
      <c r="AE243" s="24">
        <v>682</v>
      </c>
      <c r="AF243" s="24">
        <v>671</v>
      </c>
      <c r="AG243" s="24">
        <v>819</v>
      </c>
      <c r="AH243" s="24">
        <v>242</v>
      </c>
      <c r="AI243" s="24">
        <v>1208</v>
      </c>
      <c r="AJ243" s="24">
        <v>2715</v>
      </c>
      <c r="AK243" s="4"/>
      <c r="AL243" s="4"/>
      <c r="AM243" s="260">
        <v>8468.42</v>
      </c>
      <c r="AN243" s="260">
        <v>4301.4200000000028</v>
      </c>
      <c r="AO243" s="260">
        <v>3925.1500000000015</v>
      </c>
      <c r="AP243" s="260">
        <v>1719.67</v>
      </c>
      <c r="AQ243" s="260">
        <v>2871.8500000000008</v>
      </c>
      <c r="AR243" s="260">
        <v>24412.269999999993</v>
      </c>
      <c r="AS243" s="4"/>
      <c r="AT243" s="4"/>
      <c r="AU243" s="260">
        <v>143.53254237288135</v>
      </c>
      <c r="AV243" s="260">
        <v>97.759545454545517</v>
      </c>
      <c r="AW243" s="260">
        <v>122.66093750000005</v>
      </c>
      <c r="AX243" s="260">
        <v>74.768260869565225</v>
      </c>
      <c r="AY243" s="260">
        <v>136.75476190476195</v>
      </c>
      <c r="AZ243" s="260">
        <v>1627.4846666666663</v>
      </c>
      <c r="BA243" s="4"/>
    </row>
    <row r="244" spans="2:53" x14ac:dyDescent="0.2">
      <c r="B244" s="11" t="s">
        <v>231</v>
      </c>
      <c r="C244" s="11"/>
      <c r="D244" s="256">
        <v>7416</v>
      </c>
      <c r="E244" s="11">
        <v>465</v>
      </c>
      <c r="F244" s="11">
        <v>366</v>
      </c>
      <c r="G244" s="11">
        <v>273</v>
      </c>
      <c r="H244" s="11">
        <v>363</v>
      </c>
      <c r="I244" s="11"/>
      <c r="J244" s="11">
        <v>4344</v>
      </c>
      <c r="M244" s="171">
        <v>1462.7400000000002</v>
      </c>
      <c r="N244" s="171">
        <v>898.18999999999994</v>
      </c>
      <c r="O244" s="171">
        <v>691.16</v>
      </c>
      <c r="P244" s="171">
        <v>539.29999999999995</v>
      </c>
      <c r="Q244" s="171"/>
      <c r="R244" s="171">
        <v>10509.439999999999</v>
      </c>
      <c r="S244" s="4"/>
      <c r="T244" s="4"/>
      <c r="U244" s="171">
        <v>29.851836734693883</v>
      </c>
      <c r="V244" s="171">
        <v>25.662571428571425</v>
      </c>
      <c r="W244" s="171">
        <v>24.684285714285714</v>
      </c>
      <c r="X244" s="171">
        <v>21.571999999999999</v>
      </c>
      <c r="Y244" s="171"/>
      <c r="Z244" s="171">
        <v>437.89333333333326</v>
      </c>
      <c r="AA244" s="4"/>
      <c r="AB244" s="11" t="s">
        <v>325</v>
      </c>
      <c r="AC244" s="11"/>
      <c r="AD244" s="256">
        <v>7848</v>
      </c>
      <c r="AE244" s="24">
        <v>93</v>
      </c>
      <c r="AF244" s="24">
        <v>183</v>
      </c>
      <c r="AG244" s="24">
        <v>91</v>
      </c>
      <c r="AH244" s="24"/>
      <c r="AI244" s="24"/>
      <c r="AJ244" s="24"/>
      <c r="AK244" s="4"/>
      <c r="AL244" s="4"/>
      <c r="AM244" s="260">
        <v>6551.83</v>
      </c>
      <c r="AN244" s="260">
        <v>5636.1200000000008</v>
      </c>
      <c r="AO244" s="260">
        <v>57.08</v>
      </c>
      <c r="AP244" s="260"/>
      <c r="AQ244" s="260"/>
      <c r="AR244" s="260"/>
      <c r="AS244" s="4"/>
      <c r="AT244" s="4"/>
      <c r="AU244" s="260">
        <v>1091.9716666666666</v>
      </c>
      <c r="AV244" s="260">
        <v>1409.0300000000002</v>
      </c>
      <c r="AW244" s="260">
        <v>57.08</v>
      </c>
      <c r="AX244" s="260"/>
      <c r="AY244" s="260"/>
      <c r="AZ244" s="260"/>
      <c r="BA244" s="4"/>
    </row>
    <row r="245" spans="2:53" x14ac:dyDescent="0.2">
      <c r="B245" s="11" t="s">
        <v>231</v>
      </c>
      <c r="C245" s="11"/>
      <c r="D245" s="256">
        <v>8886</v>
      </c>
      <c r="E245" s="11">
        <v>31</v>
      </c>
      <c r="F245" s="11"/>
      <c r="G245" s="11"/>
      <c r="H245" s="11"/>
      <c r="I245" s="11"/>
      <c r="J245" s="11"/>
      <c r="M245" s="171">
        <v>100.37</v>
      </c>
      <c r="N245" s="171"/>
      <c r="O245" s="171"/>
      <c r="P245" s="171"/>
      <c r="Q245" s="171"/>
      <c r="R245" s="171"/>
      <c r="S245" s="4"/>
      <c r="T245" s="4"/>
      <c r="U245" s="171">
        <v>100.37</v>
      </c>
      <c r="V245" s="171"/>
      <c r="W245" s="171"/>
      <c r="X245" s="171"/>
      <c r="Y245" s="171"/>
      <c r="Z245" s="171"/>
      <c r="AA245" s="4"/>
      <c r="AB245" s="11" t="s">
        <v>244</v>
      </c>
      <c r="AC245" s="11"/>
      <c r="AD245" s="256">
        <v>8530</v>
      </c>
      <c r="AE245" s="24">
        <v>744</v>
      </c>
      <c r="AF245" s="24">
        <v>732</v>
      </c>
      <c r="AG245" s="24">
        <v>273</v>
      </c>
      <c r="AH245" s="24">
        <v>242</v>
      </c>
      <c r="AI245" s="24"/>
      <c r="AJ245" s="24">
        <v>2715</v>
      </c>
      <c r="AK245" s="4"/>
      <c r="AL245" s="4"/>
      <c r="AM245" s="260">
        <v>15468.909999999998</v>
      </c>
      <c r="AN245" s="260">
        <v>3076.7399999999993</v>
      </c>
      <c r="AO245" s="260">
        <v>1487.9199999999998</v>
      </c>
      <c r="AP245" s="260">
        <v>2095.13</v>
      </c>
      <c r="AQ245" s="260">
        <v>1946.7100000000005</v>
      </c>
      <c r="AR245" s="260">
        <v>22863.759999999995</v>
      </c>
      <c r="AS245" s="4"/>
      <c r="AT245" s="4"/>
      <c r="AU245" s="260">
        <v>291.86622641509427</v>
      </c>
      <c r="AV245" s="260">
        <v>99.249677419354811</v>
      </c>
      <c r="AW245" s="260">
        <v>78.311578947368417</v>
      </c>
      <c r="AX245" s="260">
        <v>130.94562500000001</v>
      </c>
      <c r="AY245" s="260">
        <v>139.05071428571432</v>
      </c>
      <c r="AZ245" s="260">
        <v>1524.2506666666663</v>
      </c>
      <c r="BA245" s="4"/>
    </row>
    <row r="246" spans="2:53" x14ac:dyDescent="0.2">
      <c r="B246" s="11" t="s">
        <v>232</v>
      </c>
      <c r="C246" s="11"/>
      <c r="D246" s="256">
        <v>8825</v>
      </c>
      <c r="E246" s="11">
        <v>496</v>
      </c>
      <c r="F246" s="11">
        <v>366</v>
      </c>
      <c r="G246" s="11">
        <v>637</v>
      </c>
      <c r="H246" s="11">
        <v>242</v>
      </c>
      <c r="I246" s="11">
        <v>151</v>
      </c>
      <c r="J246" s="11">
        <v>2896</v>
      </c>
      <c r="M246" s="171">
        <v>2531.3199999999993</v>
      </c>
      <c r="N246" s="171">
        <v>680.36</v>
      </c>
      <c r="O246" s="171">
        <v>444.31</v>
      </c>
      <c r="P246" s="171">
        <v>403.56</v>
      </c>
      <c r="Q246" s="171">
        <v>341.54</v>
      </c>
      <c r="R246" s="171">
        <v>13457.019999999999</v>
      </c>
      <c r="S246" s="4"/>
      <c r="T246" s="4"/>
      <c r="U246" s="171">
        <v>53.857872340425516</v>
      </c>
      <c r="V246" s="171">
        <v>21.94709677419355</v>
      </c>
      <c r="W246" s="171">
        <v>17.088846153846156</v>
      </c>
      <c r="X246" s="171">
        <v>21.24</v>
      </c>
      <c r="Y246" s="171">
        <v>20.090588235294121</v>
      </c>
      <c r="Z246" s="171">
        <v>841.06374999999991</v>
      </c>
      <c r="AA246" s="4"/>
      <c r="AB246" s="11" t="s">
        <v>349</v>
      </c>
      <c r="AC246" s="11"/>
      <c r="AD246" s="256">
        <v>8833</v>
      </c>
      <c r="AE246" s="24"/>
      <c r="AF246" s="24"/>
      <c r="AG246" s="24"/>
      <c r="AH246" s="24"/>
      <c r="AI246" s="24"/>
      <c r="AJ246" s="24">
        <v>181</v>
      </c>
      <c r="AK246" s="4"/>
      <c r="AL246" s="4"/>
      <c r="AM246" s="260">
        <v>128.01</v>
      </c>
      <c r="AN246" s="260">
        <v>128.01</v>
      </c>
      <c r="AO246" s="260">
        <v>128.01</v>
      </c>
      <c r="AP246" s="260">
        <v>128.01</v>
      </c>
      <c r="AQ246" s="260">
        <v>128.01</v>
      </c>
      <c r="AR246" s="260">
        <v>364.89</v>
      </c>
      <c r="AS246" s="4"/>
      <c r="AT246" s="4"/>
      <c r="AU246" s="260">
        <v>128.01</v>
      </c>
      <c r="AV246" s="260">
        <v>128.01</v>
      </c>
      <c r="AW246" s="260">
        <v>128.01</v>
      </c>
      <c r="AX246" s="260">
        <v>128.01</v>
      </c>
      <c r="AY246" s="260">
        <v>128.01</v>
      </c>
      <c r="AZ246" s="260">
        <v>364.89</v>
      </c>
      <c r="BA246" s="4"/>
    </row>
    <row r="247" spans="2:53" x14ac:dyDescent="0.2">
      <c r="B247" s="11" t="s">
        <v>233</v>
      </c>
      <c r="C247" s="11"/>
      <c r="D247" s="256">
        <v>7027</v>
      </c>
      <c r="E247" s="11">
        <v>2480</v>
      </c>
      <c r="F247" s="11">
        <v>2623</v>
      </c>
      <c r="G247" s="11">
        <v>2093</v>
      </c>
      <c r="H247" s="11">
        <v>11979</v>
      </c>
      <c r="I247" s="11">
        <v>1359</v>
      </c>
      <c r="J247" s="11">
        <v>17738</v>
      </c>
      <c r="M247" s="171">
        <v>12402.38999999999</v>
      </c>
      <c r="N247" s="171">
        <v>5665.899999999996</v>
      </c>
      <c r="O247" s="171">
        <v>4494.2000000000053</v>
      </c>
      <c r="P247" s="171">
        <v>4529.5499999999993</v>
      </c>
      <c r="Q247" s="171">
        <v>2360.8800000000019</v>
      </c>
      <c r="R247" s="171">
        <v>32351.189999999991</v>
      </c>
      <c r="S247" s="4"/>
      <c r="T247" s="4"/>
      <c r="U247" s="171">
        <v>37.022059701492509</v>
      </c>
      <c r="V247" s="171">
        <v>21.543346007604548</v>
      </c>
      <c r="W247" s="171">
        <v>20.153363228699575</v>
      </c>
      <c r="X247" s="171">
        <v>22.313054187192115</v>
      </c>
      <c r="Y247" s="171">
        <v>22.484571428571446</v>
      </c>
      <c r="Z247" s="171">
        <v>330.11418367346931</v>
      </c>
      <c r="AA247" s="4"/>
      <c r="AB247" s="11" t="s">
        <v>273</v>
      </c>
      <c r="AC247" s="11"/>
      <c r="AD247" s="256">
        <v>8801</v>
      </c>
      <c r="AE247" s="24">
        <v>31</v>
      </c>
      <c r="AF247" s="24"/>
      <c r="AG247" s="24"/>
      <c r="AH247" s="24"/>
      <c r="AI247" s="24"/>
      <c r="AJ247" s="24"/>
      <c r="AK247" s="4"/>
      <c r="AL247" s="4"/>
      <c r="AM247" s="260">
        <v>93.29</v>
      </c>
      <c r="AN247" s="260"/>
      <c r="AO247" s="260"/>
      <c r="AP247" s="260"/>
      <c r="AQ247" s="260"/>
      <c r="AR247" s="260"/>
      <c r="AS247" s="4"/>
      <c r="AT247" s="4"/>
      <c r="AU247" s="260">
        <v>93.29</v>
      </c>
      <c r="AV247" s="260"/>
      <c r="AW247" s="260"/>
      <c r="AX247" s="260"/>
      <c r="AY247" s="260"/>
      <c r="AZ247" s="260"/>
      <c r="BA247" s="4"/>
    </row>
    <row r="248" spans="2:53" x14ac:dyDescent="0.2">
      <c r="B248" s="11" t="s">
        <v>234</v>
      </c>
      <c r="C248" s="11"/>
      <c r="D248" s="256">
        <v>8826</v>
      </c>
      <c r="E248" s="11">
        <v>930</v>
      </c>
      <c r="F248" s="11">
        <v>915</v>
      </c>
      <c r="G248" s="11">
        <v>455</v>
      </c>
      <c r="H248" s="11">
        <v>605</v>
      </c>
      <c r="I248" s="11">
        <v>453</v>
      </c>
      <c r="J248" s="11">
        <v>4525</v>
      </c>
      <c r="M248" s="171">
        <v>4243.0300000000016</v>
      </c>
      <c r="N248" s="171">
        <v>1249.5899999999999</v>
      </c>
      <c r="O248" s="171">
        <v>835.8</v>
      </c>
      <c r="P248" s="171">
        <v>762.64000000000021</v>
      </c>
      <c r="Q248" s="171">
        <v>568.65000000000009</v>
      </c>
      <c r="R248" s="171">
        <v>17071.68</v>
      </c>
      <c r="S248" s="4"/>
      <c r="T248" s="4"/>
      <c r="U248" s="171">
        <v>53.037875000000021</v>
      </c>
      <c r="V248" s="171">
        <v>24.030576923076922</v>
      </c>
      <c r="W248" s="171">
        <v>22.589189189189188</v>
      </c>
      <c r="X248" s="171">
        <v>23.832500000000007</v>
      </c>
      <c r="Y248" s="171">
        <v>20.308928571428574</v>
      </c>
      <c r="Z248" s="171">
        <v>682.86720000000003</v>
      </c>
      <c r="AA248" s="4"/>
      <c r="AB248" s="11" t="s">
        <v>273</v>
      </c>
      <c r="AC248" s="11"/>
      <c r="AD248" s="256">
        <v>8833</v>
      </c>
      <c r="AE248" s="24">
        <v>434</v>
      </c>
      <c r="AF248" s="24">
        <v>61</v>
      </c>
      <c r="AG248" s="24">
        <v>182</v>
      </c>
      <c r="AH248" s="24">
        <v>121</v>
      </c>
      <c r="AI248" s="24"/>
      <c r="AJ248" s="24">
        <v>362</v>
      </c>
      <c r="AK248" s="4"/>
      <c r="AL248" s="4"/>
      <c r="AM248" s="260">
        <v>3380.02</v>
      </c>
      <c r="AN248" s="260">
        <v>910.28000000000009</v>
      </c>
      <c r="AO248" s="260">
        <v>769.33</v>
      </c>
      <c r="AP248" s="260">
        <v>316.23</v>
      </c>
      <c r="AQ248" s="260">
        <v>245.74</v>
      </c>
      <c r="AR248" s="260">
        <v>544.9799999999999</v>
      </c>
      <c r="AS248" s="4"/>
      <c r="AT248" s="4"/>
      <c r="AU248" s="260">
        <v>177.8957894736842</v>
      </c>
      <c r="AV248" s="260">
        <v>182.05600000000001</v>
      </c>
      <c r="AW248" s="260">
        <v>192.33250000000001</v>
      </c>
      <c r="AX248" s="260">
        <v>158.11500000000001</v>
      </c>
      <c r="AY248" s="260">
        <v>245.74</v>
      </c>
      <c r="AZ248" s="260">
        <v>272.48999999999995</v>
      </c>
      <c r="BA248" s="4"/>
    </row>
    <row r="249" spans="2:53" x14ac:dyDescent="0.2">
      <c r="B249" s="11" t="s">
        <v>234</v>
      </c>
      <c r="C249" s="11"/>
      <c r="D249" s="256">
        <v>8827</v>
      </c>
      <c r="E249" s="11">
        <v>31</v>
      </c>
      <c r="F249" s="11"/>
      <c r="G249" s="11"/>
      <c r="H249" s="11"/>
      <c r="I249" s="11"/>
      <c r="J249" s="11"/>
      <c r="M249" s="171">
        <v>31.37</v>
      </c>
      <c r="N249" s="171"/>
      <c r="O249" s="171"/>
      <c r="P249" s="171"/>
      <c r="Q249" s="171"/>
      <c r="R249" s="171"/>
      <c r="S249" s="4"/>
      <c r="T249" s="4"/>
      <c r="U249" s="171">
        <v>31.37</v>
      </c>
      <c r="V249" s="171"/>
      <c r="W249" s="171"/>
      <c r="X249" s="171"/>
      <c r="Y249" s="171"/>
      <c r="Z249" s="171"/>
      <c r="AA249" s="4"/>
      <c r="AB249" s="11" t="s">
        <v>245</v>
      </c>
      <c r="AC249" s="11"/>
      <c r="AD249" s="256">
        <v>7036</v>
      </c>
      <c r="AE249" s="24">
        <v>2883</v>
      </c>
      <c r="AF249" s="24">
        <v>2440</v>
      </c>
      <c r="AG249" s="24">
        <v>2275</v>
      </c>
      <c r="AH249" s="24">
        <v>2541</v>
      </c>
      <c r="AI249" s="24">
        <v>1661</v>
      </c>
      <c r="AJ249" s="24">
        <v>14661</v>
      </c>
      <c r="AK249" s="4"/>
      <c r="AL249" s="4"/>
      <c r="AM249" s="260">
        <v>42364.490000000034</v>
      </c>
      <c r="AN249" s="260">
        <v>36893.349999999977</v>
      </c>
      <c r="AO249" s="260">
        <v>7213.1700000000073</v>
      </c>
      <c r="AP249" s="260">
        <v>8145.9200000000137</v>
      </c>
      <c r="AQ249" s="260">
        <v>5773.3800000000019</v>
      </c>
      <c r="AR249" s="260">
        <v>52931.930000000008</v>
      </c>
      <c r="AS249" s="4"/>
      <c r="AT249" s="4"/>
      <c r="AU249" s="260">
        <v>175.78626556016613</v>
      </c>
      <c r="AV249" s="260">
        <v>227.73672839506159</v>
      </c>
      <c r="AW249" s="260">
        <v>60.109750000000062</v>
      </c>
      <c r="AX249" s="260">
        <v>83.121632653061369</v>
      </c>
      <c r="AY249" s="260">
        <v>74.97896103896106</v>
      </c>
      <c r="AZ249" s="260">
        <v>653.48061728395066</v>
      </c>
      <c r="BA249" s="4"/>
    </row>
    <row r="250" spans="2:53" x14ac:dyDescent="0.2">
      <c r="B250" s="11" t="s">
        <v>235</v>
      </c>
      <c r="C250" s="11"/>
      <c r="D250" s="256">
        <v>7838</v>
      </c>
      <c r="E250" s="11">
        <v>31</v>
      </c>
      <c r="F250" s="11"/>
      <c r="G250" s="11">
        <v>91</v>
      </c>
      <c r="H250" s="11">
        <v>121</v>
      </c>
      <c r="I250" s="11"/>
      <c r="J250" s="11">
        <v>543</v>
      </c>
      <c r="M250" s="171">
        <v>442.59</v>
      </c>
      <c r="N250" s="171">
        <v>174.54999999999998</v>
      </c>
      <c r="O250" s="171">
        <v>149.36000000000001</v>
      </c>
      <c r="P250" s="171">
        <v>86.95</v>
      </c>
      <c r="Q250" s="171">
        <v>88.14</v>
      </c>
      <c r="R250" s="171">
        <v>636.34999999999991</v>
      </c>
      <c r="S250" s="4"/>
      <c r="T250" s="4"/>
      <c r="U250" s="171">
        <v>73.765000000000001</v>
      </c>
      <c r="V250" s="171">
        <v>34.909999999999997</v>
      </c>
      <c r="W250" s="171">
        <v>29.872000000000003</v>
      </c>
      <c r="X250" s="171">
        <v>21.737500000000001</v>
      </c>
      <c r="Y250" s="171">
        <v>29.38</v>
      </c>
      <c r="Z250" s="171">
        <v>212.11666666666665</v>
      </c>
      <c r="AA250" s="4"/>
      <c r="AB250" s="11" t="s">
        <v>287</v>
      </c>
      <c r="AC250" s="11"/>
      <c r="AD250" s="256">
        <v>7853</v>
      </c>
      <c r="AE250" s="24">
        <v>248</v>
      </c>
      <c r="AF250" s="24">
        <v>61</v>
      </c>
      <c r="AG250" s="24">
        <v>182</v>
      </c>
      <c r="AH250" s="24">
        <v>121</v>
      </c>
      <c r="AI250" s="24"/>
      <c r="AJ250" s="24">
        <v>362</v>
      </c>
      <c r="AK250" s="4"/>
      <c r="AL250" s="4"/>
      <c r="AM250" s="260">
        <v>832.61999999999989</v>
      </c>
      <c r="AN250" s="260">
        <v>249.44</v>
      </c>
      <c r="AO250" s="260">
        <v>197.29000000000002</v>
      </c>
      <c r="AP250" s="260">
        <v>95.960000000000008</v>
      </c>
      <c r="AQ250" s="260">
        <v>76.45</v>
      </c>
      <c r="AR250" s="260">
        <v>1114.75</v>
      </c>
      <c r="AS250" s="4"/>
      <c r="AT250" s="4"/>
      <c r="AU250" s="260">
        <v>59.472857142857137</v>
      </c>
      <c r="AV250" s="260">
        <v>41.573333333333331</v>
      </c>
      <c r="AW250" s="260">
        <v>39.458000000000006</v>
      </c>
      <c r="AX250" s="260">
        <v>31.986666666666668</v>
      </c>
      <c r="AY250" s="260">
        <v>38.225000000000001</v>
      </c>
      <c r="AZ250" s="260">
        <v>557.375</v>
      </c>
      <c r="BA250" s="4"/>
    </row>
    <row r="251" spans="2:53" x14ac:dyDescent="0.2">
      <c r="B251" s="11" t="s">
        <v>375</v>
      </c>
      <c r="C251" s="11"/>
      <c r="D251" s="256">
        <v>8886</v>
      </c>
      <c r="E251" s="11"/>
      <c r="F251" s="11"/>
      <c r="G251" s="11"/>
      <c r="H251" s="11"/>
      <c r="I251" s="11"/>
      <c r="J251" s="11">
        <v>181</v>
      </c>
      <c r="M251" s="171"/>
      <c r="N251" s="171"/>
      <c r="O251" s="171"/>
      <c r="P251" s="171"/>
      <c r="Q251" s="171"/>
      <c r="R251" s="171">
        <v>15</v>
      </c>
      <c r="S251" s="4"/>
      <c r="T251" s="4"/>
      <c r="U251" s="171"/>
      <c r="V251" s="171"/>
      <c r="W251" s="171"/>
      <c r="X251" s="171"/>
      <c r="Y251" s="171"/>
      <c r="Z251" s="171">
        <v>15</v>
      </c>
      <c r="AA251" s="4"/>
      <c r="AB251" s="11" t="s">
        <v>246</v>
      </c>
      <c r="AC251" s="11"/>
      <c r="AD251" s="256">
        <v>8865</v>
      </c>
      <c r="AE251" s="24">
        <v>31</v>
      </c>
      <c r="AF251" s="24"/>
      <c r="AG251" s="24"/>
      <c r="AH251" s="24"/>
      <c r="AI251" s="24"/>
      <c r="AJ251" s="24"/>
      <c r="AK251" s="4"/>
      <c r="AL251" s="4"/>
      <c r="AM251" s="260">
        <v>15</v>
      </c>
      <c r="AN251" s="260"/>
      <c r="AO251" s="260"/>
      <c r="AP251" s="260"/>
      <c r="AQ251" s="260"/>
      <c r="AR251" s="260"/>
      <c r="AS251" s="4"/>
      <c r="AT251" s="4"/>
      <c r="AU251" s="260">
        <v>15</v>
      </c>
      <c r="AV251" s="260"/>
      <c r="AW251" s="260"/>
      <c r="AX251" s="260"/>
      <c r="AY251" s="260"/>
      <c r="AZ251" s="260"/>
      <c r="BA251" s="4"/>
    </row>
    <row r="252" spans="2:53" x14ac:dyDescent="0.2">
      <c r="B252" s="11" t="s">
        <v>236</v>
      </c>
      <c r="C252" s="11"/>
      <c r="D252" s="256">
        <v>7840</v>
      </c>
      <c r="E252" s="11">
        <v>9114</v>
      </c>
      <c r="F252" s="11">
        <v>5856</v>
      </c>
      <c r="G252" s="11">
        <v>6188</v>
      </c>
      <c r="H252" s="11">
        <v>5082</v>
      </c>
      <c r="I252" s="11">
        <v>5738</v>
      </c>
      <c r="J252" s="11">
        <v>42535</v>
      </c>
      <c r="M252" s="171">
        <v>34483.05999999999</v>
      </c>
      <c r="N252" s="171">
        <v>14665.939999999999</v>
      </c>
      <c r="O252" s="171">
        <v>8951.39</v>
      </c>
      <c r="P252" s="171">
        <v>6983.1699999999919</v>
      </c>
      <c r="Q252" s="171">
        <v>6167.9699999999948</v>
      </c>
      <c r="R252" s="171">
        <v>103688.10999999997</v>
      </c>
      <c r="S252" s="4"/>
      <c r="T252" s="4"/>
      <c r="U252" s="171">
        <v>46.162061579651926</v>
      </c>
      <c r="V252" s="171">
        <v>32.021703056768558</v>
      </c>
      <c r="W252" s="171">
        <v>24.727596685082872</v>
      </c>
      <c r="X252" s="171">
        <v>23.355083612040108</v>
      </c>
      <c r="Y252" s="171">
        <v>23.814555984555966</v>
      </c>
      <c r="Z252" s="171">
        <v>441.22599999999989</v>
      </c>
      <c r="AA252" s="4"/>
      <c r="AB252" s="11" t="s">
        <v>353</v>
      </c>
      <c r="AC252" s="11"/>
      <c r="AD252" s="256">
        <v>8840</v>
      </c>
      <c r="AE252" s="24">
        <v>31</v>
      </c>
      <c r="AF252" s="24"/>
      <c r="AG252" s="24"/>
      <c r="AH252" s="24"/>
      <c r="AI252" s="24"/>
      <c r="AJ252" s="24">
        <v>181</v>
      </c>
      <c r="AK252" s="4"/>
      <c r="AL252" s="4"/>
      <c r="AM252" s="260">
        <v>158.55000000000001</v>
      </c>
      <c r="AN252" s="260">
        <v>31.51</v>
      </c>
      <c r="AO252" s="260">
        <v>27.01</v>
      </c>
      <c r="AP252" s="260">
        <v>27.01</v>
      </c>
      <c r="AQ252" s="260">
        <v>27.01</v>
      </c>
      <c r="AR252" s="260">
        <v>101.66</v>
      </c>
      <c r="AS252" s="4"/>
      <c r="AT252" s="4"/>
      <c r="AU252" s="260">
        <v>79.275000000000006</v>
      </c>
      <c r="AV252" s="260">
        <v>31.51</v>
      </c>
      <c r="AW252" s="260">
        <v>27.01</v>
      </c>
      <c r="AX252" s="260">
        <v>27.01</v>
      </c>
      <c r="AY252" s="260">
        <v>27.01</v>
      </c>
      <c r="AZ252" s="260">
        <v>101.66</v>
      </c>
      <c r="BA252" s="4"/>
    </row>
    <row r="253" spans="2:53" x14ac:dyDescent="0.2">
      <c r="B253" s="11" t="s">
        <v>323</v>
      </c>
      <c r="C253" s="11"/>
      <c r="D253" s="256">
        <v>8530</v>
      </c>
      <c r="E253" s="11"/>
      <c r="F253" s="11"/>
      <c r="G253" s="11">
        <v>91</v>
      </c>
      <c r="H253" s="11"/>
      <c r="I253" s="11"/>
      <c r="J253" s="11"/>
      <c r="M253" s="171">
        <v>30.43</v>
      </c>
      <c r="N253" s="171">
        <v>21.24</v>
      </c>
      <c r="O253" s="171">
        <v>24.84</v>
      </c>
      <c r="P253" s="171"/>
      <c r="Q253" s="171"/>
      <c r="R253" s="171"/>
      <c r="S253" s="4"/>
      <c r="T253" s="4"/>
      <c r="U253" s="171">
        <v>30.43</v>
      </c>
      <c r="V253" s="171">
        <v>21.24</v>
      </c>
      <c r="W253" s="171">
        <v>24.84</v>
      </c>
      <c r="X253" s="171"/>
      <c r="Y253" s="171"/>
      <c r="Z253" s="171"/>
      <c r="AA253" s="4"/>
      <c r="AB253" s="11" t="s">
        <v>247</v>
      </c>
      <c r="AC253" s="11"/>
      <c r="AD253" s="256">
        <v>8840</v>
      </c>
      <c r="AE253" s="24">
        <v>1302</v>
      </c>
      <c r="AF253" s="24">
        <v>793</v>
      </c>
      <c r="AG253" s="24">
        <v>637</v>
      </c>
      <c r="AH253" s="24">
        <v>726</v>
      </c>
      <c r="AI253" s="24">
        <v>1359</v>
      </c>
      <c r="AJ253" s="24">
        <v>4706</v>
      </c>
      <c r="AK253" s="4"/>
      <c r="AL253" s="4"/>
      <c r="AM253" s="260">
        <v>17712.740000000009</v>
      </c>
      <c r="AN253" s="260">
        <v>12070.590000000002</v>
      </c>
      <c r="AO253" s="260">
        <v>5196.01</v>
      </c>
      <c r="AP253" s="260">
        <v>3424.9300000000003</v>
      </c>
      <c r="AQ253" s="260">
        <v>3164.4600000000009</v>
      </c>
      <c r="AR253" s="260">
        <v>15639.96</v>
      </c>
      <c r="AS253" s="4"/>
      <c r="AT253" s="4"/>
      <c r="AU253" s="260">
        <v>186.4498947368422</v>
      </c>
      <c r="AV253" s="260">
        <v>208.11362068965519</v>
      </c>
      <c r="AW253" s="260">
        <v>115.46688888888889</v>
      </c>
      <c r="AX253" s="260">
        <v>92.565675675675678</v>
      </c>
      <c r="AY253" s="260">
        <v>95.892727272727299</v>
      </c>
      <c r="AZ253" s="260">
        <v>601.53692307692302</v>
      </c>
      <c r="BA253" s="4"/>
    </row>
    <row r="254" spans="2:53" x14ac:dyDescent="0.2">
      <c r="B254" s="11" t="s">
        <v>237</v>
      </c>
      <c r="C254" s="11"/>
      <c r="D254" s="256">
        <v>7419</v>
      </c>
      <c r="E254" s="11">
        <v>1798</v>
      </c>
      <c r="F254" s="11">
        <v>1403</v>
      </c>
      <c r="G254" s="11">
        <v>1729</v>
      </c>
      <c r="H254" s="11">
        <v>2178</v>
      </c>
      <c r="I254" s="11">
        <v>604</v>
      </c>
      <c r="J254" s="11">
        <v>15566</v>
      </c>
      <c r="M254" s="171">
        <v>7177.6599999999989</v>
      </c>
      <c r="N254" s="171">
        <v>3258.86</v>
      </c>
      <c r="O254" s="171">
        <v>2720.1200000000003</v>
      </c>
      <c r="P254" s="171">
        <v>2481.1399999999994</v>
      </c>
      <c r="Q254" s="171">
        <v>198.30000000000004</v>
      </c>
      <c r="R254" s="171">
        <v>47214.089999999982</v>
      </c>
      <c r="S254" s="4"/>
      <c r="T254" s="4"/>
      <c r="U254" s="171">
        <v>35.532970297029699</v>
      </c>
      <c r="V254" s="171">
        <v>22.78923076923077</v>
      </c>
      <c r="W254" s="171">
        <v>22.667666666666669</v>
      </c>
      <c r="X254" s="171">
        <v>24.088737864077665</v>
      </c>
      <c r="Y254" s="171">
        <v>24.787500000000005</v>
      </c>
      <c r="Z254" s="171">
        <v>549.00104651162769</v>
      </c>
      <c r="AA254" s="4"/>
      <c r="AB254" s="11" t="s">
        <v>274</v>
      </c>
      <c r="AC254" s="11"/>
      <c r="AD254" s="256">
        <v>8848</v>
      </c>
      <c r="AE254" s="24"/>
      <c r="AF254" s="24"/>
      <c r="AG254" s="24"/>
      <c r="AH254" s="24">
        <v>121</v>
      </c>
      <c r="AI254" s="24"/>
      <c r="AJ254" s="24"/>
      <c r="AK254" s="4"/>
      <c r="AL254" s="4"/>
      <c r="AM254" s="260">
        <v>32.51</v>
      </c>
      <c r="AN254" s="260">
        <v>31.45</v>
      </c>
      <c r="AO254" s="260">
        <v>32.200000000000003</v>
      </c>
      <c r="AP254" s="260">
        <v>26.84</v>
      </c>
      <c r="AQ254" s="260"/>
      <c r="AR254" s="260"/>
      <c r="AS254" s="4"/>
      <c r="AT254" s="4"/>
      <c r="AU254" s="260">
        <v>32.51</v>
      </c>
      <c r="AV254" s="260">
        <v>31.45</v>
      </c>
      <c r="AW254" s="260">
        <v>32.200000000000003</v>
      </c>
      <c r="AX254" s="260">
        <v>26.84</v>
      </c>
      <c r="AY254" s="260"/>
      <c r="AZ254" s="260"/>
      <c r="BA254" s="4"/>
    </row>
    <row r="255" spans="2:53" x14ac:dyDescent="0.2">
      <c r="B255" s="11" t="s">
        <v>238</v>
      </c>
      <c r="C255" s="11"/>
      <c r="D255" s="256">
        <v>8827</v>
      </c>
      <c r="E255" s="11">
        <v>651</v>
      </c>
      <c r="F255" s="11">
        <v>183</v>
      </c>
      <c r="G255" s="11">
        <v>182</v>
      </c>
      <c r="H255" s="11">
        <v>242</v>
      </c>
      <c r="I255" s="11">
        <v>302</v>
      </c>
      <c r="J255" s="11">
        <v>1991</v>
      </c>
      <c r="M255" s="171">
        <v>2570.9500000000003</v>
      </c>
      <c r="N255" s="171">
        <v>402.15999999999997</v>
      </c>
      <c r="O255" s="171">
        <v>292.47000000000003</v>
      </c>
      <c r="P255" s="171">
        <v>208.38</v>
      </c>
      <c r="Q255" s="171">
        <v>695.49</v>
      </c>
      <c r="R255" s="171">
        <v>5499.08</v>
      </c>
      <c r="S255" s="4"/>
      <c r="T255" s="4"/>
      <c r="U255" s="171">
        <v>64.273750000000007</v>
      </c>
      <c r="V255" s="171">
        <v>21.166315789473682</v>
      </c>
      <c r="W255" s="171">
        <v>18.279375000000002</v>
      </c>
      <c r="X255" s="171">
        <v>14.884285714285713</v>
      </c>
      <c r="Y255" s="171">
        <v>57.957500000000003</v>
      </c>
      <c r="Z255" s="171">
        <v>499.91636363636366</v>
      </c>
      <c r="AA255" s="4"/>
      <c r="AB255" s="11" t="s">
        <v>288</v>
      </c>
      <c r="AC255" s="11"/>
      <c r="AD255" s="256">
        <v>7840</v>
      </c>
      <c r="AE255" s="24"/>
      <c r="AF255" s="24"/>
      <c r="AG255" s="24">
        <v>91</v>
      </c>
      <c r="AH255" s="24"/>
      <c r="AI255" s="24"/>
      <c r="AJ255" s="24"/>
      <c r="AK255" s="4"/>
      <c r="AL255" s="4"/>
      <c r="AM255" s="260"/>
      <c r="AN255" s="260"/>
      <c r="AO255" s="260">
        <v>3090.61</v>
      </c>
      <c r="AP255" s="260"/>
      <c r="AQ255" s="260"/>
      <c r="AR255" s="260"/>
      <c r="AS255" s="4"/>
      <c r="AT255" s="4"/>
      <c r="AU255" s="260"/>
      <c r="AV255" s="260"/>
      <c r="AW255" s="260">
        <v>3090.61</v>
      </c>
      <c r="AX255" s="260"/>
      <c r="AY255" s="260"/>
      <c r="AZ255" s="260"/>
      <c r="BA255" s="4"/>
    </row>
    <row r="256" spans="2:53" x14ac:dyDescent="0.2">
      <c r="B256" s="11" t="s">
        <v>283</v>
      </c>
      <c r="C256" s="11"/>
      <c r="D256" s="256">
        <v>7416</v>
      </c>
      <c r="E256" s="11"/>
      <c r="F256" s="11"/>
      <c r="G256" s="11">
        <v>91</v>
      </c>
      <c r="H256" s="11"/>
      <c r="I256" s="11"/>
      <c r="J256" s="11">
        <v>181</v>
      </c>
      <c r="M256" s="171">
        <v>20</v>
      </c>
      <c r="N256" s="171">
        <v>10</v>
      </c>
      <c r="O256" s="171">
        <v>25</v>
      </c>
      <c r="P256" s="171">
        <v>10</v>
      </c>
      <c r="Q256" s="171">
        <v>10</v>
      </c>
      <c r="R256" s="171">
        <v>75</v>
      </c>
      <c r="S256" s="4"/>
      <c r="T256" s="4"/>
      <c r="U256" s="171">
        <v>10</v>
      </c>
      <c r="V256" s="171">
        <v>10</v>
      </c>
      <c r="W256" s="171">
        <v>12.5</v>
      </c>
      <c r="X256" s="171">
        <v>10</v>
      </c>
      <c r="Y256" s="171">
        <v>10</v>
      </c>
      <c r="Z256" s="171">
        <v>75</v>
      </c>
      <c r="AA256" s="4"/>
      <c r="AB256" s="11" t="s">
        <v>311</v>
      </c>
      <c r="AC256" s="11"/>
      <c r="AD256" s="256">
        <v>7092</v>
      </c>
      <c r="AE256" s="24">
        <v>155</v>
      </c>
      <c r="AF256" s="24">
        <v>244</v>
      </c>
      <c r="AG256" s="24">
        <v>91</v>
      </c>
      <c r="AH256" s="24"/>
      <c r="AI256" s="24">
        <v>453</v>
      </c>
      <c r="AJ256" s="24">
        <v>543</v>
      </c>
      <c r="AK256" s="4"/>
      <c r="AL256" s="4"/>
      <c r="AM256" s="260">
        <v>9290.130000000001</v>
      </c>
      <c r="AN256" s="260">
        <v>5926.9500000000007</v>
      </c>
      <c r="AO256" s="260">
        <v>943.92</v>
      </c>
      <c r="AP256" s="260">
        <v>871.92000000000007</v>
      </c>
      <c r="AQ256" s="260">
        <v>320.14999999999998</v>
      </c>
      <c r="AR256" s="260">
        <v>640.77</v>
      </c>
      <c r="AS256" s="4"/>
      <c r="AT256" s="4"/>
      <c r="AU256" s="260">
        <v>619.3420000000001</v>
      </c>
      <c r="AV256" s="260">
        <v>538.81363636363642</v>
      </c>
      <c r="AW256" s="260">
        <v>134.84571428571428</v>
      </c>
      <c r="AX256" s="260">
        <v>145.32000000000002</v>
      </c>
      <c r="AY256" s="260">
        <v>53.358333333333327</v>
      </c>
      <c r="AZ256" s="260">
        <v>213.59</v>
      </c>
      <c r="BA256" s="4"/>
    </row>
    <row r="257" spans="2:53" x14ac:dyDescent="0.2">
      <c r="B257" s="11" t="s">
        <v>283</v>
      </c>
      <c r="C257" s="11"/>
      <c r="D257" s="256">
        <v>7419</v>
      </c>
      <c r="E257" s="11">
        <v>620</v>
      </c>
      <c r="F257" s="11">
        <v>122</v>
      </c>
      <c r="G257" s="11">
        <v>728</v>
      </c>
      <c r="H257" s="11">
        <v>605</v>
      </c>
      <c r="I257" s="11">
        <v>151</v>
      </c>
      <c r="J257" s="11">
        <v>1267</v>
      </c>
      <c r="M257" s="171">
        <v>853.89</v>
      </c>
      <c r="N257" s="171">
        <v>183.27</v>
      </c>
      <c r="O257" s="171">
        <v>241.27</v>
      </c>
      <c r="P257" s="171">
        <v>331.09</v>
      </c>
      <c r="Q257" s="171">
        <v>99.14</v>
      </c>
      <c r="R257" s="171">
        <v>866.03</v>
      </c>
      <c r="S257" s="4"/>
      <c r="T257" s="4"/>
      <c r="U257" s="171">
        <v>22.47078947368421</v>
      </c>
      <c r="V257" s="171">
        <v>11.454375000000001</v>
      </c>
      <c r="W257" s="171">
        <v>16.084666666666667</v>
      </c>
      <c r="X257" s="171">
        <v>47.298571428571428</v>
      </c>
      <c r="Y257" s="171">
        <v>99.14</v>
      </c>
      <c r="Z257" s="171">
        <v>123.71857142857142</v>
      </c>
      <c r="AA257" s="4"/>
      <c r="AB257" s="11" t="s">
        <v>289</v>
      </c>
      <c r="AC257" s="11"/>
      <c r="AD257" s="256">
        <v>7840</v>
      </c>
      <c r="AE257" s="24">
        <v>31</v>
      </c>
      <c r="AF257" s="24"/>
      <c r="AG257" s="24"/>
      <c r="AH257" s="24"/>
      <c r="AI257" s="24"/>
      <c r="AJ257" s="24">
        <v>181</v>
      </c>
      <c r="AK257" s="4"/>
      <c r="AL257" s="4"/>
      <c r="AM257" s="260">
        <v>8.5</v>
      </c>
      <c r="AN257" s="260"/>
      <c r="AO257" s="260"/>
      <c r="AP257" s="260"/>
      <c r="AQ257" s="260"/>
      <c r="AR257" s="260">
        <v>15</v>
      </c>
      <c r="AS257" s="4"/>
      <c r="AT257" s="4"/>
      <c r="AU257" s="260">
        <v>8.5</v>
      </c>
      <c r="AV257" s="260"/>
      <c r="AW257" s="260"/>
      <c r="AX257" s="260"/>
      <c r="AY257" s="260"/>
      <c r="AZ257" s="260">
        <v>15</v>
      </c>
      <c r="BA257" s="4"/>
    </row>
    <row r="258" spans="2:53" x14ac:dyDescent="0.2">
      <c r="B258" s="11" t="s">
        <v>324</v>
      </c>
      <c r="C258" s="11"/>
      <c r="D258" s="256">
        <v>8829</v>
      </c>
      <c r="E258" s="11">
        <v>1054</v>
      </c>
      <c r="F258" s="11">
        <v>915</v>
      </c>
      <c r="G258" s="11">
        <v>455</v>
      </c>
      <c r="H258" s="11">
        <v>726</v>
      </c>
      <c r="I258" s="11">
        <v>453</v>
      </c>
      <c r="J258" s="11">
        <v>4706</v>
      </c>
      <c r="M258" s="171">
        <v>4970.800000000002</v>
      </c>
      <c r="N258" s="171">
        <v>1086.8399999999999</v>
      </c>
      <c r="O258" s="171">
        <v>670.54</v>
      </c>
      <c r="P258" s="171">
        <v>556.64</v>
      </c>
      <c r="Q258" s="171">
        <v>456.67999999999995</v>
      </c>
      <c r="R258" s="171">
        <v>7172.9900000000007</v>
      </c>
      <c r="S258" s="4"/>
      <c r="T258" s="4"/>
      <c r="U258" s="171">
        <v>60.619512195121978</v>
      </c>
      <c r="V258" s="171">
        <v>20.900769230769228</v>
      </c>
      <c r="W258" s="171">
        <v>18.122702702702703</v>
      </c>
      <c r="X258" s="171">
        <v>16.867878787878787</v>
      </c>
      <c r="Y258" s="171">
        <v>16.914074074074072</v>
      </c>
      <c r="Z258" s="171">
        <v>275.88423076923078</v>
      </c>
      <c r="AA258" s="4"/>
      <c r="AB258" s="11" t="s">
        <v>291</v>
      </c>
      <c r="AC258" s="11"/>
      <c r="AD258" s="256">
        <v>7860</v>
      </c>
      <c r="AE258" s="24">
        <v>62</v>
      </c>
      <c r="AF258" s="24"/>
      <c r="AG258" s="24"/>
      <c r="AH258" s="24"/>
      <c r="AI258" s="24"/>
      <c r="AJ258" s="24">
        <v>181</v>
      </c>
      <c r="AK258" s="4"/>
      <c r="AL258" s="4"/>
      <c r="AM258" s="260">
        <v>182.98000000000002</v>
      </c>
      <c r="AN258" s="260">
        <v>27.86</v>
      </c>
      <c r="AO258" s="260">
        <v>27.01</v>
      </c>
      <c r="AP258" s="260">
        <v>27.88</v>
      </c>
      <c r="AQ258" s="260">
        <v>27.01</v>
      </c>
      <c r="AR258" s="260">
        <v>466.14</v>
      </c>
      <c r="AS258" s="4"/>
      <c r="AT258" s="4"/>
      <c r="AU258" s="260">
        <v>60.993333333333339</v>
      </c>
      <c r="AV258" s="260">
        <v>27.86</v>
      </c>
      <c r="AW258" s="260">
        <v>27.01</v>
      </c>
      <c r="AX258" s="260">
        <v>27.88</v>
      </c>
      <c r="AY258" s="260">
        <v>27.01</v>
      </c>
      <c r="AZ258" s="260">
        <v>466.14</v>
      </c>
      <c r="BA258" s="4"/>
    </row>
    <row r="259" spans="2:53" x14ac:dyDescent="0.2">
      <c r="B259" s="11" t="s">
        <v>239</v>
      </c>
      <c r="C259" s="11"/>
      <c r="D259" s="256">
        <v>7205</v>
      </c>
      <c r="E259" s="11">
        <v>10788</v>
      </c>
      <c r="F259" s="11">
        <v>1342</v>
      </c>
      <c r="G259" s="11">
        <v>14287</v>
      </c>
      <c r="H259" s="11">
        <v>13068</v>
      </c>
      <c r="I259" s="11">
        <v>13892</v>
      </c>
      <c r="J259" s="11">
        <v>169416</v>
      </c>
      <c r="M259" s="171">
        <v>59418.459999999934</v>
      </c>
      <c r="N259" s="171">
        <v>12336.659999999998</v>
      </c>
      <c r="O259" s="171">
        <v>39068.189999999704</v>
      </c>
      <c r="P259" s="171">
        <v>31108.600000000042</v>
      </c>
      <c r="Q259" s="171">
        <v>24642.529999999973</v>
      </c>
      <c r="R259" s="171">
        <v>627163.4100000005</v>
      </c>
      <c r="S259" s="4"/>
      <c r="T259" s="4"/>
      <c r="U259" s="171">
        <v>36.951778606965135</v>
      </c>
      <c r="V259" s="171">
        <v>164.48879999999997</v>
      </c>
      <c r="W259" s="171">
        <v>31.659797406806891</v>
      </c>
      <c r="X259" s="171">
        <v>28.64511970534074</v>
      </c>
      <c r="Y259" s="171">
        <v>25.696068821689231</v>
      </c>
      <c r="Z259" s="171">
        <v>670.04637820512869</v>
      </c>
      <c r="AA259" s="4"/>
      <c r="AB259" s="11" t="s">
        <v>249</v>
      </c>
      <c r="AC259" s="11"/>
      <c r="AD259" s="256">
        <v>7860</v>
      </c>
      <c r="AE259" s="24">
        <v>682</v>
      </c>
      <c r="AF259" s="24">
        <v>366</v>
      </c>
      <c r="AG259" s="24">
        <v>455</v>
      </c>
      <c r="AH259" s="24">
        <v>242</v>
      </c>
      <c r="AI259" s="24">
        <v>151</v>
      </c>
      <c r="AJ259" s="24">
        <v>3077</v>
      </c>
      <c r="AK259" s="4"/>
      <c r="AL259" s="4"/>
      <c r="AM259" s="260">
        <v>5545.3500000000013</v>
      </c>
      <c r="AN259" s="260">
        <v>2878.1200000000017</v>
      </c>
      <c r="AO259" s="260">
        <v>1325.2899999999997</v>
      </c>
      <c r="AP259" s="260">
        <v>1032.2199999999998</v>
      </c>
      <c r="AQ259" s="260">
        <v>1141.45</v>
      </c>
      <c r="AR259" s="260">
        <v>20626.13</v>
      </c>
      <c r="AS259" s="4"/>
      <c r="AT259" s="4"/>
      <c r="AU259" s="260">
        <v>104.62924528301889</v>
      </c>
      <c r="AV259" s="260">
        <v>92.842580645161348</v>
      </c>
      <c r="AW259" s="260">
        <v>53.011599999999987</v>
      </c>
      <c r="AX259" s="260">
        <v>51.61099999999999</v>
      </c>
      <c r="AY259" s="260">
        <v>63.413888888888891</v>
      </c>
      <c r="AZ259" s="260">
        <v>1213.3017647058823</v>
      </c>
      <c r="BA259" s="4"/>
    </row>
    <row r="260" spans="2:53" x14ac:dyDescent="0.2">
      <c r="B260" s="11" t="s">
        <v>344</v>
      </c>
      <c r="C260" s="11"/>
      <c r="D260" s="256">
        <v>8848</v>
      </c>
      <c r="E260" s="11"/>
      <c r="F260" s="11"/>
      <c r="G260" s="11"/>
      <c r="H260" s="11"/>
      <c r="I260" s="11">
        <v>151</v>
      </c>
      <c r="J260" s="11"/>
      <c r="M260" s="171">
        <v>19.72</v>
      </c>
      <c r="N260" s="171">
        <v>20.440000000000001</v>
      </c>
      <c r="O260" s="171">
        <v>14.63</v>
      </c>
      <c r="P260" s="171">
        <v>25</v>
      </c>
      <c r="Q260" s="171">
        <v>18</v>
      </c>
      <c r="R260" s="171"/>
      <c r="S260" s="4"/>
      <c r="T260" s="4"/>
      <c r="U260" s="171">
        <v>19.72</v>
      </c>
      <c r="V260" s="171">
        <v>20.440000000000001</v>
      </c>
      <c r="W260" s="171">
        <v>14.63</v>
      </c>
      <c r="X260" s="171">
        <v>25</v>
      </c>
      <c r="Y260" s="171">
        <v>18</v>
      </c>
      <c r="Z260" s="171"/>
      <c r="AA260" s="4"/>
      <c r="AB260" s="11" t="s">
        <v>293</v>
      </c>
      <c r="AC260" s="11"/>
      <c r="AD260" s="256">
        <v>7439</v>
      </c>
      <c r="AE260" s="24">
        <v>93</v>
      </c>
      <c r="AF260" s="24"/>
      <c r="AG260" s="24"/>
      <c r="AH260" s="24"/>
      <c r="AI260" s="24"/>
      <c r="AJ260" s="24">
        <v>362</v>
      </c>
      <c r="AK260" s="4"/>
      <c r="AL260" s="4"/>
      <c r="AM260" s="260">
        <v>318.38</v>
      </c>
      <c r="AN260" s="260">
        <v>176.79</v>
      </c>
      <c r="AO260" s="260">
        <v>176.79</v>
      </c>
      <c r="AP260" s="260">
        <v>176.79</v>
      </c>
      <c r="AQ260" s="260">
        <v>176.79</v>
      </c>
      <c r="AR260" s="260">
        <v>2243.13</v>
      </c>
      <c r="AS260" s="4"/>
      <c r="AT260" s="4"/>
      <c r="AU260" s="260">
        <v>63.676000000000002</v>
      </c>
      <c r="AV260" s="260">
        <v>88.394999999999996</v>
      </c>
      <c r="AW260" s="260">
        <v>88.394999999999996</v>
      </c>
      <c r="AX260" s="260">
        <v>88.394999999999996</v>
      </c>
      <c r="AY260" s="260">
        <v>88.394999999999996</v>
      </c>
      <c r="AZ260" s="260">
        <v>1121.5650000000001</v>
      </c>
      <c r="BA260" s="4"/>
    </row>
    <row r="261" spans="2:53" x14ac:dyDescent="0.2">
      <c r="B261" s="11" t="s">
        <v>310</v>
      </c>
      <c r="C261" s="11"/>
      <c r="D261" s="256">
        <v>8861</v>
      </c>
      <c r="E261" s="11">
        <v>1116</v>
      </c>
      <c r="F261" s="11">
        <v>1281</v>
      </c>
      <c r="G261" s="11">
        <v>455</v>
      </c>
      <c r="H261" s="11">
        <v>605</v>
      </c>
      <c r="I261" s="11">
        <v>453</v>
      </c>
      <c r="J261" s="11">
        <v>6697</v>
      </c>
      <c r="M261" s="171">
        <v>7189.2299999999959</v>
      </c>
      <c r="N261" s="171">
        <v>1879.640000000001</v>
      </c>
      <c r="O261" s="171">
        <v>1262.5100000000004</v>
      </c>
      <c r="P261" s="171">
        <v>1080.3499999999999</v>
      </c>
      <c r="Q261" s="171">
        <v>1605.3</v>
      </c>
      <c r="R261" s="171">
        <v>25272.91</v>
      </c>
      <c r="S261" s="4"/>
      <c r="T261" s="4"/>
      <c r="U261" s="171">
        <v>68.468857142857104</v>
      </c>
      <c r="V261" s="171">
        <v>27.241159420289868</v>
      </c>
      <c r="W261" s="171">
        <v>25.765510204081643</v>
      </c>
      <c r="X261" s="171">
        <v>24.553409090909089</v>
      </c>
      <c r="Y261" s="171">
        <v>41.161538461538463</v>
      </c>
      <c r="Z261" s="171">
        <v>683.05162162162162</v>
      </c>
      <c r="AA261" s="4"/>
      <c r="AB261" s="11" t="s">
        <v>373</v>
      </c>
      <c r="AC261" s="11"/>
      <c r="AD261" s="256">
        <v>7863</v>
      </c>
      <c r="AE261" s="24"/>
      <c r="AF261" s="24"/>
      <c r="AG261" s="24"/>
      <c r="AH261" s="24"/>
      <c r="AI261" s="24"/>
      <c r="AJ261" s="24">
        <v>181</v>
      </c>
      <c r="AK261" s="4"/>
      <c r="AL261" s="4"/>
      <c r="AM261" s="260"/>
      <c r="AN261" s="260"/>
      <c r="AO261" s="260"/>
      <c r="AP261" s="260"/>
      <c r="AQ261" s="260"/>
      <c r="AR261" s="260">
        <v>57.71</v>
      </c>
      <c r="AS261" s="4"/>
      <c r="AT261" s="4"/>
      <c r="AU261" s="260"/>
      <c r="AV261" s="260"/>
      <c r="AW261" s="260"/>
      <c r="AX261" s="260"/>
      <c r="AY261" s="260"/>
      <c r="AZ261" s="260">
        <v>57.71</v>
      </c>
      <c r="BA261" s="4"/>
    </row>
    <row r="262" spans="2:53" x14ac:dyDescent="0.2">
      <c r="B262" s="11" t="s">
        <v>317</v>
      </c>
      <c r="C262" s="11"/>
      <c r="D262" s="256">
        <v>8534</v>
      </c>
      <c r="E262" s="11"/>
      <c r="F262" s="11"/>
      <c r="G262" s="11">
        <v>91</v>
      </c>
      <c r="H262" s="11"/>
      <c r="I262" s="11"/>
      <c r="J262" s="11"/>
      <c r="M262" s="171">
        <v>80.87</v>
      </c>
      <c r="N262" s="171">
        <v>45.7</v>
      </c>
      <c r="O262" s="171">
        <v>421.43</v>
      </c>
      <c r="P262" s="171"/>
      <c r="Q262" s="171"/>
      <c r="R262" s="171"/>
      <c r="S262" s="4"/>
      <c r="T262" s="4"/>
      <c r="U262" s="171">
        <v>80.87</v>
      </c>
      <c r="V262" s="171">
        <v>45.7</v>
      </c>
      <c r="W262" s="171">
        <v>421.43</v>
      </c>
      <c r="X262" s="171"/>
      <c r="Y262" s="171"/>
      <c r="Z262" s="171"/>
      <c r="AA262" s="4"/>
      <c r="AB262" s="11" t="s">
        <v>294</v>
      </c>
      <c r="AC262" s="11"/>
      <c r="AD262" s="256">
        <v>7863</v>
      </c>
      <c r="AE262" s="24">
        <v>93</v>
      </c>
      <c r="AF262" s="24"/>
      <c r="AG262" s="24"/>
      <c r="AH262" s="24"/>
      <c r="AI262" s="24"/>
      <c r="AJ262" s="24">
        <v>724</v>
      </c>
      <c r="AK262" s="4"/>
      <c r="AL262" s="4"/>
      <c r="AM262" s="260">
        <v>445.65999999999997</v>
      </c>
      <c r="AN262" s="260">
        <v>55.02</v>
      </c>
      <c r="AO262" s="260">
        <v>52.03</v>
      </c>
      <c r="AP262" s="260">
        <v>52.92</v>
      </c>
      <c r="AQ262" s="260">
        <v>72.89</v>
      </c>
      <c r="AR262" s="260">
        <v>483.49</v>
      </c>
      <c r="AS262" s="4"/>
      <c r="AT262" s="4"/>
      <c r="AU262" s="260">
        <v>74.276666666666657</v>
      </c>
      <c r="AV262" s="260">
        <v>13.755000000000001</v>
      </c>
      <c r="AW262" s="260">
        <v>13.0075</v>
      </c>
      <c r="AX262" s="260">
        <v>13.23</v>
      </c>
      <c r="AY262" s="260">
        <v>18.2225</v>
      </c>
      <c r="AZ262" s="260">
        <v>120.8725</v>
      </c>
      <c r="BA262" s="4"/>
    </row>
    <row r="263" spans="2:53" x14ac:dyDescent="0.2">
      <c r="B263" s="11" t="s">
        <v>376</v>
      </c>
      <c r="C263" s="11"/>
      <c r="D263" s="256">
        <v>8525</v>
      </c>
      <c r="E263" s="11">
        <v>31</v>
      </c>
      <c r="F263" s="11"/>
      <c r="G263" s="11"/>
      <c r="H263" s="11"/>
      <c r="I263" s="11"/>
      <c r="J263" s="11">
        <v>181</v>
      </c>
      <c r="M263" s="171">
        <v>21.939999999999998</v>
      </c>
      <c r="N263" s="171">
        <v>10</v>
      </c>
      <c r="O263" s="171">
        <v>10</v>
      </c>
      <c r="P263" s="171">
        <v>10</v>
      </c>
      <c r="Q263" s="171">
        <v>10</v>
      </c>
      <c r="R263" s="171">
        <v>118.67</v>
      </c>
      <c r="S263" s="4"/>
      <c r="T263" s="4"/>
      <c r="U263" s="171">
        <v>10.969999999999999</v>
      </c>
      <c r="V263" s="171">
        <v>10</v>
      </c>
      <c r="W263" s="171">
        <v>10</v>
      </c>
      <c r="X263" s="171">
        <v>10</v>
      </c>
      <c r="Y263" s="171">
        <v>10</v>
      </c>
      <c r="Z263" s="171">
        <v>118.67</v>
      </c>
      <c r="AA263" s="4"/>
      <c r="AB263" s="11" t="s">
        <v>250</v>
      </c>
      <c r="AC263" s="11"/>
      <c r="AD263" s="256">
        <v>8534</v>
      </c>
      <c r="AE263" s="24">
        <v>155</v>
      </c>
      <c r="AF263" s="24">
        <v>610</v>
      </c>
      <c r="AG263" s="24">
        <v>728</v>
      </c>
      <c r="AH263" s="24">
        <v>121</v>
      </c>
      <c r="AI263" s="24"/>
      <c r="AJ263" s="24">
        <v>1629</v>
      </c>
      <c r="AK263" s="4"/>
      <c r="AL263" s="4"/>
      <c r="AM263" s="260">
        <v>1524.7600000000002</v>
      </c>
      <c r="AN263" s="260">
        <v>1784.8899999999999</v>
      </c>
      <c r="AO263" s="260">
        <v>1548.7999999999995</v>
      </c>
      <c r="AP263" s="260">
        <v>545.57999999999993</v>
      </c>
      <c r="AQ263" s="260">
        <v>344.29999999999995</v>
      </c>
      <c r="AR263" s="260">
        <v>3829.19</v>
      </c>
      <c r="AS263" s="4"/>
      <c r="AT263" s="4"/>
      <c r="AU263" s="260">
        <v>152.47600000000003</v>
      </c>
      <c r="AV263" s="260">
        <v>63.746071428571426</v>
      </c>
      <c r="AW263" s="260">
        <v>86.044444444444423</v>
      </c>
      <c r="AX263" s="260">
        <v>54.557999999999993</v>
      </c>
      <c r="AY263" s="260">
        <v>38.255555555555553</v>
      </c>
      <c r="AZ263" s="260">
        <v>425.46555555555557</v>
      </c>
      <c r="BA263" s="4"/>
    </row>
    <row r="264" spans="2:53" x14ac:dyDescent="0.2">
      <c r="B264" s="11" t="s">
        <v>272</v>
      </c>
      <c r="C264" s="11"/>
      <c r="D264" s="256">
        <v>8525</v>
      </c>
      <c r="E264" s="11">
        <v>2387</v>
      </c>
      <c r="F264" s="11">
        <v>549</v>
      </c>
      <c r="G264" s="11">
        <v>364</v>
      </c>
      <c r="H264" s="11">
        <v>847</v>
      </c>
      <c r="I264" s="11">
        <v>453</v>
      </c>
      <c r="J264" s="11">
        <v>5068</v>
      </c>
      <c r="M264" s="171">
        <v>13644.349999999997</v>
      </c>
      <c r="N264" s="171">
        <v>1726.26</v>
      </c>
      <c r="O264" s="171">
        <v>980.43999999999983</v>
      </c>
      <c r="P264" s="171">
        <v>920.2199999999998</v>
      </c>
      <c r="Q264" s="171">
        <v>788.8599999999999</v>
      </c>
      <c r="R264" s="171">
        <v>15891.609999999999</v>
      </c>
      <c r="S264" s="4"/>
      <c r="T264" s="4"/>
      <c r="U264" s="171">
        <v>110.92967479674795</v>
      </c>
      <c r="V264" s="171">
        <v>35.229795918367344</v>
      </c>
      <c r="W264" s="171">
        <v>25.139487179487176</v>
      </c>
      <c r="X264" s="171">
        <v>28.756874999999994</v>
      </c>
      <c r="Y264" s="171">
        <v>26.295333333333328</v>
      </c>
      <c r="Z264" s="171">
        <v>567.5575</v>
      </c>
      <c r="AA264" s="4"/>
      <c r="AB264" s="11" t="s">
        <v>251</v>
      </c>
      <c r="AC264" s="11"/>
      <c r="AD264" s="256">
        <v>8861</v>
      </c>
      <c r="AE264" s="24">
        <v>4898</v>
      </c>
      <c r="AF264" s="24">
        <v>2257</v>
      </c>
      <c r="AG264" s="24">
        <v>2366</v>
      </c>
      <c r="AH264" s="24">
        <v>1815</v>
      </c>
      <c r="AI264" s="24">
        <v>2416</v>
      </c>
      <c r="AJ264" s="24">
        <v>15566</v>
      </c>
      <c r="AK264" s="4"/>
      <c r="AL264" s="4"/>
      <c r="AM264" s="260">
        <v>48778.760000000038</v>
      </c>
      <c r="AN264" s="260">
        <v>18970.80000000001</v>
      </c>
      <c r="AO264" s="260">
        <v>12691.470000000014</v>
      </c>
      <c r="AP264" s="260">
        <v>18789.889999999959</v>
      </c>
      <c r="AQ264" s="260">
        <v>4836.0600000000077</v>
      </c>
      <c r="AR264" s="260">
        <v>55939.07</v>
      </c>
      <c r="AS264" s="4"/>
      <c r="AT264" s="4"/>
      <c r="AU264" s="260">
        <v>149.17051987767596</v>
      </c>
      <c r="AV264" s="260">
        <v>108.40457142857149</v>
      </c>
      <c r="AW264" s="260">
        <v>92.638467153284779</v>
      </c>
      <c r="AX264" s="260">
        <v>167.76687499999963</v>
      </c>
      <c r="AY264" s="260">
        <v>49.34755102040824</v>
      </c>
      <c r="AZ264" s="260">
        <v>650.45430232558135</v>
      </c>
      <c r="BA264" s="4"/>
    </row>
    <row r="265" spans="2:53" x14ac:dyDescent="0.2">
      <c r="B265" s="11" t="s">
        <v>272</v>
      </c>
      <c r="C265" s="11"/>
      <c r="D265" s="256">
        <v>8534</v>
      </c>
      <c r="E265" s="11">
        <v>155</v>
      </c>
      <c r="F265" s="11">
        <v>244</v>
      </c>
      <c r="G265" s="11"/>
      <c r="H265" s="11">
        <v>121</v>
      </c>
      <c r="I265" s="11">
        <v>151</v>
      </c>
      <c r="J265" s="11">
        <v>181</v>
      </c>
      <c r="M265" s="171">
        <v>684.88000000000011</v>
      </c>
      <c r="N265" s="171">
        <v>133.68</v>
      </c>
      <c r="O265" s="171">
        <v>32.03</v>
      </c>
      <c r="P265" s="171">
        <v>46.11</v>
      </c>
      <c r="Q265" s="171">
        <v>29.21</v>
      </c>
      <c r="R265" s="171">
        <v>806.4</v>
      </c>
      <c r="S265" s="4"/>
      <c r="T265" s="4"/>
      <c r="U265" s="171">
        <v>62.261818181818192</v>
      </c>
      <c r="V265" s="171">
        <v>22.28</v>
      </c>
      <c r="W265" s="171">
        <v>16.015000000000001</v>
      </c>
      <c r="X265" s="171">
        <v>15.37</v>
      </c>
      <c r="Y265" s="171">
        <v>14.605</v>
      </c>
      <c r="Z265" s="171">
        <v>806.4</v>
      </c>
      <c r="AA265" s="4"/>
      <c r="AB265" s="11" t="s">
        <v>252</v>
      </c>
      <c r="AC265" s="11"/>
      <c r="AD265" s="256">
        <v>8865</v>
      </c>
      <c r="AE265" s="24">
        <v>1767</v>
      </c>
      <c r="AF265" s="24">
        <v>915</v>
      </c>
      <c r="AG265" s="24">
        <v>1456</v>
      </c>
      <c r="AH265" s="24">
        <v>605</v>
      </c>
      <c r="AI265" s="24">
        <v>453</v>
      </c>
      <c r="AJ265" s="24">
        <v>8869</v>
      </c>
      <c r="AK265" s="4"/>
      <c r="AL265" s="4"/>
      <c r="AM265" s="260">
        <v>38333.279999999984</v>
      </c>
      <c r="AN265" s="260">
        <v>7325.690000000006</v>
      </c>
      <c r="AO265" s="260">
        <v>4841.3000000000029</v>
      </c>
      <c r="AP265" s="260">
        <v>12200.770000000002</v>
      </c>
      <c r="AQ265" s="260">
        <v>2482.42</v>
      </c>
      <c r="AR265" s="260">
        <v>52886.98000000001</v>
      </c>
      <c r="AS265" s="4"/>
      <c r="AT265" s="4"/>
      <c r="AU265" s="260">
        <v>277.7773913043477</v>
      </c>
      <c r="AV265" s="260">
        <v>89.337682926829345</v>
      </c>
      <c r="AW265" s="260">
        <v>72.258208955223921</v>
      </c>
      <c r="AX265" s="260">
        <v>239.23078431372554</v>
      </c>
      <c r="AY265" s="260">
        <v>53.965652173913043</v>
      </c>
      <c r="AZ265" s="260">
        <v>1079.3261224489797</v>
      </c>
      <c r="BA265" s="4"/>
    </row>
    <row r="266" spans="2:53" x14ac:dyDescent="0.2">
      <c r="B266" s="11" t="s">
        <v>272</v>
      </c>
      <c r="C266" s="11"/>
      <c r="D266" s="256">
        <v>8540</v>
      </c>
      <c r="E266" s="11">
        <v>62</v>
      </c>
      <c r="F266" s="11">
        <v>61</v>
      </c>
      <c r="G266" s="11">
        <v>91</v>
      </c>
      <c r="H266" s="11"/>
      <c r="I266" s="11"/>
      <c r="J266" s="11">
        <v>362</v>
      </c>
      <c r="M266" s="171">
        <v>145.34</v>
      </c>
      <c r="N266" s="171">
        <v>764.49</v>
      </c>
      <c r="O266" s="171">
        <v>45</v>
      </c>
      <c r="P266" s="171"/>
      <c r="Q266" s="171">
        <v>735.42</v>
      </c>
      <c r="R266" s="171">
        <v>30</v>
      </c>
      <c r="S266" s="4"/>
      <c r="T266" s="4"/>
      <c r="U266" s="171">
        <v>36.335000000000001</v>
      </c>
      <c r="V266" s="171">
        <v>254.83</v>
      </c>
      <c r="W266" s="171">
        <v>22.5</v>
      </c>
      <c r="X266" s="171"/>
      <c r="Y266" s="171">
        <v>735.42</v>
      </c>
      <c r="Z266" s="171">
        <v>15</v>
      </c>
      <c r="AA266" s="4"/>
      <c r="AB266" s="11" t="s">
        <v>371</v>
      </c>
      <c r="AC266" s="11"/>
      <c r="AD266" s="256">
        <v>8865</v>
      </c>
      <c r="AE266" s="24">
        <v>31</v>
      </c>
      <c r="AF266" s="24"/>
      <c r="AG266" s="24"/>
      <c r="AH266" s="24"/>
      <c r="AI266" s="24"/>
      <c r="AJ266" s="24"/>
      <c r="AK266" s="4"/>
      <c r="AL266" s="4"/>
      <c r="AM266" s="260">
        <v>81.45</v>
      </c>
      <c r="AN266" s="260"/>
      <c r="AO266" s="260"/>
      <c r="AP266" s="260"/>
      <c r="AQ266" s="260"/>
      <c r="AR266" s="260"/>
      <c r="AS266" s="4"/>
      <c r="AT266" s="4"/>
      <c r="AU266" s="260">
        <v>81.45</v>
      </c>
      <c r="AV266" s="260"/>
      <c r="AW266" s="260"/>
      <c r="AX266" s="260"/>
      <c r="AY266" s="260"/>
      <c r="AZ266" s="260"/>
      <c r="BA266" s="4"/>
    </row>
    <row r="267" spans="2:53" x14ac:dyDescent="0.2">
      <c r="B267" s="11" t="s">
        <v>272</v>
      </c>
      <c r="C267" s="11"/>
      <c r="D267" s="256">
        <v>8560</v>
      </c>
      <c r="E267" s="11">
        <v>62</v>
      </c>
      <c r="F267" s="11"/>
      <c r="G267" s="11"/>
      <c r="H267" s="11"/>
      <c r="I267" s="11"/>
      <c r="J267" s="11"/>
      <c r="M267" s="171">
        <v>166.61</v>
      </c>
      <c r="N267" s="171"/>
      <c r="O267" s="171"/>
      <c r="P267" s="171"/>
      <c r="Q267" s="171"/>
      <c r="R267" s="171"/>
      <c r="S267" s="4"/>
      <c r="T267" s="4"/>
      <c r="U267" s="171">
        <v>83.305000000000007</v>
      </c>
      <c r="V267" s="171"/>
      <c r="W267" s="171"/>
      <c r="X267" s="171"/>
      <c r="Y267" s="171"/>
      <c r="Z267" s="171"/>
      <c r="AA267" s="4"/>
      <c r="AB267" s="11" t="s">
        <v>297</v>
      </c>
      <c r="AC267" s="11"/>
      <c r="AD267" s="256">
        <v>7865</v>
      </c>
      <c r="AE267" s="24"/>
      <c r="AF267" s="24"/>
      <c r="AG267" s="24"/>
      <c r="AH267" s="24">
        <v>121</v>
      </c>
      <c r="AI267" s="24"/>
      <c r="AJ267" s="24"/>
      <c r="AK267" s="4"/>
      <c r="AL267" s="4"/>
      <c r="AM267" s="260">
        <v>88.17</v>
      </c>
      <c r="AN267" s="260">
        <v>88.17</v>
      </c>
      <c r="AO267" s="260">
        <v>35.270000000000003</v>
      </c>
      <c r="AP267" s="260">
        <v>15</v>
      </c>
      <c r="AQ267" s="260"/>
      <c r="AR267" s="260"/>
      <c r="AS267" s="4"/>
      <c r="AT267" s="4"/>
      <c r="AU267" s="260">
        <v>88.17</v>
      </c>
      <c r="AV267" s="260">
        <v>88.17</v>
      </c>
      <c r="AW267" s="260">
        <v>35.270000000000003</v>
      </c>
      <c r="AX267" s="260">
        <v>15</v>
      </c>
      <c r="AY267" s="260"/>
      <c r="AZ267" s="260"/>
      <c r="BA267" s="4"/>
    </row>
    <row r="268" spans="2:53" x14ac:dyDescent="0.2">
      <c r="B268" s="11" t="s">
        <v>346</v>
      </c>
      <c r="C268" s="11"/>
      <c r="D268" s="256">
        <v>7840</v>
      </c>
      <c r="E268" s="11"/>
      <c r="F268" s="11"/>
      <c r="G268" s="11">
        <v>91</v>
      </c>
      <c r="H268" s="11"/>
      <c r="I268" s="11"/>
      <c r="J268" s="11"/>
      <c r="M268" s="171">
        <v>35.29</v>
      </c>
      <c r="N268" s="171">
        <v>12.23</v>
      </c>
      <c r="O268" s="171">
        <v>15</v>
      </c>
      <c r="P268" s="171"/>
      <c r="Q268" s="171"/>
      <c r="R268" s="171"/>
      <c r="S268" s="4"/>
      <c r="T268" s="4"/>
      <c r="U268" s="171">
        <v>35.29</v>
      </c>
      <c r="V268" s="171">
        <v>12.23</v>
      </c>
      <c r="W268" s="171">
        <v>15</v>
      </c>
      <c r="X268" s="171"/>
      <c r="Y268" s="171"/>
      <c r="Z268" s="171"/>
      <c r="AA268" s="4"/>
      <c r="AB268" s="11" t="s">
        <v>253</v>
      </c>
      <c r="AC268" s="11"/>
      <c r="AD268" s="256">
        <v>7064</v>
      </c>
      <c r="AE268" s="24">
        <v>310</v>
      </c>
      <c r="AF268" s="24">
        <v>61</v>
      </c>
      <c r="AG268" s="24">
        <v>91</v>
      </c>
      <c r="AH268" s="24"/>
      <c r="AI268" s="24"/>
      <c r="AJ268" s="24">
        <v>724</v>
      </c>
      <c r="AK268" s="4"/>
      <c r="AL268" s="4"/>
      <c r="AM268" s="260">
        <v>4185.18</v>
      </c>
      <c r="AN268" s="260">
        <v>441.06999999999994</v>
      </c>
      <c r="AO268" s="260">
        <v>411.43000000000006</v>
      </c>
      <c r="AP268" s="260">
        <v>303.08000000000004</v>
      </c>
      <c r="AQ268" s="260">
        <v>360.28999999999996</v>
      </c>
      <c r="AR268" s="260">
        <v>1023.85</v>
      </c>
      <c r="AS268" s="4"/>
      <c r="AT268" s="4"/>
      <c r="AU268" s="260">
        <v>279.012</v>
      </c>
      <c r="AV268" s="260">
        <v>88.213999999999984</v>
      </c>
      <c r="AW268" s="260">
        <v>102.85750000000002</v>
      </c>
      <c r="AX268" s="260">
        <v>101.02666666666669</v>
      </c>
      <c r="AY268" s="260">
        <v>120.09666666666665</v>
      </c>
      <c r="AZ268" s="260">
        <v>255.96250000000001</v>
      </c>
      <c r="BA268" s="4"/>
    </row>
    <row r="269" spans="2:53" x14ac:dyDescent="0.2">
      <c r="B269" s="11" t="s">
        <v>241</v>
      </c>
      <c r="C269" s="11"/>
      <c r="D269" s="256">
        <v>7067</v>
      </c>
      <c r="E269" s="11"/>
      <c r="F269" s="11"/>
      <c r="G269" s="11"/>
      <c r="H269" s="11"/>
      <c r="I269" s="11">
        <v>151</v>
      </c>
      <c r="J269" s="11"/>
      <c r="M269" s="171">
        <v>130.4</v>
      </c>
      <c r="N269" s="171">
        <v>63.98</v>
      </c>
      <c r="O269" s="171">
        <v>21.14</v>
      </c>
      <c r="P269" s="171">
        <v>20.170000000000002</v>
      </c>
      <c r="Q269" s="171">
        <v>96.08</v>
      </c>
      <c r="R269" s="171"/>
      <c r="S269" s="4"/>
      <c r="T269" s="4"/>
      <c r="U269" s="171">
        <v>130.4</v>
      </c>
      <c r="V269" s="171">
        <v>63.98</v>
      </c>
      <c r="W269" s="171">
        <v>21.14</v>
      </c>
      <c r="X269" s="171">
        <v>20.170000000000002</v>
      </c>
      <c r="Y269" s="171">
        <v>96.08</v>
      </c>
      <c r="Z269" s="171"/>
      <c r="AA269" s="4"/>
      <c r="AB269" s="11" t="s">
        <v>254</v>
      </c>
      <c r="AC269" s="11"/>
      <c r="AD269" s="256">
        <v>7065</v>
      </c>
      <c r="AE269" s="24">
        <v>1705</v>
      </c>
      <c r="AF269" s="24">
        <v>1464</v>
      </c>
      <c r="AG269" s="24">
        <v>819</v>
      </c>
      <c r="AH269" s="24">
        <v>1452</v>
      </c>
      <c r="AI269" s="24">
        <v>604</v>
      </c>
      <c r="AJ269" s="24">
        <v>13394</v>
      </c>
      <c r="AK269" s="4"/>
      <c r="AL269" s="4"/>
      <c r="AM269" s="260">
        <v>34718.729999999989</v>
      </c>
      <c r="AN269" s="260">
        <v>16542.020000000011</v>
      </c>
      <c r="AO269" s="260">
        <v>8479.610000000006</v>
      </c>
      <c r="AP269" s="260">
        <v>23475.13999999997</v>
      </c>
      <c r="AQ269" s="260">
        <v>5833.220000000003</v>
      </c>
      <c r="AR269" s="260">
        <v>100298.49999999996</v>
      </c>
      <c r="AS269" s="4"/>
      <c r="AT269" s="4"/>
      <c r="AU269" s="260">
        <v>219.73879746835436</v>
      </c>
      <c r="AV269" s="260">
        <v>149.02720720720731</v>
      </c>
      <c r="AW269" s="260">
        <v>99.760117647058891</v>
      </c>
      <c r="AX269" s="260">
        <v>300.96333333333297</v>
      </c>
      <c r="AY269" s="260">
        <v>88.382121212121262</v>
      </c>
      <c r="AZ269" s="260">
        <v>1355.3851351351345</v>
      </c>
      <c r="BA269" s="4"/>
    </row>
    <row r="270" spans="2:53" x14ac:dyDescent="0.2">
      <c r="B270" s="11" t="s">
        <v>241</v>
      </c>
      <c r="C270" s="11"/>
      <c r="D270" s="256">
        <v>8830</v>
      </c>
      <c r="E270" s="11">
        <v>14260</v>
      </c>
      <c r="F270" s="11">
        <v>10797</v>
      </c>
      <c r="G270" s="11">
        <v>8736</v>
      </c>
      <c r="H270" s="11">
        <v>6292</v>
      </c>
      <c r="I270" s="11">
        <v>5134</v>
      </c>
      <c r="J270" s="11">
        <v>54843</v>
      </c>
      <c r="M270" s="171">
        <v>78258.160000000076</v>
      </c>
      <c r="N270" s="171">
        <v>21829.520000000033</v>
      </c>
      <c r="O270" s="171">
        <v>12897.600000000009</v>
      </c>
      <c r="P270" s="171">
        <v>8868.3799999999956</v>
      </c>
      <c r="Q270" s="171">
        <v>9729.8700000000117</v>
      </c>
      <c r="R270" s="171">
        <v>135988.93999999992</v>
      </c>
      <c r="S270" s="4"/>
      <c r="T270" s="4"/>
      <c r="U270" s="171">
        <v>72.866070763501</v>
      </c>
      <c r="V270" s="171">
        <v>34.162003129890508</v>
      </c>
      <c r="W270" s="171">
        <v>27.916883116883138</v>
      </c>
      <c r="X270" s="171">
        <v>24.363681318681305</v>
      </c>
      <c r="Y270" s="171">
        <v>30.597075471698151</v>
      </c>
      <c r="Z270" s="171">
        <v>448.80838283828353</v>
      </c>
      <c r="AA270" s="4"/>
      <c r="AB270" s="11" t="s">
        <v>298</v>
      </c>
      <c r="AC270" s="11"/>
      <c r="AD270" s="256">
        <v>8822</v>
      </c>
      <c r="AE270" s="24">
        <v>31</v>
      </c>
      <c r="AF270" s="24"/>
      <c r="AG270" s="24"/>
      <c r="AH270" s="24">
        <v>121</v>
      </c>
      <c r="AI270" s="24">
        <v>151</v>
      </c>
      <c r="AJ270" s="24"/>
      <c r="AK270" s="4"/>
      <c r="AL270" s="4"/>
      <c r="AM270" s="260">
        <v>289.90999999999997</v>
      </c>
      <c r="AN270" s="260">
        <v>54.02</v>
      </c>
      <c r="AO270" s="260">
        <v>54.02</v>
      </c>
      <c r="AP270" s="260">
        <v>44.71</v>
      </c>
      <c r="AQ270" s="260">
        <v>27.01</v>
      </c>
      <c r="AR270" s="260"/>
      <c r="AS270" s="4"/>
      <c r="AT270" s="4"/>
      <c r="AU270" s="260">
        <v>96.636666666666656</v>
      </c>
      <c r="AV270" s="260">
        <v>27.01</v>
      </c>
      <c r="AW270" s="260">
        <v>27.01</v>
      </c>
      <c r="AX270" s="260">
        <v>22.355</v>
      </c>
      <c r="AY270" s="260">
        <v>27.01</v>
      </c>
      <c r="AZ270" s="260"/>
      <c r="BA270" s="4"/>
    </row>
    <row r="271" spans="2:53" x14ac:dyDescent="0.2">
      <c r="B271" s="11" t="s">
        <v>242</v>
      </c>
      <c r="C271" s="11"/>
      <c r="D271" s="256">
        <v>8832</v>
      </c>
      <c r="E271" s="11">
        <v>2666</v>
      </c>
      <c r="F271" s="11">
        <v>2501</v>
      </c>
      <c r="G271" s="11">
        <v>1092</v>
      </c>
      <c r="H271" s="11">
        <v>2057</v>
      </c>
      <c r="I271" s="11">
        <v>2718</v>
      </c>
      <c r="J271" s="11">
        <v>20815</v>
      </c>
      <c r="M271" s="171">
        <v>20022.520000000019</v>
      </c>
      <c r="N271" s="171">
        <v>5644.1399999999994</v>
      </c>
      <c r="O271" s="171">
        <v>5339.6299999999928</v>
      </c>
      <c r="P271" s="171">
        <v>4278.489999999998</v>
      </c>
      <c r="Q271" s="171">
        <v>3390.2500000000014</v>
      </c>
      <c r="R271" s="171">
        <v>69774.589999999938</v>
      </c>
      <c r="S271" s="4"/>
      <c r="T271" s="4"/>
      <c r="U271" s="171">
        <v>73.61220588235301</v>
      </c>
      <c r="V271" s="171">
        <v>29.396562499999998</v>
      </c>
      <c r="W271" s="171">
        <v>36.078581081081033</v>
      </c>
      <c r="X271" s="171">
        <v>31.692518518518504</v>
      </c>
      <c r="Y271" s="171">
        <v>27.563008130081311</v>
      </c>
      <c r="Z271" s="171">
        <v>606.73556521739079</v>
      </c>
      <c r="AA271" s="4"/>
      <c r="AB271" s="11" t="s">
        <v>299</v>
      </c>
      <c r="AC271" s="11"/>
      <c r="AD271" s="256">
        <v>8551</v>
      </c>
      <c r="AE271" s="24">
        <v>341</v>
      </c>
      <c r="AF271" s="24">
        <v>244</v>
      </c>
      <c r="AG271" s="24">
        <v>91</v>
      </c>
      <c r="AH271" s="24"/>
      <c r="AI271" s="24"/>
      <c r="AJ271" s="24">
        <v>543</v>
      </c>
      <c r="AK271" s="4"/>
      <c r="AL271" s="4"/>
      <c r="AM271" s="260">
        <v>3059.6600000000008</v>
      </c>
      <c r="AN271" s="260">
        <v>523.30999999999995</v>
      </c>
      <c r="AO271" s="260">
        <v>175.14</v>
      </c>
      <c r="AP271" s="260">
        <v>154.73000000000002</v>
      </c>
      <c r="AQ271" s="260">
        <v>141.55000000000001</v>
      </c>
      <c r="AR271" s="260">
        <v>3808.8</v>
      </c>
      <c r="AS271" s="4"/>
      <c r="AT271" s="4"/>
      <c r="AU271" s="260">
        <v>161.0347368421053</v>
      </c>
      <c r="AV271" s="260">
        <v>65.413749999999993</v>
      </c>
      <c r="AW271" s="260">
        <v>43.784999999999997</v>
      </c>
      <c r="AX271" s="260">
        <v>51.576666666666675</v>
      </c>
      <c r="AY271" s="260">
        <v>47.183333333333337</v>
      </c>
      <c r="AZ271" s="260">
        <v>1269.6000000000001</v>
      </c>
      <c r="BA271" s="4"/>
    </row>
    <row r="272" spans="2:53" x14ac:dyDescent="0.2">
      <c r="B272" s="11" t="s">
        <v>243</v>
      </c>
      <c r="C272" s="11"/>
      <c r="D272" s="256">
        <v>7033</v>
      </c>
      <c r="E272" s="11">
        <v>3689</v>
      </c>
      <c r="F272" s="11">
        <v>2684</v>
      </c>
      <c r="G272" s="11">
        <v>2457</v>
      </c>
      <c r="H272" s="11">
        <v>2178</v>
      </c>
      <c r="I272" s="11">
        <v>3473</v>
      </c>
      <c r="J272" s="11">
        <v>22263</v>
      </c>
      <c r="M272" s="171">
        <v>16200.539999999988</v>
      </c>
      <c r="N272" s="171">
        <v>8983.4799999999959</v>
      </c>
      <c r="O272" s="171">
        <v>5233.4500000000025</v>
      </c>
      <c r="P272" s="171">
        <v>3383.5400000000009</v>
      </c>
      <c r="Q272" s="171">
        <v>4880.5099999999993</v>
      </c>
      <c r="R272" s="171">
        <v>53239.130000000005</v>
      </c>
      <c r="S272" s="4"/>
      <c r="T272" s="4"/>
      <c r="U272" s="171">
        <v>47.789203539822971</v>
      </c>
      <c r="V272" s="171">
        <v>40.284663677130027</v>
      </c>
      <c r="W272" s="171">
        <v>28.598087431694005</v>
      </c>
      <c r="X272" s="171">
        <v>21.551210191082809</v>
      </c>
      <c r="Y272" s="171">
        <v>34.613546099290772</v>
      </c>
      <c r="Z272" s="171">
        <v>432.83845528455288</v>
      </c>
      <c r="AA272" s="4"/>
      <c r="AB272" s="11" t="s">
        <v>255</v>
      </c>
      <c r="AC272" s="11"/>
      <c r="AD272" s="256">
        <v>7204</v>
      </c>
      <c r="AE272" s="24">
        <v>434</v>
      </c>
      <c r="AF272" s="24">
        <v>366</v>
      </c>
      <c r="AG272" s="24">
        <v>455</v>
      </c>
      <c r="AH272" s="24">
        <v>484</v>
      </c>
      <c r="AI272" s="24">
        <v>604</v>
      </c>
      <c r="AJ272" s="24">
        <v>3439</v>
      </c>
      <c r="AK272" s="4"/>
      <c r="AL272" s="4"/>
      <c r="AM272" s="260">
        <v>2866.4900000000021</v>
      </c>
      <c r="AN272" s="260">
        <v>1543.3299999999997</v>
      </c>
      <c r="AO272" s="260">
        <v>1535.3500000000001</v>
      </c>
      <c r="AP272" s="260">
        <v>1388.9699999999998</v>
      </c>
      <c r="AQ272" s="260">
        <v>1371.4300000000003</v>
      </c>
      <c r="AR272" s="260">
        <v>18339.449999999993</v>
      </c>
      <c r="AS272" s="4"/>
      <c r="AT272" s="4"/>
      <c r="AU272" s="260">
        <v>59.718541666666709</v>
      </c>
      <c r="AV272" s="260">
        <v>44.095142857142847</v>
      </c>
      <c r="AW272" s="260">
        <v>54.833928571428579</v>
      </c>
      <c r="AX272" s="260">
        <v>57.873749999999994</v>
      </c>
      <c r="AY272" s="260">
        <v>62.337727272727285</v>
      </c>
      <c r="AZ272" s="260">
        <v>965.23421052631545</v>
      </c>
      <c r="BA272" s="4"/>
    </row>
    <row r="273" spans="2:53" x14ac:dyDescent="0.2">
      <c r="B273" s="11" t="s">
        <v>377</v>
      </c>
      <c r="C273" s="11"/>
      <c r="D273" s="256">
        <v>8825</v>
      </c>
      <c r="E273" s="11">
        <v>31</v>
      </c>
      <c r="F273" s="11"/>
      <c r="G273" s="11"/>
      <c r="H273" s="11"/>
      <c r="I273" s="11"/>
      <c r="J273" s="11"/>
      <c r="M273" s="171">
        <v>1</v>
      </c>
      <c r="N273" s="171"/>
      <c r="O273" s="171"/>
      <c r="P273" s="171"/>
      <c r="Q273" s="171"/>
      <c r="R273" s="171"/>
      <c r="S273" s="4"/>
      <c r="T273" s="4"/>
      <c r="U273" s="171">
        <v>1</v>
      </c>
      <c r="V273" s="171"/>
      <c r="W273" s="171"/>
      <c r="X273" s="171"/>
      <c r="Y273" s="171"/>
      <c r="Z273" s="171"/>
      <c r="AA273" s="4"/>
      <c r="AB273" s="11" t="s">
        <v>256</v>
      </c>
      <c r="AC273" s="11"/>
      <c r="AD273" s="256">
        <v>7203</v>
      </c>
      <c r="AE273" s="24">
        <v>930</v>
      </c>
      <c r="AF273" s="24">
        <v>793</v>
      </c>
      <c r="AG273" s="24">
        <v>637</v>
      </c>
      <c r="AH273" s="24">
        <v>1089</v>
      </c>
      <c r="AI273" s="24">
        <v>604</v>
      </c>
      <c r="AJ273" s="24">
        <v>5249</v>
      </c>
      <c r="AK273" s="4"/>
      <c r="AL273" s="4"/>
      <c r="AM273" s="260">
        <v>16545.000000000007</v>
      </c>
      <c r="AN273" s="260">
        <v>7521.8200000000033</v>
      </c>
      <c r="AO273" s="260">
        <v>4418.2800000000016</v>
      </c>
      <c r="AP273" s="260">
        <v>11675.800000000005</v>
      </c>
      <c r="AQ273" s="260">
        <v>2068.89</v>
      </c>
      <c r="AR273" s="260">
        <v>24548.750000000004</v>
      </c>
      <c r="AS273" s="4"/>
      <c r="AT273" s="4"/>
      <c r="AU273" s="260">
        <v>199.33734939759046</v>
      </c>
      <c r="AV273" s="260">
        <v>134.31821428571433</v>
      </c>
      <c r="AW273" s="260">
        <v>100.41545454545458</v>
      </c>
      <c r="AX273" s="260">
        <v>315.56216216216228</v>
      </c>
      <c r="AY273" s="260">
        <v>73.888928571428565</v>
      </c>
      <c r="AZ273" s="260">
        <v>846.50862068965534</v>
      </c>
      <c r="BA273" s="4"/>
    </row>
    <row r="274" spans="2:53" x14ac:dyDescent="0.2">
      <c r="B274" s="11" t="s">
        <v>325</v>
      </c>
      <c r="C274" s="11"/>
      <c r="D274" s="256">
        <v>7848</v>
      </c>
      <c r="E274" s="11">
        <v>93</v>
      </c>
      <c r="F274" s="11"/>
      <c r="G274" s="11"/>
      <c r="H274" s="11"/>
      <c r="I274" s="11"/>
      <c r="J274" s="11">
        <v>724</v>
      </c>
      <c r="M274" s="171">
        <v>318.97999999999996</v>
      </c>
      <c r="N274" s="171">
        <v>113</v>
      </c>
      <c r="O274" s="171">
        <v>106.05000000000001</v>
      </c>
      <c r="P274" s="171">
        <v>109.6</v>
      </c>
      <c r="Q274" s="171">
        <v>116.78999999999999</v>
      </c>
      <c r="R274" s="171">
        <v>2750.1000000000004</v>
      </c>
      <c r="S274" s="4"/>
      <c r="T274" s="4"/>
      <c r="U274" s="171">
        <v>45.568571428571424</v>
      </c>
      <c r="V274" s="171">
        <v>28.25</v>
      </c>
      <c r="W274" s="171">
        <v>26.512500000000003</v>
      </c>
      <c r="X274" s="171">
        <v>27.4</v>
      </c>
      <c r="Y274" s="171">
        <v>29.197499999999998</v>
      </c>
      <c r="Z274" s="171">
        <v>687.52500000000009</v>
      </c>
      <c r="AA274" s="4"/>
      <c r="AB274" s="11" t="s">
        <v>257</v>
      </c>
      <c r="AC274" s="11"/>
      <c r="AD274" s="256">
        <v>7076</v>
      </c>
      <c r="AE274" s="24">
        <v>434</v>
      </c>
      <c r="AF274" s="24">
        <v>183</v>
      </c>
      <c r="AG274" s="24">
        <v>273</v>
      </c>
      <c r="AH274" s="24">
        <v>242</v>
      </c>
      <c r="AI274" s="24">
        <v>302</v>
      </c>
      <c r="AJ274" s="24">
        <v>2896</v>
      </c>
      <c r="AK274" s="4"/>
      <c r="AL274" s="4"/>
      <c r="AM274" s="260">
        <v>7223.4200000000028</v>
      </c>
      <c r="AN274" s="260">
        <v>2040.0099999999998</v>
      </c>
      <c r="AO274" s="260">
        <v>1408.44</v>
      </c>
      <c r="AP274" s="260">
        <v>1494.69</v>
      </c>
      <c r="AQ274" s="260">
        <v>1418.13</v>
      </c>
      <c r="AR274" s="260">
        <v>54569.670000000013</v>
      </c>
      <c r="AS274" s="4"/>
      <c r="AT274" s="4"/>
      <c r="AU274" s="260">
        <v>185.21589743589752</v>
      </c>
      <c r="AV274" s="260">
        <v>81.600399999999993</v>
      </c>
      <c r="AW274" s="260">
        <v>67.068571428571431</v>
      </c>
      <c r="AX274" s="260">
        <v>78.667894736842115</v>
      </c>
      <c r="AY274" s="260">
        <v>83.419411764705885</v>
      </c>
      <c r="AZ274" s="260">
        <v>3410.6043750000008</v>
      </c>
      <c r="BA274" s="4"/>
    </row>
    <row r="275" spans="2:53" x14ac:dyDescent="0.2">
      <c r="B275" s="11" t="s">
        <v>348</v>
      </c>
      <c r="C275" s="11"/>
      <c r="D275" s="256">
        <v>8530</v>
      </c>
      <c r="E275" s="11">
        <v>93</v>
      </c>
      <c r="F275" s="11">
        <v>61</v>
      </c>
      <c r="G275" s="11"/>
      <c r="H275" s="11"/>
      <c r="I275" s="11">
        <v>151</v>
      </c>
      <c r="J275" s="11">
        <v>362</v>
      </c>
      <c r="M275" s="171">
        <v>297.76</v>
      </c>
      <c r="N275" s="171">
        <v>113.71000000000001</v>
      </c>
      <c r="O275" s="171">
        <v>64.449999999999989</v>
      </c>
      <c r="P275" s="171">
        <v>46.650000000000006</v>
      </c>
      <c r="Q275" s="171">
        <v>44.739999999999995</v>
      </c>
      <c r="R275" s="171">
        <v>603.03</v>
      </c>
      <c r="S275" s="4"/>
      <c r="T275" s="4"/>
      <c r="U275" s="171">
        <v>42.537142857142854</v>
      </c>
      <c r="V275" s="171">
        <v>28.427500000000002</v>
      </c>
      <c r="W275" s="171">
        <v>21.483333333333331</v>
      </c>
      <c r="X275" s="171">
        <v>15.550000000000002</v>
      </c>
      <c r="Y275" s="171">
        <v>14.913333333333332</v>
      </c>
      <c r="Z275" s="171">
        <v>301.51499999999999</v>
      </c>
      <c r="AA275" s="4"/>
      <c r="AB275" s="11" t="s">
        <v>258</v>
      </c>
      <c r="AC275" s="11"/>
      <c r="AD275" s="256">
        <v>7077</v>
      </c>
      <c r="AE275" s="24">
        <v>31</v>
      </c>
      <c r="AF275" s="24">
        <v>61</v>
      </c>
      <c r="AG275" s="24">
        <v>273</v>
      </c>
      <c r="AH275" s="24">
        <v>242</v>
      </c>
      <c r="AI275" s="24"/>
      <c r="AJ275" s="24"/>
      <c r="AK275" s="4"/>
      <c r="AL275" s="4"/>
      <c r="AM275" s="260">
        <v>950.48</v>
      </c>
      <c r="AN275" s="260">
        <v>595.75</v>
      </c>
      <c r="AO275" s="260">
        <v>535.33000000000004</v>
      </c>
      <c r="AP275" s="260">
        <v>446.19</v>
      </c>
      <c r="AQ275" s="260"/>
      <c r="AR275" s="260"/>
      <c r="AS275" s="4"/>
      <c r="AT275" s="4"/>
      <c r="AU275" s="260">
        <v>135.78285714285715</v>
      </c>
      <c r="AV275" s="260">
        <v>99.291666666666671</v>
      </c>
      <c r="AW275" s="260">
        <v>107.066</v>
      </c>
      <c r="AX275" s="260">
        <v>223.095</v>
      </c>
      <c r="AY275" s="260"/>
      <c r="AZ275" s="260"/>
      <c r="BA275" s="4"/>
    </row>
    <row r="276" spans="2:53" x14ac:dyDescent="0.2">
      <c r="B276" s="11" t="s">
        <v>244</v>
      </c>
      <c r="C276" s="11"/>
      <c r="D276" s="256">
        <v>8530</v>
      </c>
      <c r="E276" s="11">
        <v>3379</v>
      </c>
      <c r="F276" s="11">
        <v>2013</v>
      </c>
      <c r="G276" s="11">
        <v>1092</v>
      </c>
      <c r="H276" s="11">
        <v>1936</v>
      </c>
      <c r="I276" s="11">
        <v>1661</v>
      </c>
      <c r="J276" s="11">
        <v>12127</v>
      </c>
      <c r="M276" s="171">
        <v>14575.880000000003</v>
      </c>
      <c r="N276" s="171">
        <v>3107.7799999999988</v>
      </c>
      <c r="O276" s="171">
        <v>1712.2500000000007</v>
      </c>
      <c r="P276" s="171">
        <v>1570.6799999999998</v>
      </c>
      <c r="Q276" s="171">
        <v>1312.6000000000008</v>
      </c>
      <c r="R276" s="171">
        <v>71224.38</v>
      </c>
      <c r="S276" s="4"/>
      <c r="T276" s="4"/>
      <c r="U276" s="171">
        <v>60.732833333333346</v>
      </c>
      <c r="V276" s="171">
        <v>23.543787878787871</v>
      </c>
      <c r="W276" s="171">
        <v>17.295454545454554</v>
      </c>
      <c r="X276" s="171">
        <v>17.848636363636363</v>
      </c>
      <c r="Y276" s="171">
        <v>17.980821917808232</v>
      </c>
      <c r="Z276" s="171">
        <v>1063.0504477611942</v>
      </c>
      <c r="AA276" s="4"/>
      <c r="AB276" s="11" t="s">
        <v>259</v>
      </c>
      <c r="AC276" s="11"/>
      <c r="AD276" s="256">
        <v>7848</v>
      </c>
      <c r="AE276" s="24"/>
      <c r="AF276" s="24"/>
      <c r="AG276" s="24">
        <v>91</v>
      </c>
      <c r="AH276" s="24"/>
      <c r="AI276" s="24"/>
      <c r="AJ276" s="24"/>
      <c r="AK276" s="4"/>
      <c r="AL276" s="4"/>
      <c r="AM276" s="260">
        <v>27.01</v>
      </c>
      <c r="AN276" s="260">
        <v>12.6</v>
      </c>
      <c r="AO276" s="260">
        <v>15</v>
      </c>
      <c r="AP276" s="260"/>
      <c r="AQ276" s="260"/>
      <c r="AR276" s="260"/>
      <c r="AS276" s="4"/>
      <c r="AT276" s="4"/>
      <c r="AU276" s="260">
        <v>27.01</v>
      </c>
      <c r="AV276" s="260">
        <v>12.6</v>
      </c>
      <c r="AW276" s="260">
        <v>15</v>
      </c>
      <c r="AX276" s="260"/>
      <c r="AY276" s="260"/>
      <c r="AZ276" s="260"/>
      <c r="BA276" s="4"/>
    </row>
    <row r="277" spans="2:53" x14ac:dyDescent="0.2">
      <c r="B277" s="11" t="s">
        <v>286</v>
      </c>
      <c r="C277" s="11"/>
      <c r="D277" s="256">
        <v>8648</v>
      </c>
      <c r="E277" s="11">
        <v>124</v>
      </c>
      <c r="F277" s="11">
        <v>122</v>
      </c>
      <c r="G277" s="11"/>
      <c r="H277" s="11">
        <v>242</v>
      </c>
      <c r="I277" s="11"/>
      <c r="J277" s="11">
        <v>362</v>
      </c>
      <c r="M277" s="171">
        <v>982.49000000000012</v>
      </c>
      <c r="N277" s="171">
        <v>220.57</v>
      </c>
      <c r="O277" s="171">
        <v>141.24</v>
      </c>
      <c r="P277" s="171">
        <v>87.35</v>
      </c>
      <c r="Q277" s="171">
        <v>31.22</v>
      </c>
      <c r="R277" s="171">
        <v>924.34</v>
      </c>
      <c r="S277" s="4"/>
      <c r="T277" s="4"/>
      <c r="U277" s="171">
        <v>109.16555555555557</v>
      </c>
      <c r="V277" s="171">
        <v>44.113999999999997</v>
      </c>
      <c r="W277" s="171">
        <v>47.080000000000005</v>
      </c>
      <c r="X277" s="171">
        <v>29.116666666666664</v>
      </c>
      <c r="Y277" s="171">
        <v>31.22</v>
      </c>
      <c r="Z277" s="171">
        <v>462.17</v>
      </c>
      <c r="AA277" s="4"/>
      <c r="AB277" s="11" t="s">
        <v>259</v>
      </c>
      <c r="AC277" s="11"/>
      <c r="AD277" s="256">
        <v>7871</v>
      </c>
      <c r="AE277" s="24">
        <v>527</v>
      </c>
      <c r="AF277" s="24">
        <v>549</v>
      </c>
      <c r="AG277" s="24">
        <v>364</v>
      </c>
      <c r="AH277" s="24">
        <v>242</v>
      </c>
      <c r="AI277" s="24">
        <v>453</v>
      </c>
      <c r="AJ277" s="24">
        <v>3077</v>
      </c>
      <c r="AK277" s="4"/>
      <c r="AL277" s="4"/>
      <c r="AM277" s="260">
        <v>12612.560000000003</v>
      </c>
      <c r="AN277" s="260">
        <v>4948.0100000000011</v>
      </c>
      <c r="AO277" s="260">
        <v>1402.15</v>
      </c>
      <c r="AP277" s="260">
        <v>1222.2</v>
      </c>
      <c r="AQ277" s="260">
        <v>1349.92</v>
      </c>
      <c r="AR277" s="260">
        <v>21270.52</v>
      </c>
      <c r="AS277" s="4"/>
      <c r="AT277" s="4"/>
      <c r="AU277" s="260">
        <v>268.35234042553196</v>
      </c>
      <c r="AV277" s="260">
        <v>154.62531250000004</v>
      </c>
      <c r="AW277" s="260">
        <v>70.107500000000002</v>
      </c>
      <c r="AX277" s="260">
        <v>76.387500000000003</v>
      </c>
      <c r="AY277" s="260">
        <v>96.422857142857154</v>
      </c>
      <c r="AZ277" s="260">
        <v>1251.2070588235295</v>
      </c>
      <c r="BA277" s="4"/>
    </row>
    <row r="278" spans="2:53" x14ac:dyDescent="0.2">
      <c r="B278" s="11" t="s">
        <v>349</v>
      </c>
      <c r="C278" s="11"/>
      <c r="D278" s="256">
        <v>8833</v>
      </c>
      <c r="E278" s="11">
        <v>31</v>
      </c>
      <c r="F278" s="11">
        <v>61</v>
      </c>
      <c r="G278" s="11"/>
      <c r="H278" s="11"/>
      <c r="I278" s="11"/>
      <c r="J278" s="11"/>
      <c r="M278" s="171">
        <v>246.35</v>
      </c>
      <c r="N278" s="171">
        <v>30.98</v>
      </c>
      <c r="O278" s="171"/>
      <c r="P278" s="171"/>
      <c r="Q278" s="171"/>
      <c r="R278" s="171"/>
      <c r="S278" s="4"/>
      <c r="T278" s="4"/>
      <c r="U278" s="171">
        <v>123.175</v>
      </c>
      <c r="V278" s="171">
        <v>30.98</v>
      </c>
      <c r="W278" s="171"/>
      <c r="X278" s="171"/>
      <c r="Y278" s="171"/>
      <c r="Z278" s="171"/>
      <c r="AA278" s="4"/>
      <c r="AB278" s="11" t="s">
        <v>260</v>
      </c>
      <c r="AC278" s="11"/>
      <c r="AD278" s="256">
        <v>8886</v>
      </c>
      <c r="AE278" s="24">
        <v>248</v>
      </c>
      <c r="AF278" s="24">
        <v>61</v>
      </c>
      <c r="AG278" s="24">
        <v>91</v>
      </c>
      <c r="AH278" s="24"/>
      <c r="AI278" s="24"/>
      <c r="AJ278" s="24">
        <v>1448</v>
      </c>
      <c r="AK278" s="4"/>
      <c r="AL278" s="4"/>
      <c r="AM278" s="260">
        <v>3980.8199999999993</v>
      </c>
      <c r="AN278" s="260">
        <v>244.38</v>
      </c>
      <c r="AO278" s="260">
        <v>226.42000000000002</v>
      </c>
      <c r="AP278" s="260">
        <v>206.39</v>
      </c>
      <c r="AQ278" s="260">
        <v>216.70999999999998</v>
      </c>
      <c r="AR278" s="260">
        <v>5828.58</v>
      </c>
      <c r="AS278" s="4"/>
      <c r="AT278" s="4"/>
      <c r="AU278" s="260">
        <v>234.16588235294114</v>
      </c>
      <c r="AV278" s="260">
        <v>27.153333333333332</v>
      </c>
      <c r="AW278" s="260">
        <v>28.302500000000002</v>
      </c>
      <c r="AX278" s="260">
        <v>29.484285714285711</v>
      </c>
      <c r="AY278" s="260">
        <v>30.958571428571425</v>
      </c>
      <c r="AZ278" s="260">
        <v>728.57249999999999</v>
      </c>
      <c r="BA278" s="4"/>
    </row>
    <row r="279" spans="2:53" x14ac:dyDescent="0.2">
      <c r="B279" s="11" t="s">
        <v>273</v>
      </c>
      <c r="C279" s="11"/>
      <c r="D279" s="256">
        <v>8833</v>
      </c>
      <c r="E279" s="11">
        <v>1767</v>
      </c>
      <c r="F279" s="11">
        <v>1098</v>
      </c>
      <c r="G279" s="11">
        <v>910</v>
      </c>
      <c r="H279" s="11">
        <v>968</v>
      </c>
      <c r="I279" s="11">
        <v>604</v>
      </c>
      <c r="J279" s="11">
        <v>6154</v>
      </c>
      <c r="M279" s="171">
        <v>6244.1600000000017</v>
      </c>
      <c r="N279" s="171">
        <v>1698.32</v>
      </c>
      <c r="O279" s="171">
        <v>1214.6899999999998</v>
      </c>
      <c r="P279" s="171">
        <v>935.74000000000012</v>
      </c>
      <c r="Q279" s="171">
        <v>867.28000000000009</v>
      </c>
      <c r="R279" s="171">
        <v>11876.04</v>
      </c>
      <c r="S279" s="4"/>
      <c r="T279" s="4"/>
      <c r="U279" s="171">
        <v>49.166614173228361</v>
      </c>
      <c r="V279" s="171">
        <v>22.95027027027027</v>
      </c>
      <c r="W279" s="171">
        <v>21.690892857142853</v>
      </c>
      <c r="X279" s="171">
        <v>20.342173913043482</v>
      </c>
      <c r="Y279" s="171">
        <v>22.823157894736845</v>
      </c>
      <c r="Z279" s="171">
        <v>349.29529411764707</v>
      </c>
      <c r="AA279" s="4"/>
      <c r="AB279" s="11" t="s">
        <v>300</v>
      </c>
      <c r="AC279" s="11"/>
      <c r="AD279" s="256">
        <v>8559</v>
      </c>
      <c r="AE279" s="24">
        <v>155</v>
      </c>
      <c r="AF279" s="24"/>
      <c r="AG279" s="24">
        <v>91</v>
      </c>
      <c r="AH279" s="24"/>
      <c r="AI279" s="24"/>
      <c r="AJ279" s="24">
        <v>181</v>
      </c>
      <c r="AK279" s="4"/>
      <c r="AL279" s="4"/>
      <c r="AM279" s="260">
        <v>858.25</v>
      </c>
      <c r="AN279" s="260">
        <v>608.16999999999996</v>
      </c>
      <c r="AO279" s="260">
        <v>532.57999999999993</v>
      </c>
      <c r="AP279" s="260">
        <v>221.32</v>
      </c>
      <c r="AQ279" s="260">
        <v>202.54</v>
      </c>
      <c r="AR279" s="260">
        <v>529.4</v>
      </c>
      <c r="AS279" s="4"/>
      <c r="AT279" s="4"/>
      <c r="AU279" s="260">
        <v>122.60714285714286</v>
      </c>
      <c r="AV279" s="260">
        <v>304.08499999999998</v>
      </c>
      <c r="AW279" s="260">
        <v>266.28999999999996</v>
      </c>
      <c r="AX279" s="260">
        <v>221.32</v>
      </c>
      <c r="AY279" s="260">
        <v>202.54</v>
      </c>
      <c r="AZ279" s="260">
        <v>529.4</v>
      </c>
      <c r="BA279" s="4"/>
    </row>
    <row r="280" spans="2:53" x14ac:dyDescent="0.2">
      <c r="B280" s="11" t="s">
        <v>245</v>
      </c>
      <c r="C280" s="11"/>
      <c r="D280" s="256">
        <v>7036</v>
      </c>
      <c r="E280" s="11">
        <v>31279</v>
      </c>
      <c r="F280" s="11">
        <v>24949</v>
      </c>
      <c r="G280" s="11">
        <v>22841</v>
      </c>
      <c r="H280" s="11">
        <v>32670</v>
      </c>
      <c r="I280" s="11">
        <v>39562</v>
      </c>
      <c r="J280" s="11">
        <v>274396</v>
      </c>
      <c r="M280" s="171">
        <v>227995.51000000053</v>
      </c>
      <c r="N280" s="171">
        <v>92766.589999999342</v>
      </c>
      <c r="O280" s="171">
        <v>57680.129999999677</v>
      </c>
      <c r="P280" s="171">
        <v>49277.550000000359</v>
      </c>
      <c r="Q280" s="171">
        <v>46914.579999999965</v>
      </c>
      <c r="R280" s="171">
        <v>836186.03000000108</v>
      </c>
      <c r="S280" s="4"/>
      <c r="T280" s="4"/>
      <c r="U280" s="171">
        <v>64.18792511261276</v>
      </c>
      <c r="V280" s="171">
        <v>35.693185840707713</v>
      </c>
      <c r="W280" s="171">
        <v>26.398228832951798</v>
      </c>
      <c r="X280" s="171">
        <v>25.218807574206938</v>
      </c>
      <c r="Y280" s="171">
        <v>27.515882697947195</v>
      </c>
      <c r="Z280" s="171">
        <v>551.57389841688723</v>
      </c>
      <c r="AA280" s="4"/>
      <c r="AB280" s="11" t="s">
        <v>261</v>
      </c>
      <c r="AC280" s="11"/>
      <c r="AD280" s="256">
        <v>7461</v>
      </c>
      <c r="AE280" s="24">
        <v>217</v>
      </c>
      <c r="AF280" s="24">
        <v>183</v>
      </c>
      <c r="AG280" s="24">
        <v>182</v>
      </c>
      <c r="AH280" s="24"/>
      <c r="AI280" s="24"/>
      <c r="AJ280" s="24">
        <v>1991</v>
      </c>
      <c r="AK280" s="4"/>
      <c r="AL280" s="4"/>
      <c r="AM280" s="260">
        <v>1462.8600000000001</v>
      </c>
      <c r="AN280" s="260">
        <v>973.11999999999989</v>
      </c>
      <c r="AO280" s="260">
        <v>586.6</v>
      </c>
      <c r="AP280" s="260">
        <v>578.13</v>
      </c>
      <c r="AQ280" s="260">
        <v>493.63999999999993</v>
      </c>
      <c r="AR280" s="260">
        <v>21157.429999999997</v>
      </c>
      <c r="AS280" s="4"/>
      <c r="AT280" s="4"/>
      <c r="AU280" s="260">
        <v>76.992631578947382</v>
      </c>
      <c r="AV280" s="260">
        <v>74.855384615384608</v>
      </c>
      <c r="AW280" s="260">
        <v>53.327272727272728</v>
      </c>
      <c r="AX280" s="260">
        <v>64.236666666666665</v>
      </c>
      <c r="AY280" s="260">
        <v>123.40999999999998</v>
      </c>
      <c r="AZ280" s="260">
        <v>1923.4027272727269</v>
      </c>
      <c r="BA280" s="4"/>
    </row>
    <row r="281" spans="2:53" x14ac:dyDescent="0.2">
      <c r="B281" s="11" t="s">
        <v>287</v>
      </c>
      <c r="C281" s="11"/>
      <c r="D281" s="256">
        <v>7853</v>
      </c>
      <c r="E281" s="11">
        <v>1395</v>
      </c>
      <c r="F281" s="11">
        <v>976</v>
      </c>
      <c r="G281" s="11">
        <v>1092</v>
      </c>
      <c r="H281" s="11">
        <v>968</v>
      </c>
      <c r="I281" s="11">
        <v>604</v>
      </c>
      <c r="J281" s="11">
        <v>3439</v>
      </c>
      <c r="M281" s="171">
        <v>15769.829999999998</v>
      </c>
      <c r="N281" s="171">
        <v>8569.9700000000012</v>
      </c>
      <c r="O281" s="171">
        <v>1934.3200000000002</v>
      </c>
      <c r="P281" s="171">
        <v>1188.17</v>
      </c>
      <c r="Q281" s="171">
        <v>913.86</v>
      </c>
      <c r="R281" s="171">
        <v>21232.52</v>
      </c>
      <c r="S281" s="4"/>
      <c r="T281" s="4"/>
      <c r="U281" s="171">
        <v>153.10514563106796</v>
      </c>
      <c r="V281" s="171">
        <v>147.75810344827588</v>
      </c>
      <c r="W281" s="171">
        <v>47.178536585365855</v>
      </c>
      <c r="X281" s="171">
        <v>40.97137931034483</v>
      </c>
      <c r="Y281" s="171">
        <v>39.733043478260868</v>
      </c>
      <c r="Z281" s="171">
        <v>1117.5010526315789</v>
      </c>
      <c r="AA281" s="4"/>
      <c r="AB281" s="11" t="s">
        <v>301</v>
      </c>
      <c r="AC281" s="11"/>
      <c r="AD281" s="256">
        <v>8887</v>
      </c>
      <c r="AE281" s="24">
        <v>93</v>
      </c>
      <c r="AF281" s="24">
        <v>122</v>
      </c>
      <c r="AG281" s="24"/>
      <c r="AH281" s="24"/>
      <c r="AI281" s="24"/>
      <c r="AJ281" s="24">
        <v>181</v>
      </c>
      <c r="AK281" s="4"/>
      <c r="AL281" s="4"/>
      <c r="AM281" s="260">
        <v>756.15</v>
      </c>
      <c r="AN281" s="260">
        <v>694.06999999999994</v>
      </c>
      <c r="AO281" s="260"/>
      <c r="AP281" s="260">
        <v>211.18</v>
      </c>
      <c r="AQ281" s="260">
        <v>210.23</v>
      </c>
      <c r="AR281" s="260">
        <v>1902.82</v>
      </c>
      <c r="AS281" s="4"/>
      <c r="AT281" s="4"/>
      <c r="AU281" s="260">
        <v>126.02499999999999</v>
      </c>
      <c r="AV281" s="260">
        <v>231.35666666666665</v>
      </c>
      <c r="AW281" s="260"/>
      <c r="AX281" s="260">
        <v>211.18</v>
      </c>
      <c r="AY281" s="260">
        <v>210.23</v>
      </c>
      <c r="AZ281" s="260">
        <v>1902.82</v>
      </c>
      <c r="BA281" s="4"/>
    </row>
    <row r="282" spans="2:53" x14ac:dyDescent="0.2">
      <c r="B282" s="11" t="s">
        <v>246</v>
      </c>
      <c r="C282" s="11"/>
      <c r="D282" s="256">
        <v>8865</v>
      </c>
      <c r="E282" s="11">
        <v>248</v>
      </c>
      <c r="F282" s="11">
        <v>244</v>
      </c>
      <c r="G282" s="11">
        <v>273</v>
      </c>
      <c r="H282" s="11">
        <v>484</v>
      </c>
      <c r="I282" s="11">
        <v>302</v>
      </c>
      <c r="J282" s="11">
        <v>2172</v>
      </c>
      <c r="M282" s="171">
        <v>871.22</v>
      </c>
      <c r="N282" s="171">
        <v>277.19</v>
      </c>
      <c r="O282" s="171">
        <v>210.00000000000003</v>
      </c>
      <c r="P282" s="171">
        <v>641.8599999999999</v>
      </c>
      <c r="Q282" s="171">
        <v>1141.9800000000002</v>
      </c>
      <c r="R282" s="171">
        <v>590.96999999999991</v>
      </c>
      <c r="S282" s="4"/>
      <c r="T282" s="4"/>
      <c r="U282" s="171">
        <v>27.225625000000001</v>
      </c>
      <c r="V282" s="171">
        <v>12.051739130434783</v>
      </c>
      <c r="W282" s="171">
        <v>11.05263157894737</v>
      </c>
      <c r="X282" s="171">
        <v>40.116249999999994</v>
      </c>
      <c r="Y282" s="171">
        <v>103.81636363636366</v>
      </c>
      <c r="Z282" s="171">
        <v>49.247499999999995</v>
      </c>
      <c r="AA282" s="4"/>
      <c r="AB282" s="11" t="s">
        <v>302</v>
      </c>
      <c r="AC282" s="11"/>
      <c r="AD282" s="256">
        <v>8560</v>
      </c>
      <c r="AE282" s="24">
        <v>31</v>
      </c>
      <c r="AF282" s="24"/>
      <c r="AG282" s="24"/>
      <c r="AH282" s="24"/>
      <c r="AI282" s="24"/>
      <c r="AJ282" s="24"/>
      <c r="AK282" s="4"/>
      <c r="AL282" s="4"/>
      <c r="AM282" s="260">
        <v>1830.12</v>
      </c>
      <c r="AN282" s="260"/>
      <c r="AO282" s="260"/>
      <c r="AP282" s="260"/>
      <c r="AQ282" s="260"/>
      <c r="AR282" s="260"/>
      <c r="AS282" s="4"/>
      <c r="AT282" s="4"/>
      <c r="AU282" s="260">
        <v>1830.12</v>
      </c>
      <c r="AV282" s="260"/>
      <c r="AW282" s="260"/>
      <c r="AX282" s="260"/>
      <c r="AY282" s="260"/>
      <c r="AZ282" s="260"/>
      <c r="BA282" s="4"/>
    </row>
    <row r="283" spans="2:53" x14ac:dyDescent="0.2">
      <c r="B283" s="11" t="s">
        <v>378</v>
      </c>
      <c r="C283" s="11"/>
      <c r="D283" s="256">
        <v>8865</v>
      </c>
      <c r="E283" s="11">
        <v>93</v>
      </c>
      <c r="F283" s="11">
        <v>122</v>
      </c>
      <c r="G283" s="11">
        <v>91</v>
      </c>
      <c r="H283" s="11">
        <v>121</v>
      </c>
      <c r="I283" s="11"/>
      <c r="J283" s="11">
        <v>181</v>
      </c>
      <c r="M283" s="171">
        <v>256.21000000000004</v>
      </c>
      <c r="N283" s="171">
        <v>77.849999999999994</v>
      </c>
      <c r="O283" s="171">
        <v>32.659999999999997</v>
      </c>
      <c r="P283" s="171">
        <v>42.32</v>
      </c>
      <c r="Q283" s="171">
        <v>10</v>
      </c>
      <c r="R283" s="171">
        <v>78</v>
      </c>
      <c r="S283" s="4"/>
      <c r="T283" s="4"/>
      <c r="U283" s="171">
        <v>32.026250000000005</v>
      </c>
      <c r="V283" s="171">
        <v>15.569999999999999</v>
      </c>
      <c r="W283" s="171">
        <v>10.886666666666665</v>
      </c>
      <c r="X283" s="171">
        <v>21.16</v>
      </c>
      <c r="Y283" s="171">
        <v>10</v>
      </c>
      <c r="Z283" s="171">
        <v>78</v>
      </c>
      <c r="AA283" s="4"/>
      <c r="AB283" s="11" t="s">
        <v>303</v>
      </c>
      <c r="AC283" s="11"/>
      <c r="AD283" s="256">
        <v>8648</v>
      </c>
      <c r="AE283" s="24"/>
      <c r="AF283" s="24"/>
      <c r="AG283" s="24"/>
      <c r="AH283" s="24">
        <v>121</v>
      </c>
      <c r="AI283" s="24"/>
      <c r="AJ283" s="24"/>
      <c r="AK283" s="4"/>
      <c r="AL283" s="4"/>
      <c r="AM283" s="260"/>
      <c r="AN283" s="260">
        <v>31.58</v>
      </c>
      <c r="AO283" s="260">
        <v>27.01</v>
      </c>
      <c r="AP283" s="260">
        <v>17.3</v>
      </c>
      <c r="AQ283" s="260"/>
      <c r="AR283" s="260"/>
      <c r="AS283" s="4"/>
      <c r="AT283" s="4"/>
      <c r="AU283" s="260"/>
      <c r="AV283" s="260">
        <v>31.58</v>
      </c>
      <c r="AW283" s="260">
        <v>27.01</v>
      </c>
      <c r="AX283" s="260">
        <v>17.3</v>
      </c>
      <c r="AY283" s="260"/>
      <c r="AZ283" s="260"/>
      <c r="BA283" s="4"/>
    </row>
    <row r="284" spans="2:53" x14ac:dyDescent="0.2">
      <c r="B284" s="11" t="s">
        <v>352</v>
      </c>
      <c r="C284" s="11"/>
      <c r="D284" s="256">
        <v>7840</v>
      </c>
      <c r="E284" s="11"/>
      <c r="F284" s="11"/>
      <c r="G284" s="11"/>
      <c r="H284" s="11"/>
      <c r="I284" s="11">
        <v>151</v>
      </c>
      <c r="J284" s="11"/>
      <c r="M284" s="171">
        <v>13.88</v>
      </c>
      <c r="N284" s="171">
        <v>10</v>
      </c>
      <c r="O284" s="171">
        <v>10.93</v>
      </c>
      <c r="P284" s="171">
        <v>10.93</v>
      </c>
      <c r="Q284" s="171">
        <v>10</v>
      </c>
      <c r="R284" s="171"/>
      <c r="S284" s="4"/>
      <c r="T284" s="4"/>
      <c r="U284" s="171">
        <v>13.88</v>
      </c>
      <c r="V284" s="171">
        <v>10</v>
      </c>
      <c r="W284" s="171">
        <v>10.93</v>
      </c>
      <c r="X284" s="171">
        <v>10.93</v>
      </c>
      <c r="Y284" s="171">
        <v>10</v>
      </c>
      <c r="Z284" s="171"/>
      <c r="AA284" s="4"/>
      <c r="AB284" s="11" t="s">
        <v>262</v>
      </c>
      <c r="AC284" s="11"/>
      <c r="AD284" s="256">
        <v>7083</v>
      </c>
      <c r="AE284" s="24">
        <v>1984</v>
      </c>
      <c r="AF284" s="24">
        <v>1769</v>
      </c>
      <c r="AG284" s="24">
        <v>2093</v>
      </c>
      <c r="AH284" s="24">
        <v>1936</v>
      </c>
      <c r="AI284" s="24">
        <v>1057</v>
      </c>
      <c r="AJ284" s="24">
        <v>15204</v>
      </c>
      <c r="AK284" s="4"/>
      <c r="AL284" s="4"/>
      <c r="AM284" s="260">
        <v>36813.369999999966</v>
      </c>
      <c r="AN284" s="260">
        <v>18425.689999999988</v>
      </c>
      <c r="AO284" s="260">
        <v>16218.390000000005</v>
      </c>
      <c r="AP284" s="260">
        <v>8025.8500000000067</v>
      </c>
      <c r="AQ284" s="260">
        <v>5021.3100000000022</v>
      </c>
      <c r="AR284" s="260">
        <v>68083.429999999993</v>
      </c>
      <c r="AS284" s="4"/>
      <c r="AT284" s="4"/>
      <c r="AU284" s="260">
        <v>176.98735576923062</v>
      </c>
      <c r="AV284" s="260">
        <v>124.49790540540532</v>
      </c>
      <c r="AW284" s="260">
        <v>136.28899159663871</v>
      </c>
      <c r="AX284" s="260">
        <v>83.602604166666737</v>
      </c>
      <c r="AY284" s="260">
        <v>100.42620000000005</v>
      </c>
      <c r="AZ284" s="260">
        <v>810.51702380952372</v>
      </c>
      <c r="BA284" s="4"/>
    </row>
    <row r="285" spans="2:53" x14ac:dyDescent="0.2">
      <c r="B285" s="11" t="s">
        <v>352</v>
      </c>
      <c r="C285" s="11"/>
      <c r="D285" s="256">
        <v>7865</v>
      </c>
      <c r="E285" s="11">
        <v>93</v>
      </c>
      <c r="F285" s="11">
        <v>61</v>
      </c>
      <c r="G285" s="11">
        <v>91</v>
      </c>
      <c r="H285" s="11"/>
      <c r="I285" s="11"/>
      <c r="J285" s="11">
        <v>543</v>
      </c>
      <c r="M285" s="171">
        <v>84.28</v>
      </c>
      <c r="N285" s="171">
        <v>62.739999999999995</v>
      </c>
      <c r="O285" s="171">
        <v>15</v>
      </c>
      <c r="P285" s="171"/>
      <c r="Q285" s="171"/>
      <c r="R285" s="171">
        <v>45</v>
      </c>
      <c r="S285" s="4"/>
      <c r="T285" s="4"/>
      <c r="U285" s="171">
        <v>16.856000000000002</v>
      </c>
      <c r="V285" s="171">
        <v>20.91333333333333</v>
      </c>
      <c r="W285" s="171">
        <v>15</v>
      </c>
      <c r="X285" s="171"/>
      <c r="Y285" s="171"/>
      <c r="Z285" s="171">
        <v>15</v>
      </c>
      <c r="AA285" s="4"/>
      <c r="AB285" s="11" t="s">
        <v>262</v>
      </c>
      <c r="AC285" s="11"/>
      <c r="AD285" s="256">
        <v>7088</v>
      </c>
      <c r="AE285" s="24"/>
      <c r="AF285" s="24"/>
      <c r="AG285" s="24"/>
      <c r="AH285" s="24"/>
      <c r="AI285" s="24"/>
      <c r="AJ285" s="24">
        <v>362</v>
      </c>
      <c r="AK285" s="4"/>
      <c r="AL285" s="4"/>
      <c r="AM285" s="260">
        <v>31.7</v>
      </c>
      <c r="AN285" s="260">
        <v>20</v>
      </c>
      <c r="AO285" s="260">
        <v>20</v>
      </c>
      <c r="AP285" s="260">
        <v>20</v>
      </c>
      <c r="AQ285" s="260">
        <v>10</v>
      </c>
      <c r="AR285" s="260">
        <v>337.90999999999997</v>
      </c>
      <c r="AS285" s="4"/>
      <c r="AT285" s="4"/>
      <c r="AU285" s="260">
        <v>15.85</v>
      </c>
      <c r="AV285" s="260">
        <v>10</v>
      </c>
      <c r="AW285" s="260">
        <v>10</v>
      </c>
      <c r="AX285" s="260">
        <v>10</v>
      </c>
      <c r="AY285" s="260">
        <v>10</v>
      </c>
      <c r="AZ285" s="260">
        <v>168.95499999999998</v>
      </c>
      <c r="BA285" s="4"/>
    </row>
    <row r="286" spans="2:53" x14ac:dyDescent="0.2">
      <c r="B286" s="11" t="s">
        <v>353</v>
      </c>
      <c r="C286" s="11"/>
      <c r="D286" s="256">
        <v>8840</v>
      </c>
      <c r="E286" s="11">
        <v>31</v>
      </c>
      <c r="F286" s="11"/>
      <c r="G286" s="11"/>
      <c r="H286" s="11"/>
      <c r="I286" s="11"/>
      <c r="J286" s="11"/>
      <c r="M286" s="171">
        <v>98.39</v>
      </c>
      <c r="N286" s="171"/>
      <c r="O286" s="171"/>
      <c r="P286" s="171"/>
      <c r="Q286" s="171"/>
      <c r="R286" s="171"/>
      <c r="S286" s="4"/>
      <c r="T286" s="4"/>
      <c r="U286" s="171">
        <v>98.39</v>
      </c>
      <c r="V286" s="171"/>
      <c r="W286" s="171"/>
      <c r="X286" s="171"/>
      <c r="Y286" s="171"/>
      <c r="Z286" s="171"/>
      <c r="AA286" s="4"/>
      <c r="AB286" s="11" t="s">
        <v>263</v>
      </c>
      <c r="AC286" s="11"/>
      <c r="AD286" s="256">
        <v>7088</v>
      </c>
      <c r="AE286" s="24">
        <v>124</v>
      </c>
      <c r="AF286" s="24">
        <v>244</v>
      </c>
      <c r="AG286" s="24">
        <v>273</v>
      </c>
      <c r="AH286" s="24">
        <v>363</v>
      </c>
      <c r="AI286" s="24"/>
      <c r="AJ286" s="24">
        <v>1629</v>
      </c>
      <c r="AK286" s="4"/>
      <c r="AL286" s="4"/>
      <c r="AM286" s="260">
        <v>615.12</v>
      </c>
      <c r="AN286" s="260">
        <v>600.74</v>
      </c>
      <c r="AO286" s="260">
        <v>401.16999999999996</v>
      </c>
      <c r="AP286" s="260">
        <v>5969.59</v>
      </c>
      <c r="AQ286" s="260"/>
      <c r="AR286" s="260">
        <v>9827.6399999999976</v>
      </c>
      <c r="AS286" s="4"/>
      <c r="AT286" s="4"/>
      <c r="AU286" s="260">
        <v>29.291428571428572</v>
      </c>
      <c r="AV286" s="260">
        <v>33.374444444444443</v>
      </c>
      <c r="AW286" s="260">
        <v>28.654999999999998</v>
      </c>
      <c r="AX286" s="260">
        <v>497.46583333333336</v>
      </c>
      <c r="AY286" s="260"/>
      <c r="AZ286" s="260">
        <v>1091.9599999999998</v>
      </c>
      <c r="BA286" s="4"/>
    </row>
    <row r="287" spans="2:53" x14ac:dyDescent="0.2">
      <c r="B287" s="11" t="s">
        <v>247</v>
      </c>
      <c r="C287" s="11"/>
      <c r="D287" s="256">
        <v>8840</v>
      </c>
      <c r="E287" s="11">
        <v>9796</v>
      </c>
      <c r="F287" s="11">
        <v>8784</v>
      </c>
      <c r="G287" s="11">
        <v>6552</v>
      </c>
      <c r="H287" s="11">
        <v>6776</v>
      </c>
      <c r="I287" s="11">
        <v>7097</v>
      </c>
      <c r="J287" s="11">
        <v>41449</v>
      </c>
      <c r="M287" s="171">
        <v>49223.490000000056</v>
      </c>
      <c r="N287" s="171">
        <v>14959.119999999994</v>
      </c>
      <c r="O287" s="171">
        <v>11675.680000000008</v>
      </c>
      <c r="P287" s="171">
        <v>7316.6300000000074</v>
      </c>
      <c r="Q287" s="171">
        <v>6107.5600000000077</v>
      </c>
      <c r="R287" s="171">
        <v>90816.200000000026</v>
      </c>
      <c r="S287" s="4"/>
      <c r="T287" s="4"/>
      <c r="U287" s="171">
        <v>60.175415647921831</v>
      </c>
      <c r="V287" s="171">
        <v>28.602523900573601</v>
      </c>
      <c r="W287" s="171">
        <v>30.96997347480108</v>
      </c>
      <c r="X287" s="171">
        <v>23.75529220779223</v>
      </c>
      <c r="Y287" s="171">
        <v>24.140553359683825</v>
      </c>
      <c r="Z287" s="171">
        <v>396.57729257641932</v>
      </c>
      <c r="AA287" s="4"/>
      <c r="AB287" s="11" t="s">
        <v>264</v>
      </c>
      <c r="AC287" s="11"/>
      <c r="AD287" s="256">
        <v>7462</v>
      </c>
      <c r="AE287" s="24">
        <v>248</v>
      </c>
      <c r="AF287" s="24">
        <v>122</v>
      </c>
      <c r="AG287" s="24">
        <v>273</v>
      </c>
      <c r="AH287" s="24">
        <v>121</v>
      </c>
      <c r="AI287" s="24">
        <v>151</v>
      </c>
      <c r="AJ287" s="24">
        <v>1991</v>
      </c>
      <c r="AK287" s="4"/>
      <c r="AL287" s="4"/>
      <c r="AM287" s="260">
        <v>1614.7</v>
      </c>
      <c r="AN287" s="260">
        <v>916.59999999999991</v>
      </c>
      <c r="AO287" s="260">
        <v>795.61999999999989</v>
      </c>
      <c r="AP287" s="260">
        <v>650.41999999999996</v>
      </c>
      <c r="AQ287" s="260">
        <v>59.86</v>
      </c>
      <c r="AR287" s="260">
        <v>5923.9400000000014</v>
      </c>
      <c r="AS287" s="4"/>
      <c r="AT287" s="4"/>
      <c r="AU287" s="260">
        <v>64.588000000000008</v>
      </c>
      <c r="AV287" s="260">
        <v>50.922222222222217</v>
      </c>
      <c r="AW287" s="260">
        <v>49.726249999999993</v>
      </c>
      <c r="AX287" s="260">
        <v>50.03230769230769</v>
      </c>
      <c r="AY287" s="260">
        <v>59.86</v>
      </c>
      <c r="AZ287" s="260">
        <v>538.54000000000008</v>
      </c>
      <c r="BA287" s="4"/>
    </row>
    <row r="288" spans="2:53" x14ac:dyDescent="0.2">
      <c r="B288" s="11" t="s">
        <v>354</v>
      </c>
      <c r="C288" s="11"/>
      <c r="D288" s="256">
        <v>8848</v>
      </c>
      <c r="E288" s="11"/>
      <c r="F288" s="11"/>
      <c r="G288" s="11"/>
      <c r="H288" s="11"/>
      <c r="I288" s="11"/>
      <c r="J288" s="11">
        <v>181</v>
      </c>
      <c r="M288" s="171"/>
      <c r="N288" s="171">
        <v>44.33</v>
      </c>
      <c r="O288" s="171">
        <v>10</v>
      </c>
      <c r="P288" s="171">
        <v>10</v>
      </c>
      <c r="Q288" s="171">
        <v>10</v>
      </c>
      <c r="R288" s="171">
        <v>25.67</v>
      </c>
      <c r="S288" s="4"/>
      <c r="T288" s="4"/>
      <c r="U288" s="171"/>
      <c r="V288" s="171">
        <v>44.33</v>
      </c>
      <c r="W288" s="171">
        <v>10</v>
      </c>
      <c r="X288" s="171">
        <v>10</v>
      </c>
      <c r="Y288" s="171">
        <v>10</v>
      </c>
      <c r="Z288" s="171">
        <v>25.67</v>
      </c>
      <c r="AA288" s="4"/>
      <c r="AB288" s="11" t="s">
        <v>361</v>
      </c>
      <c r="AC288" s="11"/>
      <c r="AD288" s="256">
        <v>7461</v>
      </c>
      <c r="AE288" s="24"/>
      <c r="AF288" s="24"/>
      <c r="AG288" s="24"/>
      <c r="AH288" s="24"/>
      <c r="AI288" s="24"/>
      <c r="AJ288" s="24">
        <v>181</v>
      </c>
      <c r="AK288" s="4"/>
      <c r="AL288" s="4"/>
      <c r="AM288" s="260">
        <v>198.9</v>
      </c>
      <c r="AN288" s="260">
        <v>107.08</v>
      </c>
      <c r="AO288" s="260">
        <v>104.42</v>
      </c>
      <c r="AP288" s="260">
        <v>102.86</v>
      </c>
      <c r="AQ288" s="260"/>
      <c r="AR288" s="260">
        <v>1154.3599999999999</v>
      </c>
      <c r="AS288" s="4"/>
      <c r="AT288" s="4"/>
      <c r="AU288" s="260">
        <v>198.9</v>
      </c>
      <c r="AV288" s="260">
        <v>107.08</v>
      </c>
      <c r="AW288" s="260">
        <v>104.42</v>
      </c>
      <c r="AX288" s="260">
        <v>102.86</v>
      </c>
      <c r="AY288" s="260"/>
      <c r="AZ288" s="260">
        <v>1154.3599999999999</v>
      </c>
      <c r="BA288" s="4"/>
    </row>
    <row r="289" spans="2:53" x14ac:dyDescent="0.2">
      <c r="B289" s="11" t="s">
        <v>274</v>
      </c>
      <c r="C289" s="11"/>
      <c r="D289" s="256">
        <v>8848</v>
      </c>
      <c r="E289" s="11">
        <v>248</v>
      </c>
      <c r="F289" s="11">
        <v>244</v>
      </c>
      <c r="G289" s="11">
        <v>182</v>
      </c>
      <c r="H289" s="11">
        <v>242</v>
      </c>
      <c r="I289" s="11"/>
      <c r="J289" s="11">
        <v>724</v>
      </c>
      <c r="M289" s="171">
        <v>1197.01</v>
      </c>
      <c r="N289" s="171">
        <v>4722.91</v>
      </c>
      <c r="O289" s="171">
        <v>394.27</v>
      </c>
      <c r="P289" s="171">
        <v>98.81</v>
      </c>
      <c r="Q289" s="171">
        <v>63.04</v>
      </c>
      <c r="R289" s="171">
        <v>2211.8200000000002</v>
      </c>
      <c r="S289" s="4"/>
      <c r="T289" s="4"/>
      <c r="U289" s="171">
        <v>59.850499999999997</v>
      </c>
      <c r="V289" s="171">
        <v>393.57583333333332</v>
      </c>
      <c r="W289" s="171">
        <v>49.283749999999998</v>
      </c>
      <c r="X289" s="171">
        <v>16.468333333333334</v>
      </c>
      <c r="Y289" s="171">
        <v>15.76</v>
      </c>
      <c r="Z289" s="171">
        <v>552.95500000000004</v>
      </c>
      <c r="AA289" s="4"/>
      <c r="AB289" s="11" t="s">
        <v>304</v>
      </c>
      <c r="AC289" s="11"/>
      <c r="AD289" s="256">
        <v>7882</v>
      </c>
      <c r="AE289" s="24"/>
      <c r="AF289" s="24"/>
      <c r="AG289" s="24"/>
      <c r="AH289" s="24"/>
      <c r="AI289" s="24"/>
      <c r="AJ289" s="24">
        <v>181</v>
      </c>
      <c r="AK289" s="4"/>
      <c r="AL289" s="4"/>
      <c r="AM289" s="260">
        <v>51.89</v>
      </c>
      <c r="AN289" s="260">
        <v>51.89</v>
      </c>
      <c r="AO289" s="260">
        <v>51.89</v>
      </c>
      <c r="AP289" s="260">
        <v>51.89</v>
      </c>
      <c r="AQ289" s="260">
        <v>51.89</v>
      </c>
      <c r="AR289" s="260">
        <v>472.59</v>
      </c>
      <c r="AS289" s="4"/>
      <c r="AT289" s="4"/>
      <c r="AU289" s="260">
        <v>51.89</v>
      </c>
      <c r="AV289" s="260">
        <v>51.89</v>
      </c>
      <c r="AW289" s="260">
        <v>51.89</v>
      </c>
      <c r="AX289" s="260">
        <v>51.89</v>
      </c>
      <c r="AY289" s="260">
        <v>51.89</v>
      </c>
      <c r="AZ289" s="260">
        <v>472.59</v>
      </c>
      <c r="BA289" s="4"/>
    </row>
    <row r="290" spans="2:53" x14ac:dyDescent="0.2">
      <c r="B290" s="11" t="s">
        <v>288</v>
      </c>
      <c r="C290" s="11"/>
      <c r="D290" s="256">
        <v>7828</v>
      </c>
      <c r="E290" s="11">
        <v>31</v>
      </c>
      <c r="F290" s="11"/>
      <c r="G290" s="11"/>
      <c r="H290" s="11"/>
      <c r="I290" s="11"/>
      <c r="J290" s="11">
        <v>181</v>
      </c>
      <c r="M290" s="171">
        <v>20</v>
      </c>
      <c r="N290" s="171">
        <v>10</v>
      </c>
      <c r="O290" s="171">
        <v>10</v>
      </c>
      <c r="P290" s="171">
        <v>10</v>
      </c>
      <c r="Q290" s="171">
        <v>10</v>
      </c>
      <c r="R290" s="171">
        <v>80</v>
      </c>
      <c r="S290" s="4"/>
      <c r="T290" s="4"/>
      <c r="U290" s="171">
        <v>10</v>
      </c>
      <c r="V290" s="171">
        <v>10</v>
      </c>
      <c r="W290" s="171">
        <v>10</v>
      </c>
      <c r="X290" s="171">
        <v>10</v>
      </c>
      <c r="Y290" s="171">
        <v>10</v>
      </c>
      <c r="Z290" s="171">
        <v>80</v>
      </c>
      <c r="AA290" s="4"/>
      <c r="AB290" s="11" t="s">
        <v>265</v>
      </c>
      <c r="AC290" s="11"/>
      <c r="AD290" s="256">
        <v>7853</v>
      </c>
      <c r="AE290" s="24">
        <v>31</v>
      </c>
      <c r="AF290" s="24"/>
      <c r="AG290" s="24"/>
      <c r="AH290" s="24"/>
      <c r="AI290" s="24"/>
      <c r="AJ290" s="24"/>
      <c r="AK290" s="4"/>
      <c r="AL290" s="4"/>
      <c r="AM290" s="260">
        <v>27.01</v>
      </c>
      <c r="AN290" s="260"/>
      <c r="AO290" s="260"/>
      <c r="AP290" s="260"/>
      <c r="AQ290" s="260"/>
      <c r="AR290" s="260"/>
      <c r="AS290" s="4"/>
      <c r="AT290" s="4"/>
      <c r="AU290" s="260">
        <v>27.01</v>
      </c>
      <c r="AV290" s="260"/>
      <c r="AW290" s="260"/>
      <c r="AX290" s="260"/>
      <c r="AY290" s="260"/>
      <c r="AZ290" s="260"/>
      <c r="BA290" s="4"/>
    </row>
    <row r="291" spans="2:53" x14ac:dyDescent="0.2">
      <c r="B291" s="11" t="s">
        <v>288</v>
      </c>
      <c r="C291" s="11"/>
      <c r="D291" s="256">
        <v>7840</v>
      </c>
      <c r="E291" s="11"/>
      <c r="F291" s="11"/>
      <c r="G291" s="11"/>
      <c r="H291" s="11"/>
      <c r="I291" s="11">
        <v>151</v>
      </c>
      <c r="J291" s="11">
        <v>543</v>
      </c>
      <c r="M291" s="171">
        <v>40</v>
      </c>
      <c r="N291" s="171">
        <v>40</v>
      </c>
      <c r="O291" s="171">
        <v>40</v>
      </c>
      <c r="P291" s="171">
        <v>42.01</v>
      </c>
      <c r="Q291" s="171">
        <v>45</v>
      </c>
      <c r="R291" s="171">
        <v>207.32999999999998</v>
      </c>
      <c r="S291" s="4"/>
      <c r="T291" s="4"/>
      <c r="U291" s="171">
        <v>10</v>
      </c>
      <c r="V291" s="171">
        <v>10</v>
      </c>
      <c r="W291" s="171">
        <v>10</v>
      </c>
      <c r="X291" s="171">
        <v>10.5025</v>
      </c>
      <c r="Y291" s="171">
        <v>11.25</v>
      </c>
      <c r="Z291" s="171">
        <v>69.11</v>
      </c>
      <c r="AA291" s="4"/>
      <c r="AB291" s="11" t="s">
        <v>265</v>
      </c>
      <c r="AC291" s="11"/>
      <c r="AD291" s="256">
        <v>7882</v>
      </c>
      <c r="AE291" s="24">
        <v>682</v>
      </c>
      <c r="AF291" s="24">
        <v>671</v>
      </c>
      <c r="AG291" s="24">
        <v>182</v>
      </c>
      <c r="AH291" s="24">
        <v>121</v>
      </c>
      <c r="AI291" s="24">
        <v>302</v>
      </c>
      <c r="AJ291" s="24">
        <v>4706</v>
      </c>
      <c r="AK291" s="4"/>
      <c r="AL291" s="4"/>
      <c r="AM291" s="260">
        <v>9339.4699999999993</v>
      </c>
      <c r="AN291" s="260">
        <v>2881.4600000000009</v>
      </c>
      <c r="AO291" s="260">
        <v>2406.4700000000007</v>
      </c>
      <c r="AP291" s="260">
        <v>2279.6000000000008</v>
      </c>
      <c r="AQ291" s="260">
        <v>2210.6300000000006</v>
      </c>
      <c r="AR291" s="260">
        <v>25188.04</v>
      </c>
      <c r="AS291" s="4"/>
      <c r="AT291" s="4"/>
      <c r="AU291" s="260">
        <v>179.60519230769231</v>
      </c>
      <c r="AV291" s="260">
        <v>90.04562500000003</v>
      </c>
      <c r="AW291" s="260">
        <v>109.38500000000003</v>
      </c>
      <c r="AX291" s="260">
        <v>113.98000000000005</v>
      </c>
      <c r="AY291" s="260">
        <v>116.34894736842108</v>
      </c>
      <c r="AZ291" s="260">
        <v>968.77076923076925</v>
      </c>
      <c r="BA291" s="4"/>
    </row>
    <row r="292" spans="2:53" x14ac:dyDescent="0.2">
      <c r="B292" s="11" t="s">
        <v>311</v>
      </c>
      <c r="C292" s="11"/>
      <c r="D292" s="256">
        <v>7092</v>
      </c>
      <c r="E292" s="11">
        <v>1953</v>
      </c>
      <c r="F292" s="11">
        <v>1220</v>
      </c>
      <c r="G292" s="11">
        <v>1547</v>
      </c>
      <c r="H292" s="11">
        <v>847</v>
      </c>
      <c r="I292" s="11">
        <v>1510</v>
      </c>
      <c r="J292" s="11">
        <v>9593</v>
      </c>
      <c r="M292" s="171">
        <v>8325.4800000000014</v>
      </c>
      <c r="N292" s="171">
        <v>4531.57</v>
      </c>
      <c r="O292" s="171">
        <v>2332.0899999999997</v>
      </c>
      <c r="P292" s="171">
        <v>4593.6499999999987</v>
      </c>
      <c r="Q292" s="171">
        <v>2868.4800000000009</v>
      </c>
      <c r="R292" s="171">
        <v>32275.400000000012</v>
      </c>
      <c r="S292" s="4"/>
      <c r="T292" s="4"/>
      <c r="U292" s="171">
        <v>51.711055900621126</v>
      </c>
      <c r="V292" s="171">
        <v>43.995825242718446</v>
      </c>
      <c r="W292" s="171">
        <v>29.151124999999997</v>
      </c>
      <c r="X292" s="171">
        <v>70.671538461538447</v>
      </c>
      <c r="Y292" s="171">
        <v>49.456551724137945</v>
      </c>
      <c r="Z292" s="171">
        <v>608.96981132075496</v>
      </c>
      <c r="AA292" s="4"/>
      <c r="AB292" s="11" t="s">
        <v>266</v>
      </c>
      <c r="AC292" s="11"/>
      <c r="AD292" s="256">
        <v>7090</v>
      </c>
      <c r="AE292" s="24">
        <v>1147</v>
      </c>
      <c r="AF292" s="24">
        <v>793</v>
      </c>
      <c r="AG292" s="24">
        <v>728</v>
      </c>
      <c r="AH292" s="24">
        <v>1210</v>
      </c>
      <c r="AI292" s="24">
        <v>1057</v>
      </c>
      <c r="AJ292" s="24">
        <v>6154</v>
      </c>
      <c r="AK292" s="4"/>
      <c r="AL292" s="4"/>
      <c r="AM292" s="260">
        <v>9010.1300000000065</v>
      </c>
      <c r="AN292" s="260">
        <v>6202.5500000000056</v>
      </c>
      <c r="AO292" s="260">
        <v>4126.2600000000048</v>
      </c>
      <c r="AP292" s="260">
        <v>2105.7900000000004</v>
      </c>
      <c r="AQ292" s="260">
        <v>1377.57</v>
      </c>
      <c r="AR292" s="260">
        <v>23896.079999999998</v>
      </c>
      <c r="AS292" s="4"/>
      <c r="AT292" s="4"/>
      <c r="AU292" s="260">
        <v>87.476990291262197</v>
      </c>
      <c r="AV292" s="260">
        <v>91.213970588235384</v>
      </c>
      <c r="AW292" s="260">
        <v>77.853962264151036</v>
      </c>
      <c r="AX292" s="260">
        <v>45.778043478260876</v>
      </c>
      <c r="AY292" s="260">
        <v>38.265833333333333</v>
      </c>
      <c r="AZ292" s="260">
        <v>702.82588235294111</v>
      </c>
      <c r="BA292" s="4"/>
    </row>
    <row r="293" spans="2:53" x14ac:dyDescent="0.2">
      <c r="B293" s="11" t="s">
        <v>355</v>
      </c>
      <c r="C293" s="11"/>
      <c r="D293" s="256">
        <v>7828</v>
      </c>
      <c r="E293" s="11">
        <v>31</v>
      </c>
      <c r="F293" s="11"/>
      <c r="G293" s="11"/>
      <c r="H293" s="11"/>
      <c r="I293" s="11"/>
      <c r="J293" s="11"/>
      <c r="M293" s="171">
        <v>52.8</v>
      </c>
      <c r="N293" s="171"/>
      <c r="O293" s="171"/>
      <c r="P293" s="171"/>
      <c r="Q293" s="171"/>
      <c r="R293" s="171"/>
      <c r="S293" s="4"/>
      <c r="T293" s="4"/>
      <c r="U293" s="171">
        <v>52.8</v>
      </c>
      <c r="V293" s="171"/>
      <c r="W293" s="171"/>
      <c r="X293" s="171"/>
      <c r="Y293" s="171"/>
      <c r="Z293" s="171"/>
      <c r="AA293" s="4"/>
      <c r="AB293" s="11" t="s">
        <v>267</v>
      </c>
      <c r="AC293" s="11"/>
      <c r="AD293" s="256">
        <v>7001</v>
      </c>
      <c r="AE293" s="24"/>
      <c r="AF293" s="24"/>
      <c r="AG293" s="24"/>
      <c r="AH293" s="24"/>
      <c r="AI293" s="24"/>
      <c r="AJ293" s="24">
        <v>181</v>
      </c>
      <c r="AK293" s="4"/>
      <c r="AL293" s="4"/>
      <c r="AM293" s="260">
        <v>31.58</v>
      </c>
      <c r="AN293" s="260">
        <v>27.01</v>
      </c>
      <c r="AO293" s="260">
        <v>27.01</v>
      </c>
      <c r="AP293" s="260">
        <v>27.01</v>
      </c>
      <c r="AQ293" s="260">
        <v>203.28</v>
      </c>
      <c r="AR293" s="260">
        <v>14.86</v>
      </c>
      <c r="AS293" s="4"/>
      <c r="AT293" s="4"/>
      <c r="AU293" s="260">
        <v>31.58</v>
      </c>
      <c r="AV293" s="260">
        <v>27.01</v>
      </c>
      <c r="AW293" s="260">
        <v>27.01</v>
      </c>
      <c r="AX293" s="260">
        <v>27.01</v>
      </c>
      <c r="AY293" s="260">
        <v>203.28</v>
      </c>
      <c r="AZ293" s="260">
        <v>14.86</v>
      </c>
      <c r="BA293" s="4"/>
    </row>
    <row r="294" spans="2:53" x14ac:dyDescent="0.2">
      <c r="B294" s="11" t="s">
        <v>289</v>
      </c>
      <c r="C294" s="11"/>
      <c r="D294" s="256">
        <v>7840</v>
      </c>
      <c r="E294" s="11">
        <v>31</v>
      </c>
      <c r="F294" s="11">
        <v>61</v>
      </c>
      <c r="G294" s="11"/>
      <c r="H294" s="11"/>
      <c r="I294" s="11"/>
      <c r="J294" s="11"/>
      <c r="M294" s="171">
        <v>105.55000000000001</v>
      </c>
      <c r="N294" s="171">
        <v>22.16</v>
      </c>
      <c r="O294" s="171"/>
      <c r="P294" s="171"/>
      <c r="Q294" s="171"/>
      <c r="R294" s="171"/>
      <c r="S294" s="4"/>
      <c r="T294" s="4"/>
      <c r="U294" s="171">
        <v>52.775000000000006</v>
      </c>
      <c r="V294" s="171">
        <v>22.16</v>
      </c>
      <c r="W294" s="171"/>
      <c r="X294" s="171"/>
      <c r="Y294" s="171"/>
      <c r="Z294" s="171"/>
      <c r="AA294" s="4"/>
      <c r="AB294" s="11" t="s">
        <v>267</v>
      </c>
      <c r="AC294" s="11"/>
      <c r="AD294" s="256">
        <v>7095</v>
      </c>
      <c r="AE294" s="24">
        <v>1643</v>
      </c>
      <c r="AF294" s="24">
        <v>1220</v>
      </c>
      <c r="AG294" s="24">
        <v>182</v>
      </c>
      <c r="AH294" s="24">
        <v>605</v>
      </c>
      <c r="AI294" s="24">
        <v>151</v>
      </c>
      <c r="AJ294" s="24">
        <v>5611</v>
      </c>
      <c r="AK294" s="4"/>
      <c r="AL294" s="4"/>
      <c r="AM294" s="260">
        <v>21000.090000000004</v>
      </c>
      <c r="AN294" s="260">
        <v>7554.7600000000011</v>
      </c>
      <c r="AO294" s="260">
        <v>2228.5199999999995</v>
      </c>
      <c r="AP294" s="260">
        <v>1964.8699999999994</v>
      </c>
      <c r="AQ294" s="260">
        <v>991.84</v>
      </c>
      <c r="AR294" s="260">
        <v>10586.41</v>
      </c>
      <c r="AS294" s="4"/>
      <c r="AT294" s="4"/>
      <c r="AU294" s="260">
        <v>194.44527777777782</v>
      </c>
      <c r="AV294" s="260">
        <v>137.35927272727275</v>
      </c>
      <c r="AW294" s="260">
        <v>61.903333333333322</v>
      </c>
      <c r="AX294" s="260">
        <v>59.541515151515135</v>
      </c>
      <c r="AY294" s="260">
        <v>36.734814814814818</v>
      </c>
      <c r="AZ294" s="260">
        <v>341.49709677419355</v>
      </c>
      <c r="BA294" s="4"/>
    </row>
    <row r="295" spans="2:53" x14ac:dyDescent="0.2">
      <c r="B295" s="11" t="s">
        <v>326</v>
      </c>
      <c r="C295" s="11"/>
      <c r="D295" s="256">
        <v>7828</v>
      </c>
      <c r="E295" s="11">
        <v>155</v>
      </c>
      <c r="F295" s="11">
        <v>122</v>
      </c>
      <c r="G295" s="11"/>
      <c r="H295" s="11"/>
      <c r="I295" s="11"/>
      <c r="J295" s="11">
        <v>905</v>
      </c>
      <c r="M295" s="171">
        <v>440.34999999999997</v>
      </c>
      <c r="N295" s="171">
        <v>132.87</v>
      </c>
      <c r="O295" s="171">
        <v>75.92</v>
      </c>
      <c r="P295" s="171">
        <v>74.02000000000001</v>
      </c>
      <c r="Q295" s="171">
        <v>79.44</v>
      </c>
      <c r="R295" s="171">
        <v>810.01</v>
      </c>
      <c r="S295" s="4"/>
      <c r="T295" s="4"/>
      <c r="U295" s="171">
        <v>36.695833333333333</v>
      </c>
      <c r="V295" s="171">
        <v>18.981428571428573</v>
      </c>
      <c r="W295" s="171">
        <v>15.184000000000001</v>
      </c>
      <c r="X295" s="171">
        <v>14.804000000000002</v>
      </c>
      <c r="Y295" s="171">
        <v>15.888</v>
      </c>
      <c r="Z295" s="171">
        <v>162.00200000000001</v>
      </c>
      <c r="AA295" s="4"/>
      <c r="AB295" s="11" t="s">
        <v>267</v>
      </c>
      <c r="AC295" s="11"/>
      <c r="AD295" s="256">
        <v>8861</v>
      </c>
      <c r="AE295" s="24">
        <v>31</v>
      </c>
      <c r="AF295" s="24"/>
      <c r="AG295" s="24"/>
      <c r="AH295" s="24"/>
      <c r="AI295" s="24"/>
      <c r="AJ295" s="24"/>
      <c r="AK295" s="4"/>
      <c r="AL295" s="4"/>
      <c r="AM295" s="260">
        <v>15</v>
      </c>
      <c r="AN295" s="260"/>
      <c r="AO295" s="260"/>
      <c r="AP295" s="260"/>
      <c r="AQ295" s="260"/>
      <c r="AR295" s="260"/>
      <c r="AS295" s="4"/>
      <c r="AT295" s="4"/>
      <c r="AU295" s="260">
        <v>15</v>
      </c>
      <c r="AV295" s="260"/>
      <c r="AW295" s="260"/>
      <c r="AX295" s="260"/>
      <c r="AY295" s="260"/>
      <c r="AZ295" s="260"/>
      <c r="BA295" s="4"/>
    </row>
    <row r="296" spans="2:53" x14ac:dyDescent="0.2">
      <c r="B296" s="11" t="s">
        <v>326</v>
      </c>
      <c r="C296" s="11"/>
      <c r="D296" s="256">
        <v>7840</v>
      </c>
      <c r="E296" s="11">
        <v>31</v>
      </c>
      <c r="F296" s="11"/>
      <c r="G296" s="11"/>
      <c r="H296" s="11"/>
      <c r="I296" s="11"/>
      <c r="J296" s="11"/>
      <c r="M296" s="171">
        <v>652.92999999999995</v>
      </c>
      <c r="N296" s="171"/>
      <c r="O296" s="171"/>
      <c r="P296" s="171"/>
      <c r="Q296" s="171"/>
      <c r="R296" s="171"/>
      <c r="S296" s="4"/>
      <c r="T296" s="4"/>
      <c r="U296" s="171">
        <v>652.92999999999995</v>
      </c>
      <c r="V296" s="171"/>
      <c r="W296" s="171"/>
      <c r="X296" s="171"/>
      <c r="Y296" s="171"/>
      <c r="Z296" s="171"/>
      <c r="AA296" s="4"/>
      <c r="AB296" s="11"/>
      <c r="AC296" s="11"/>
      <c r="AD296" s="256"/>
      <c r="AE296" s="24"/>
      <c r="AF296" s="24"/>
      <c r="AG296" s="24"/>
      <c r="AH296" s="24"/>
      <c r="AI296" s="24"/>
      <c r="AJ296" s="24"/>
      <c r="AK296" s="4"/>
      <c r="AL296" s="4"/>
      <c r="AM296" s="24"/>
      <c r="AN296" s="24"/>
      <c r="AO296" s="24"/>
      <c r="AP296" s="24"/>
      <c r="AQ296" s="24"/>
      <c r="AR296" s="24"/>
      <c r="AS296" s="4"/>
      <c r="AT296" s="4"/>
      <c r="AU296" s="24"/>
      <c r="AV296" s="24"/>
      <c r="AW296" s="24"/>
      <c r="AX296" s="24"/>
      <c r="AY296" s="24"/>
      <c r="AZ296" s="24"/>
      <c r="BA296" s="4"/>
    </row>
    <row r="297" spans="2:53" x14ac:dyDescent="0.2">
      <c r="B297" s="11" t="s">
        <v>249</v>
      </c>
      <c r="C297" s="11"/>
      <c r="D297" s="256">
        <v>7821</v>
      </c>
      <c r="E297" s="11">
        <v>31</v>
      </c>
      <c r="F297" s="11"/>
      <c r="G297" s="11"/>
      <c r="H297" s="11"/>
      <c r="I297" s="11"/>
      <c r="J297" s="11"/>
      <c r="M297" s="171">
        <v>25.56</v>
      </c>
      <c r="N297" s="171"/>
      <c r="O297" s="171"/>
      <c r="P297" s="171"/>
      <c r="Q297" s="171"/>
      <c r="R297" s="171"/>
      <c r="S297" s="4"/>
      <c r="T297" s="4"/>
      <c r="U297" s="171">
        <v>25.56</v>
      </c>
      <c r="V297" s="171"/>
      <c r="W297" s="171"/>
      <c r="X297" s="171"/>
      <c r="Y297" s="171"/>
      <c r="Z297" s="171"/>
      <c r="AA297" s="4"/>
      <c r="AB297" s="11"/>
      <c r="AC297" s="11"/>
      <c r="AD297" s="256"/>
      <c r="AE297" s="24"/>
      <c r="AF297" s="24"/>
      <c r="AG297" s="24"/>
      <c r="AH297" s="24"/>
      <c r="AI297" s="24"/>
      <c r="AJ297" s="24"/>
      <c r="AK297" s="4"/>
      <c r="AL297" s="4"/>
      <c r="AM297" s="24"/>
      <c r="AN297" s="24"/>
      <c r="AO297" s="24"/>
      <c r="AP297" s="24"/>
      <c r="AQ297" s="24"/>
      <c r="AR297" s="24"/>
      <c r="AS297" s="4"/>
      <c r="AT297" s="4"/>
      <c r="AU297" s="24"/>
      <c r="AV297" s="24"/>
      <c r="AW297" s="24"/>
      <c r="AX297" s="24"/>
      <c r="AY297" s="24"/>
      <c r="AZ297" s="24"/>
      <c r="BA297" s="4"/>
    </row>
    <row r="298" spans="2:53" x14ac:dyDescent="0.2">
      <c r="B298" s="11" t="s">
        <v>249</v>
      </c>
      <c r="C298" s="11"/>
      <c r="D298" s="256">
        <v>7860</v>
      </c>
      <c r="E298" s="11">
        <v>2542</v>
      </c>
      <c r="F298" s="11">
        <v>2379</v>
      </c>
      <c r="G298" s="11">
        <v>1456</v>
      </c>
      <c r="H298" s="11">
        <v>2057</v>
      </c>
      <c r="I298" s="11">
        <v>2567</v>
      </c>
      <c r="J298" s="11">
        <v>25702</v>
      </c>
      <c r="M298" s="171">
        <v>12157.329999999991</v>
      </c>
      <c r="N298" s="171">
        <v>14147.520000000004</v>
      </c>
      <c r="O298" s="171">
        <v>3635.880000000001</v>
      </c>
      <c r="P298" s="171">
        <v>3981.4800000000005</v>
      </c>
      <c r="Q298" s="171">
        <v>5106.6300000000019</v>
      </c>
      <c r="R298" s="171">
        <v>83924.329999999958</v>
      </c>
      <c r="S298" s="4"/>
      <c r="T298" s="4"/>
      <c r="U298" s="171">
        <v>41.211288135593186</v>
      </c>
      <c r="V298" s="171">
        <v>66.109906542056095</v>
      </c>
      <c r="W298" s="171">
        <v>20.776457142857147</v>
      </c>
      <c r="X298" s="171">
        <v>24.577037037037041</v>
      </c>
      <c r="Y298" s="171">
        <v>33.818741721854316</v>
      </c>
      <c r="Z298" s="171">
        <v>591.01640845070392</v>
      </c>
      <c r="AA298" s="4"/>
      <c r="AB298" s="11"/>
      <c r="AC298" s="11"/>
      <c r="AD298" s="256"/>
      <c r="AE298" s="24"/>
      <c r="AF298" s="24"/>
      <c r="AG298" s="24"/>
      <c r="AH298" s="24"/>
      <c r="AI298" s="24"/>
      <c r="AJ298" s="24"/>
      <c r="AK298" s="4"/>
      <c r="AL298" s="4"/>
      <c r="AM298" s="24"/>
      <c r="AN298" s="24"/>
      <c r="AO298" s="24"/>
      <c r="AP298" s="24"/>
      <c r="AQ298" s="24"/>
      <c r="AR298" s="24"/>
      <c r="AS298" s="4"/>
      <c r="AT298" s="4"/>
      <c r="AU298" s="24"/>
      <c r="AV298" s="24"/>
      <c r="AW298" s="24"/>
      <c r="AX298" s="24"/>
      <c r="AY298" s="24"/>
      <c r="AZ298" s="24"/>
      <c r="BA298" s="4"/>
    </row>
    <row r="299" spans="2:53" x14ac:dyDescent="0.2">
      <c r="B299" s="11" t="s">
        <v>292</v>
      </c>
      <c r="C299" s="11"/>
      <c r="D299" s="256">
        <v>7439</v>
      </c>
      <c r="E299" s="11">
        <v>217</v>
      </c>
      <c r="F299" s="11">
        <v>61</v>
      </c>
      <c r="G299" s="11">
        <v>91</v>
      </c>
      <c r="H299" s="11"/>
      <c r="I299" s="11"/>
      <c r="J299" s="11">
        <v>1267</v>
      </c>
      <c r="M299" s="171">
        <v>476.26</v>
      </c>
      <c r="N299" s="171">
        <v>107.05000000000001</v>
      </c>
      <c r="O299" s="171">
        <v>88.5</v>
      </c>
      <c r="P299" s="171">
        <v>77.539999999999992</v>
      </c>
      <c r="Q299" s="171">
        <v>80.22</v>
      </c>
      <c r="R299" s="171">
        <v>1228.81</v>
      </c>
      <c r="S299" s="4"/>
      <c r="T299" s="4"/>
      <c r="U299" s="171">
        <v>31.750666666666667</v>
      </c>
      <c r="V299" s="171">
        <v>13.381250000000001</v>
      </c>
      <c r="W299" s="171">
        <v>12.642857142857142</v>
      </c>
      <c r="X299" s="171">
        <v>12.923333333333332</v>
      </c>
      <c r="Y299" s="171">
        <v>13.37</v>
      </c>
      <c r="Z299" s="171">
        <v>175.54428571428571</v>
      </c>
      <c r="AA299" s="4"/>
      <c r="AB299" s="11"/>
      <c r="AC299" s="11"/>
      <c r="AD299" s="256"/>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2:53" x14ac:dyDescent="0.2">
      <c r="B300" s="11" t="s">
        <v>293</v>
      </c>
      <c r="C300" s="11"/>
      <c r="D300" s="256">
        <v>7439</v>
      </c>
      <c r="E300" s="11">
        <v>93</v>
      </c>
      <c r="F300" s="11">
        <v>61</v>
      </c>
      <c r="G300" s="11">
        <v>91</v>
      </c>
      <c r="H300" s="11"/>
      <c r="I300" s="11"/>
      <c r="J300" s="11">
        <v>362</v>
      </c>
      <c r="M300" s="171">
        <v>225.56</v>
      </c>
      <c r="N300" s="171">
        <v>78.58</v>
      </c>
      <c r="O300" s="171">
        <v>51.22</v>
      </c>
      <c r="P300" s="171">
        <v>34.739999999999995</v>
      </c>
      <c r="Q300" s="171">
        <v>39.290000000000006</v>
      </c>
      <c r="R300" s="171">
        <v>690.65</v>
      </c>
      <c r="S300" s="4"/>
      <c r="T300" s="4"/>
      <c r="U300" s="171">
        <v>37.593333333333334</v>
      </c>
      <c r="V300" s="171">
        <v>19.645</v>
      </c>
      <c r="W300" s="171">
        <v>17.073333333333334</v>
      </c>
      <c r="X300" s="171">
        <v>17.369999999999997</v>
      </c>
      <c r="Y300" s="171">
        <v>19.645000000000003</v>
      </c>
      <c r="Z300" s="171">
        <v>345.32499999999999</v>
      </c>
      <c r="AA300" s="4"/>
      <c r="AB300" s="11"/>
      <c r="AC300" s="11"/>
      <c r="AD300" s="256"/>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2:53" x14ac:dyDescent="0.2">
      <c r="B301" s="11" t="s">
        <v>294</v>
      </c>
      <c r="C301" s="11"/>
      <c r="D301" s="256">
        <v>7863</v>
      </c>
      <c r="E301" s="11">
        <v>775</v>
      </c>
      <c r="F301" s="11">
        <v>366</v>
      </c>
      <c r="G301" s="11">
        <v>91</v>
      </c>
      <c r="H301" s="11">
        <v>242</v>
      </c>
      <c r="I301" s="11"/>
      <c r="J301" s="11">
        <v>2353</v>
      </c>
      <c r="M301" s="171">
        <v>3020.37</v>
      </c>
      <c r="N301" s="171">
        <v>731.59000000000015</v>
      </c>
      <c r="O301" s="171">
        <v>346.98999999999995</v>
      </c>
      <c r="P301" s="171">
        <v>316.66999999999996</v>
      </c>
      <c r="Q301" s="171">
        <v>282.66999999999996</v>
      </c>
      <c r="R301" s="171">
        <v>8378.3099999999977</v>
      </c>
      <c r="S301" s="4"/>
      <c r="T301" s="4"/>
      <c r="U301" s="171">
        <v>65.660217391304343</v>
      </c>
      <c r="V301" s="171">
        <v>33.254090909090912</v>
      </c>
      <c r="W301" s="171">
        <v>21.686874999999997</v>
      </c>
      <c r="X301" s="171">
        <v>21.111333333333331</v>
      </c>
      <c r="Y301" s="171">
        <v>21.74384615384615</v>
      </c>
      <c r="Z301" s="171">
        <v>644.48538461538442</v>
      </c>
      <c r="AA301" s="4"/>
      <c r="AB301" s="11"/>
      <c r="AC301" s="11"/>
      <c r="AD301" s="256"/>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2:53" x14ac:dyDescent="0.2">
      <c r="B302" s="11" t="s">
        <v>379</v>
      </c>
      <c r="C302" s="11"/>
      <c r="D302" s="256">
        <v>8534</v>
      </c>
      <c r="E302" s="11">
        <v>31</v>
      </c>
      <c r="F302" s="11"/>
      <c r="G302" s="11"/>
      <c r="H302" s="11"/>
      <c r="I302" s="11"/>
      <c r="J302" s="11">
        <v>362</v>
      </c>
      <c r="M302" s="171">
        <v>131.19</v>
      </c>
      <c r="N302" s="171">
        <v>29.69</v>
      </c>
      <c r="O302" s="171">
        <v>31.08</v>
      </c>
      <c r="P302" s="171">
        <v>24.619999999999997</v>
      </c>
      <c r="Q302" s="171">
        <v>41.2</v>
      </c>
      <c r="R302" s="171">
        <v>131.76999999999998</v>
      </c>
      <c r="S302" s="4"/>
      <c r="T302" s="4"/>
      <c r="U302" s="171">
        <v>43.73</v>
      </c>
      <c r="V302" s="171">
        <v>14.845000000000001</v>
      </c>
      <c r="W302" s="171">
        <v>15.54</v>
      </c>
      <c r="X302" s="171">
        <v>12.309999999999999</v>
      </c>
      <c r="Y302" s="171">
        <v>20.6</v>
      </c>
      <c r="Z302" s="171">
        <v>65.884999999999991</v>
      </c>
      <c r="AA302" s="4"/>
      <c r="AB302" s="11"/>
      <c r="AC302" s="11"/>
      <c r="AD302" s="256"/>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250</v>
      </c>
      <c r="C303" s="11"/>
      <c r="D303" s="256">
        <v>8534</v>
      </c>
      <c r="E303" s="11">
        <v>7564</v>
      </c>
      <c r="F303" s="11">
        <v>4453</v>
      </c>
      <c r="G303" s="11">
        <v>2912</v>
      </c>
      <c r="H303" s="11">
        <v>2420</v>
      </c>
      <c r="I303" s="11">
        <v>3020</v>
      </c>
      <c r="J303" s="11">
        <v>15385</v>
      </c>
      <c r="M303" s="171">
        <v>35927.500000000007</v>
      </c>
      <c r="N303" s="171">
        <v>12841.369999999981</v>
      </c>
      <c r="O303" s="171">
        <v>3929.760000000002</v>
      </c>
      <c r="P303" s="171">
        <v>2298.6799999999994</v>
      </c>
      <c r="Q303" s="171">
        <v>1923.73</v>
      </c>
      <c r="R303" s="171">
        <v>32755.669999999995</v>
      </c>
      <c r="S303" s="4"/>
      <c r="T303" s="4"/>
      <c r="U303" s="171">
        <v>78.615973741794321</v>
      </c>
      <c r="V303" s="171">
        <v>58.369863636363547</v>
      </c>
      <c r="W303" s="171">
        <v>27.480839160839174</v>
      </c>
      <c r="X303" s="171">
        <v>21.28407407407407</v>
      </c>
      <c r="Y303" s="171">
        <v>20.24978947368421</v>
      </c>
      <c r="Z303" s="171">
        <v>385.36082352941168</v>
      </c>
      <c r="AA303" s="4"/>
      <c r="AB303" s="11"/>
      <c r="AC303" s="11"/>
      <c r="AD303" s="256"/>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251</v>
      </c>
      <c r="C304" s="11"/>
      <c r="D304" s="256">
        <v>8861</v>
      </c>
      <c r="E304" s="11">
        <v>51770</v>
      </c>
      <c r="F304" s="11">
        <v>40565</v>
      </c>
      <c r="G304" s="11">
        <v>32396</v>
      </c>
      <c r="H304" s="11">
        <v>31944</v>
      </c>
      <c r="I304" s="11">
        <v>32163</v>
      </c>
      <c r="J304" s="11">
        <v>402544</v>
      </c>
      <c r="M304" s="171">
        <v>368889.09000000032</v>
      </c>
      <c r="N304" s="171">
        <v>172654.21000000005</v>
      </c>
      <c r="O304" s="171">
        <v>75944.599999999598</v>
      </c>
      <c r="P304" s="171">
        <v>88349.259999999704</v>
      </c>
      <c r="Q304" s="171">
        <v>63688.959999999497</v>
      </c>
      <c r="R304" s="171">
        <v>1173085.8800000006</v>
      </c>
      <c r="S304" s="4"/>
      <c r="T304" s="4"/>
      <c r="U304" s="171">
        <v>71.022158259530286</v>
      </c>
      <c r="V304" s="171">
        <v>48.213965372800907</v>
      </c>
      <c r="W304" s="171">
        <v>26.097800687285087</v>
      </c>
      <c r="X304" s="171">
        <v>34.484488680718073</v>
      </c>
      <c r="Y304" s="171">
        <v>27.511429805615332</v>
      </c>
      <c r="Z304" s="171">
        <v>527.4666726618708</v>
      </c>
      <c r="AA304" s="4"/>
      <c r="AB304" s="11"/>
      <c r="AC304" s="11"/>
      <c r="AD304" s="256"/>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252</v>
      </c>
      <c r="C305" s="11"/>
      <c r="D305" s="256">
        <v>8865</v>
      </c>
      <c r="E305" s="11">
        <v>15686</v>
      </c>
      <c r="F305" s="11">
        <v>9821</v>
      </c>
      <c r="G305" s="11">
        <v>9737</v>
      </c>
      <c r="H305" s="11">
        <v>11011</v>
      </c>
      <c r="I305" s="11">
        <v>10721</v>
      </c>
      <c r="J305" s="11">
        <v>114030</v>
      </c>
      <c r="M305" s="171">
        <v>126348.09000000024</v>
      </c>
      <c r="N305" s="171">
        <v>73534.28999999995</v>
      </c>
      <c r="O305" s="171">
        <v>20108.289999999957</v>
      </c>
      <c r="P305" s="171">
        <v>18483.520000000033</v>
      </c>
      <c r="Q305" s="171">
        <v>16674.640000000003</v>
      </c>
      <c r="R305" s="171">
        <v>367302.13999999996</v>
      </c>
      <c r="S305" s="4"/>
      <c r="T305" s="4"/>
      <c r="U305" s="171">
        <v>85.543730534868146</v>
      </c>
      <c r="V305" s="171">
        <v>73.095715705765357</v>
      </c>
      <c r="W305" s="171">
        <v>23.966972586412346</v>
      </c>
      <c r="X305" s="171">
        <v>24.910404312668508</v>
      </c>
      <c r="Y305" s="171">
        <v>25.18827794561934</v>
      </c>
      <c r="Z305" s="171">
        <v>583.01926984126976</v>
      </c>
      <c r="AA305" s="4"/>
      <c r="AB305" s="11"/>
      <c r="AC305" s="11"/>
      <c r="AD305" s="256"/>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327</v>
      </c>
      <c r="C306" s="11"/>
      <c r="D306" s="256">
        <v>8867</v>
      </c>
      <c r="E306" s="11">
        <v>434</v>
      </c>
      <c r="F306" s="11">
        <v>366</v>
      </c>
      <c r="G306" s="11">
        <v>91</v>
      </c>
      <c r="H306" s="11">
        <v>121</v>
      </c>
      <c r="I306" s="11"/>
      <c r="J306" s="11">
        <v>543</v>
      </c>
      <c r="M306" s="171">
        <v>2293.6</v>
      </c>
      <c r="N306" s="171">
        <v>5482.0000000000009</v>
      </c>
      <c r="O306" s="171">
        <v>335.25</v>
      </c>
      <c r="P306" s="171">
        <v>99.19</v>
      </c>
      <c r="Q306" s="171">
        <v>95.4</v>
      </c>
      <c r="R306" s="171">
        <v>1150.8900000000001</v>
      </c>
      <c r="S306" s="4"/>
      <c r="T306" s="4"/>
      <c r="U306" s="171">
        <v>91.744</v>
      </c>
      <c r="V306" s="171">
        <v>498.36363636363643</v>
      </c>
      <c r="W306" s="171">
        <v>67.05</v>
      </c>
      <c r="X306" s="171">
        <v>24.797499999999999</v>
      </c>
      <c r="Y306" s="171">
        <v>31.8</v>
      </c>
      <c r="Z306" s="171">
        <v>383.63000000000005</v>
      </c>
      <c r="AA306" s="4"/>
      <c r="AB306" s="11"/>
      <c r="AC306" s="11"/>
      <c r="AD306" s="256"/>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380</v>
      </c>
      <c r="C307" s="11"/>
      <c r="D307" s="256">
        <v>7062</v>
      </c>
      <c r="E307" s="11">
        <v>31</v>
      </c>
      <c r="F307" s="11"/>
      <c r="G307" s="11"/>
      <c r="H307" s="11"/>
      <c r="I307" s="11"/>
      <c r="J307" s="11"/>
      <c r="M307" s="171">
        <v>59.59</v>
      </c>
      <c r="N307" s="171"/>
      <c r="O307" s="171"/>
      <c r="P307" s="171"/>
      <c r="Q307" s="171"/>
      <c r="R307" s="171"/>
      <c r="S307" s="4"/>
      <c r="T307" s="4"/>
      <c r="U307" s="171">
        <v>59.59</v>
      </c>
      <c r="V307" s="171"/>
      <c r="W307" s="171"/>
      <c r="X307" s="171"/>
      <c r="Y307" s="171"/>
      <c r="Z307" s="171"/>
      <c r="AA307" s="4"/>
      <c r="AB307" s="11"/>
      <c r="AC307" s="11"/>
      <c r="AD307" s="256"/>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381</v>
      </c>
      <c r="C308" s="11"/>
      <c r="D308" s="256">
        <v>8865</v>
      </c>
      <c r="E308" s="11">
        <v>93</v>
      </c>
      <c r="F308" s="11">
        <v>122</v>
      </c>
      <c r="G308" s="11"/>
      <c r="H308" s="11"/>
      <c r="I308" s="11">
        <v>151</v>
      </c>
      <c r="J308" s="11">
        <v>905</v>
      </c>
      <c r="M308" s="171">
        <v>162.61000000000001</v>
      </c>
      <c r="N308" s="171">
        <v>80.650000000000006</v>
      </c>
      <c r="O308" s="171">
        <v>50</v>
      </c>
      <c r="P308" s="171">
        <v>50</v>
      </c>
      <c r="Q308" s="171">
        <v>197.67000000000002</v>
      </c>
      <c r="R308" s="171">
        <v>245</v>
      </c>
      <c r="S308" s="4"/>
      <c r="T308" s="4"/>
      <c r="U308" s="171">
        <v>16.261000000000003</v>
      </c>
      <c r="V308" s="171">
        <v>11.521428571428572</v>
      </c>
      <c r="W308" s="171">
        <v>10</v>
      </c>
      <c r="X308" s="171">
        <v>10</v>
      </c>
      <c r="Y308" s="171">
        <v>32.945</v>
      </c>
      <c r="Z308" s="171">
        <v>49</v>
      </c>
      <c r="AA308" s="4"/>
      <c r="AB308" s="11"/>
      <c r="AC308" s="11"/>
      <c r="AD308" s="256"/>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297</v>
      </c>
      <c r="C309" s="11"/>
      <c r="D309" s="256">
        <v>7865</v>
      </c>
      <c r="E309" s="11">
        <v>124</v>
      </c>
      <c r="F309" s="11"/>
      <c r="G309" s="11">
        <v>91</v>
      </c>
      <c r="H309" s="11"/>
      <c r="I309" s="11"/>
      <c r="J309" s="11"/>
      <c r="M309" s="171">
        <v>270.28999999999996</v>
      </c>
      <c r="N309" s="171">
        <v>34.42</v>
      </c>
      <c r="O309" s="171">
        <v>26.66</v>
      </c>
      <c r="P309" s="171"/>
      <c r="Q309" s="171"/>
      <c r="R309" s="171"/>
      <c r="S309" s="4"/>
      <c r="T309" s="4"/>
      <c r="U309" s="171">
        <v>54.057999999999993</v>
      </c>
      <c r="V309" s="171">
        <v>34.42</v>
      </c>
      <c r="W309" s="171">
        <v>26.66</v>
      </c>
      <c r="X309" s="171"/>
      <c r="Y309" s="171"/>
      <c r="Z309" s="171"/>
      <c r="AA309" s="4"/>
      <c r="AB309" s="11"/>
      <c r="AC309" s="11"/>
      <c r="AD309" s="256"/>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253</v>
      </c>
      <c r="C310" s="11"/>
      <c r="D310" s="256">
        <v>7064</v>
      </c>
      <c r="E310" s="11">
        <v>3317</v>
      </c>
      <c r="F310" s="11">
        <v>1830</v>
      </c>
      <c r="G310" s="11">
        <v>2002</v>
      </c>
      <c r="H310" s="11">
        <v>2299</v>
      </c>
      <c r="I310" s="11">
        <v>1057</v>
      </c>
      <c r="J310" s="11">
        <v>16833</v>
      </c>
      <c r="M310" s="171">
        <v>18426.59</v>
      </c>
      <c r="N310" s="171">
        <v>7565.5200000000013</v>
      </c>
      <c r="O310" s="171">
        <v>3705.9800000000023</v>
      </c>
      <c r="P310" s="171">
        <v>3821.1299999999987</v>
      </c>
      <c r="Q310" s="171">
        <v>2282.2199999999993</v>
      </c>
      <c r="R310" s="171">
        <v>64868.73</v>
      </c>
      <c r="S310" s="4"/>
      <c r="T310" s="4"/>
      <c r="U310" s="171">
        <v>68.7559328358209</v>
      </c>
      <c r="V310" s="171">
        <v>46.131219512195131</v>
      </c>
      <c r="W310" s="171">
        <v>27.864511278195504</v>
      </c>
      <c r="X310" s="171">
        <v>34.424594594594581</v>
      </c>
      <c r="Y310" s="171">
        <v>24.539999999999992</v>
      </c>
      <c r="Z310" s="171">
        <v>697.5132258064516</v>
      </c>
      <c r="AA310" s="4"/>
      <c r="AB310" s="11"/>
      <c r="AC310" s="11"/>
      <c r="AD310" s="256"/>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312</v>
      </c>
      <c r="C311" s="11"/>
      <c r="D311" s="256">
        <v>8540</v>
      </c>
      <c r="E311" s="11">
        <v>279</v>
      </c>
      <c r="F311" s="11">
        <v>122</v>
      </c>
      <c r="G311" s="11"/>
      <c r="H311" s="11"/>
      <c r="I311" s="11"/>
      <c r="J311" s="11">
        <v>543</v>
      </c>
      <c r="M311" s="171">
        <v>2294.7500000000005</v>
      </c>
      <c r="N311" s="171">
        <v>244.98000000000002</v>
      </c>
      <c r="O311" s="171">
        <v>118.1</v>
      </c>
      <c r="P311" s="171">
        <v>78.110000000000014</v>
      </c>
      <c r="Q311" s="171">
        <v>93.68</v>
      </c>
      <c r="R311" s="171">
        <v>1740.52</v>
      </c>
      <c r="S311" s="4"/>
      <c r="T311" s="4"/>
      <c r="U311" s="171">
        <v>163.91071428571431</v>
      </c>
      <c r="V311" s="171">
        <v>48.996000000000002</v>
      </c>
      <c r="W311" s="171">
        <v>39.366666666666667</v>
      </c>
      <c r="X311" s="171">
        <v>26.036666666666672</v>
      </c>
      <c r="Y311" s="171">
        <v>31.22666666666667</v>
      </c>
      <c r="Z311" s="171">
        <v>580.17333333333329</v>
      </c>
      <c r="AA311" s="4"/>
      <c r="AB311" s="11"/>
      <c r="AC311" s="11"/>
      <c r="AD311" s="256"/>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254</v>
      </c>
      <c r="C312" s="11"/>
      <c r="D312" s="256">
        <v>7065</v>
      </c>
      <c r="E312" s="11">
        <v>25544</v>
      </c>
      <c r="F312" s="11">
        <v>21045</v>
      </c>
      <c r="G312" s="11">
        <v>18564</v>
      </c>
      <c r="H312" s="11">
        <v>15609</v>
      </c>
      <c r="I312" s="11">
        <v>17516</v>
      </c>
      <c r="J312" s="11">
        <v>195480</v>
      </c>
      <c r="M312" s="171">
        <v>172716.77000000008</v>
      </c>
      <c r="N312" s="171">
        <v>56570.320000000058</v>
      </c>
      <c r="O312" s="171">
        <v>39489.619999999995</v>
      </c>
      <c r="P312" s="171">
        <v>30948.419999999973</v>
      </c>
      <c r="Q312" s="171">
        <v>41023.649999999878</v>
      </c>
      <c r="R312" s="171">
        <v>547599.28999999957</v>
      </c>
      <c r="S312" s="4"/>
      <c r="T312" s="4"/>
      <c r="U312" s="171">
        <v>66.251158419639467</v>
      </c>
      <c r="V312" s="171">
        <v>31.340897506925241</v>
      </c>
      <c r="W312" s="171">
        <v>26.955372013651875</v>
      </c>
      <c r="X312" s="171">
        <v>24.235254502740776</v>
      </c>
      <c r="Y312" s="171">
        <v>35.54909012131705</v>
      </c>
      <c r="Z312" s="171">
        <v>507.03637962962921</v>
      </c>
      <c r="AA312" s="4"/>
      <c r="AB312" s="11"/>
      <c r="AC312" s="11"/>
      <c r="AD312" s="256"/>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298</v>
      </c>
      <c r="C313" s="11"/>
      <c r="D313" s="256">
        <v>8551</v>
      </c>
      <c r="E313" s="11"/>
      <c r="F313" s="11">
        <v>61</v>
      </c>
      <c r="G313" s="11"/>
      <c r="H313" s="11"/>
      <c r="I313" s="11"/>
      <c r="J313" s="11"/>
      <c r="M313" s="171">
        <v>10</v>
      </c>
      <c r="N313" s="171">
        <v>18</v>
      </c>
      <c r="O313" s="171"/>
      <c r="P313" s="171"/>
      <c r="Q313" s="171"/>
      <c r="R313" s="171"/>
      <c r="S313" s="4"/>
      <c r="T313" s="4"/>
      <c r="U313" s="171">
        <v>10</v>
      </c>
      <c r="V313" s="171">
        <v>18</v>
      </c>
      <c r="W313" s="171"/>
      <c r="X313" s="171"/>
      <c r="Y313" s="171"/>
      <c r="Z313" s="171"/>
      <c r="AA313" s="4"/>
      <c r="AB313" s="11"/>
      <c r="AC313" s="11"/>
      <c r="AD313" s="256"/>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298</v>
      </c>
      <c r="C314" s="11"/>
      <c r="D314" s="256">
        <v>8822</v>
      </c>
      <c r="E314" s="11">
        <v>2170</v>
      </c>
      <c r="F314" s="11">
        <v>1647</v>
      </c>
      <c r="G314" s="11">
        <v>637</v>
      </c>
      <c r="H314" s="11">
        <v>363</v>
      </c>
      <c r="I314" s="11">
        <v>151</v>
      </c>
      <c r="J314" s="11">
        <v>905</v>
      </c>
      <c r="M314" s="171">
        <v>1379.1200000000006</v>
      </c>
      <c r="N314" s="171">
        <v>539.21</v>
      </c>
      <c r="O314" s="171">
        <v>152.69</v>
      </c>
      <c r="P314" s="171">
        <v>61</v>
      </c>
      <c r="Q314" s="171">
        <v>109.2</v>
      </c>
      <c r="R314" s="171">
        <v>127.96000000000001</v>
      </c>
      <c r="S314" s="4"/>
      <c r="T314" s="4"/>
      <c r="U314" s="171">
        <v>14.36583333333334</v>
      </c>
      <c r="V314" s="171">
        <v>14.573243243243244</v>
      </c>
      <c r="W314" s="171">
        <v>13.880909090909091</v>
      </c>
      <c r="X314" s="171">
        <v>15.25</v>
      </c>
      <c r="Y314" s="171">
        <v>36.4</v>
      </c>
      <c r="Z314" s="171">
        <v>25.592000000000002</v>
      </c>
      <c r="AA314" s="4"/>
      <c r="AB314" s="11"/>
      <c r="AC314" s="11"/>
      <c r="AD314" s="256"/>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299</v>
      </c>
      <c r="C315" s="11"/>
      <c r="D315" s="256">
        <v>8551</v>
      </c>
      <c r="E315" s="11">
        <v>1364</v>
      </c>
      <c r="F315" s="11">
        <v>793</v>
      </c>
      <c r="G315" s="11">
        <v>364</v>
      </c>
      <c r="H315" s="11">
        <v>1452</v>
      </c>
      <c r="I315" s="11">
        <v>302</v>
      </c>
      <c r="J315" s="11">
        <v>3258</v>
      </c>
      <c r="M315" s="171">
        <v>6850.8799999999992</v>
      </c>
      <c r="N315" s="171">
        <v>1093.0000000000002</v>
      </c>
      <c r="O315" s="171">
        <v>865.14</v>
      </c>
      <c r="P315" s="171">
        <v>612.22</v>
      </c>
      <c r="Q315" s="171">
        <v>431.44999999999993</v>
      </c>
      <c r="R315" s="171">
        <v>10925.42</v>
      </c>
      <c r="S315" s="4"/>
      <c r="T315" s="4"/>
      <c r="U315" s="171">
        <v>74.466086956521735</v>
      </c>
      <c r="V315" s="171">
        <v>24.288888888888895</v>
      </c>
      <c r="W315" s="171">
        <v>27.90774193548387</v>
      </c>
      <c r="X315" s="171">
        <v>19.131875000000001</v>
      </c>
      <c r="Y315" s="171">
        <v>21.572499999999998</v>
      </c>
      <c r="Z315" s="171">
        <v>606.96777777777777</v>
      </c>
      <c r="AA315" s="4"/>
      <c r="AB315" s="11"/>
      <c r="AC315" s="11"/>
      <c r="AD315" s="256"/>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255</v>
      </c>
      <c r="C316" s="11"/>
      <c r="D316" s="256">
        <v>7204</v>
      </c>
      <c r="E316" s="11">
        <v>3875</v>
      </c>
      <c r="F316" s="11">
        <v>5124</v>
      </c>
      <c r="G316" s="11">
        <v>3276</v>
      </c>
      <c r="H316" s="11">
        <v>4356</v>
      </c>
      <c r="I316" s="11">
        <v>3926</v>
      </c>
      <c r="J316" s="11">
        <v>41087</v>
      </c>
      <c r="M316" s="171">
        <v>23015.85</v>
      </c>
      <c r="N316" s="171">
        <v>10119.860000000004</v>
      </c>
      <c r="O316" s="171">
        <v>8261.190000000006</v>
      </c>
      <c r="P316" s="171">
        <v>7341.9300000000057</v>
      </c>
      <c r="Q316" s="171">
        <v>6720.6699999999983</v>
      </c>
      <c r="R316" s="171">
        <v>126181.20999999996</v>
      </c>
      <c r="S316" s="4"/>
      <c r="T316" s="4"/>
      <c r="U316" s="171">
        <v>45.040802348336591</v>
      </c>
      <c r="V316" s="171">
        <v>25.948358974358985</v>
      </c>
      <c r="W316" s="171">
        <v>26.478173076923095</v>
      </c>
      <c r="X316" s="171">
        <v>26.221178571428592</v>
      </c>
      <c r="Y316" s="171">
        <v>27.543729508196716</v>
      </c>
      <c r="Z316" s="171">
        <v>555.86436123348005</v>
      </c>
      <c r="AA316" s="4"/>
      <c r="AB316" s="11"/>
      <c r="AC316" s="11"/>
      <c r="AD316" s="256"/>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256</v>
      </c>
      <c r="C317" s="11"/>
      <c r="D317" s="256">
        <v>7023</v>
      </c>
      <c r="E317" s="11">
        <v>62</v>
      </c>
      <c r="F317" s="11"/>
      <c r="G317" s="11">
        <v>91</v>
      </c>
      <c r="H317" s="11">
        <v>726</v>
      </c>
      <c r="I317" s="11"/>
      <c r="J317" s="11">
        <v>543</v>
      </c>
      <c r="M317" s="171">
        <v>781.04</v>
      </c>
      <c r="N317" s="171">
        <v>90.61999999999999</v>
      </c>
      <c r="O317" s="171">
        <v>100.41999999999999</v>
      </c>
      <c r="P317" s="171">
        <v>163.22</v>
      </c>
      <c r="Q317" s="171">
        <v>59.47999999999999</v>
      </c>
      <c r="R317" s="171">
        <v>2038.31</v>
      </c>
      <c r="S317" s="4"/>
      <c r="T317" s="4"/>
      <c r="U317" s="171">
        <v>97.63</v>
      </c>
      <c r="V317" s="171">
        <v>10.068888888888887</v>
      </c>
      <c r="W317" s="171">
        <v>11.157777777777776</v>
      </c>
      <c r="X317" s="171">
        <v>18.135555555555555</v>
      </c>
      <c r="Y317" s="171">
        <v>19.826666666666664</v>
      </c>
      <c r="Z317" s="171">
        <v>679.43666666666661</v>
      </c>
      <c r="AA317" s="4"/>
      <c r="AB317" s="11"/>
      <c r="AC317" s="11"/>
      <c r="AD317" s="256"/>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256</v>
      </c>
      <c r="C318" s="11"/>
      <c r="D318" s="256">
        <v>7203</v>
      </c>
      <c r="E318" s="11">
        <v>18104</v>
      </c>
      <c r="F318" s="11">
        <v>12566</v>
      </c>
      <c r="G318" s="11">
        <v>14560</v>
      </c>
      <c r="H318" s="11">
        <v>15246</v>
      </c>
      <c r="I318" s="11">
        <v>15704</v>
      </c>
      <c r="J318" s="11">
        <v>184801</v>
      </c>
      <c r="M318" s="171">
        <v>127006.19000000029</v>
      </c>
      <c r="N318" s="171">
        <v>51504.190000000206</v>
      </c>
      <c r="O318" s="171">
        <v>33175.649999999929</v>
      </c>
      <c r="P318" s="171">
        <v>38756.3500000001</v>
      </c>
      <c r="Q318" s="171">
        <v>34327.669999999925</v>
      </c>
      <c r="R318" s="171">
        <v>584379.14999999979</v>
      </c>
      <c r="S318" s="4"/>
      <c r="T318" s="4"/>
      <c r="U318" s="171">
        <v>60.652430754536908</v>
      </c>
      <c r="V318" s="171">
        <v>33.487769830949418</v>
      </c>
      <c r="W318" s="171">
        <v>24.850674157303317</v>
      </c>
      <c r="X318" s="171">
        <v>32.761073541842855</v>
      </c>
      <c r="Y318" s="171">
        <v>32.293198494825894</v>
      </c>
      <c r="Z318" s="171">
        <v>572.35959843290868</v>
      </c>
      <c r="AA318" s="4"/>
      <c r="AB318" s="11"/>
      <c r="AC318" s="11"/>
      <c r="AD318" s="256"/>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257</v>
      </c>
      <c r="C319" s="11"/>
      <c r="D319" s="256">
        <v>7067</v>
      </c>
      <c r="E319" s="11">
        <v>31</v>
      </c>
      <c r="F319" s="11"/>
      <c r="G319" s="11"/>
      <c r="H319" s="11"/>
      <c r="I319" s="11"/>
      <c r="J319" s="11"/>
      <c r="M319" s="171">
        <v>58.63</v>
      </c>
      <c r="N319" s="171"/>
      <c r="O319" s="171"/>
      <c r="P319" s="171"/>
      <c r="Q319" s="171"/>
      <c r="R319" s="171"/>
      <c r="S319" s="4"/>
      <c r="T319" s="4"/>
      <c r="U319" s="171">
        <v>58.63</v>
      </c>
      <c r="V319" s="171"/>
      <c r="W319" s="171"/>
      <c r="X319" s="171"/>
      <c r="Y319" s="171"/>
      <c r="Z319" s="171"/>
      <c r="AA319" s="4"/>
      <c r="AB319" s="11"/>
      <c r="AC319" s="11"/>
      <c r="AD319" s="256"/>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257</v>
      </c>
      <c r="C320" s="11"/>
      <c r="D320" s="256">
        <v>7076</v>
      </c>
      <c r="E320" s="11">
        <v>7719</v>
      </c>
      <c r="F320" s="11">
        <v>5673</v>
      </c>
      <c r="G320" s="11">
        <v>6188</v>
      </c>
      <c r="H320" s="11">
        <v>6050</v>
      </c>
      <c r="I320" s="11">
        <v>5134</v>
      </c>
      <c r="J320" s="11">
        <v>50499</v>
      </c>
      <c r="M320" s="171">
        <v>29928.260000000042</v>
      </c>
      <c r="N320" s="171">
        <v>14068.140000000027</v>
      </c>
      <c r="O320" s="171">
        <v>9832.7300000000014</v>
      </c>
      <c r="P320" s="171">
        <v>8827.4000000000033</v>
      </c>
      <c r="Q320" s="171">
        <v>8749.3799999999919</v>
      </c>
      <c r="R320" s="171">
        <v>125490.18999999996</v>
      </c>
      <c r="S320" s="4"/>
      <c r="T320" s="4"/>
      <c r="U320" s="171">
        <v>41.223498622589588</v>
      </c>
      <c r="V320" s="171">
        <v>29.126583850931734</v>
      </c>
      <c r="W320" s="171">
        <v>24.459527363184083</v>
      </c>
      <c r="X320" s="171">
        <v>25.735860058309047</v>
      </c>
      <c r="Y320" s="171">
        <v>29.55871621621619</v>
      </c>
      <c r="Z320" s="171">
        <v>449.78562724014324</v>
      </c>
      <c r="AA320" s="4"/>
      <c r="AB320" s="11"/>
      <c r="AC320" s="11"/>
      <c r="AD320" s="256"/>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258</v>
      </c>
      <c r="C321" s="11"/>
      <c r="D321" s="256">
        <v>7077</v>
      </c>
      <c r="E321" s="11">
        <v>2480</v>
      </c>
      <c r="F321" s="11">
        <v>1708</v>
      </c>
      <c r="G321" s="11">
        <v>2002</v>
      </c>
      <c r="H321" s="11">
        <v>847</v>
      </c>
      <c r="I321" s="11">
        <v>906</v>
      </c>
      <c r="J321" s="11">
        <v>11222</v>
      </c>
      <c r="M321" s="171">
        <v>12122.52</v>
      </c>
      <c r="N321" s="171">
        <v>4869.6300000000019</v>
      </c>
      <c r="O321" s="171">
        <v>2613.2300000000018</v>
      </c>
      <c r="P321" s="171">
        <v>1869.7899999999995</v>
      </c>
      <c r="Q321" s="171">
        <v>1531.69</v>
      </c>
      <c r="R321" s="171">
        <v>38607.090000000018</v>
      </c>
      <c r="S321" s="4"/>
      <c r="T321" s="4"/>
      <c r="U321" s="171">
        <v>60.917185929648241</v>
      </c>
      <c r="V321" s="171">
        <v>40.244876033057864</v>
      </c>
      <c r="W321" s="171">
        <v>27.80031914893619</v>
      </c>
      <c r="X321" s="171">
        <v>25.61356164383561</v>
      </c>
      <c r="Y321" s="171">
        <v>23.207424242424242</v>
      </c>
      <c r="Z321" s="171">
        <v>622.69500000000028</v>
      </c>
      <c r="AA321" s="4"/>
      <c r="AB321" s="11"/>
      <c r="AC321" s="11"/>
      <c r="AD321" s="256"/>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259</v>
      </c>
      <c r="C322" s="11"/>
      <c r="D322" s="256">
        <v>7848</v>
      </c>
      <c r="E322" s="11"/>
      <c r="F322" s="11">
        <v>61</v>
      </c>
      <c r="G322" s="11"/>
      <c r="H322" s="11">
        <v>121</v>
      </c>
      <c r="I322" s="11"/>
      <c r="J322" s="11"/>
      <c r="M322" s="171">
        <v>28.67</v>
      </c>
      <c r="N322" s="171">
        <v>40</v>
      </c>
      <c r="O322" s="171">
        <v>10</v>
      </c>
      <c r="P322" s="171">
        <v>24.67</v>
      </c>
      <c r="Q322" s="171"/>
      <c r="R322" s="171"/>
      <c r="S322" s="4"/>
      <c r="T322" s="4"/>
      <c r="U322" s="171">
        <v>14.335000000000001</v>
      </c>
      <c r="V322" s="171">
        <v>20</v>
      </c>
      <c r="W322" s="171">
        <v>10</v>
      </c>
      <c r="X322" s="171">
        <v>24.67</v>
      </c>
      <c r="Y322" s="171"/>
      <c r="Z322" s="171"/>
      <c r="AA322" s="4"/>
      <c r="AB322" s="11"/>
      <c r="AC322" s="11"/>
      <c r="AD322" s="256"/>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259</v>
      </c>
      <c r="C323" s="11"/>
      <c r="D323" s="256">
        <v>7860</v>
      </c>
      <c r="E323" s="11"/>
      <c r="F323" s="11"/>
      <c r="G323" s="11"/>
      <c r="H323" s="11"/>
      <c r="I323" s="11"/>
      <c r="J323" s="11">
        <v>181</v>
      </c>
      <c r="M323" s="171"/>
      <c r="N323" s="171"/>
      <c r="O323" s="171"/>
      <c r="P323" s="171"/>
      <c r="Q323" s="171"/>
      <c r="R323" s="171">
        <v>22.34</v>
      </c>
      <c r="S323" s="4"/>
      <c r="T323" s="4"/>
      <c r="U323" s="171"/>
      <c r="V323" s="171"/>
      <c r="W323" s="171"/>
      <c r="X323" s="171"/>
      <c r="Y323" s="171"/>
      <c r="Z323" s="171">
        <v>22.34</v>
      </c>
      <c r="AA323" s="4"/>
      <c r="AB323" s="11"/>
      <c r="AC323" s="11"/>
      <c r="AD323" s="256"/>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259</v>
      </c>
      <c r="C324" s="11"/>
      <c r="D324" s="256">
        <v>7871</v>
      </c>
      <c r="E324" s="11">
        <v>2573</v>
      </c>
      <c r="F324" s="11">
        <v>2013</v>
      </c>
      <c r="G324" s="11">
        <v>1820</v>
      </c>
      <c r="H324" s="11">
        <v>1573</v>
      </c>
      <c r="I324" s="11">
        <v>2718</v>
      </c>
      <c r="J324" s="11">
        <v>10136</v>
      </c>
      <c r="M324" s="171">
        <v>6457.8200000000015</v>
      </c>
      <c r="N324" s="171">
        <v>3634.4800000000018</v>
      </c>
      <c r="O324" s="171">
        <v>3942.1400000000008</v>
      </c>
      <c r="P324" s="171">
        <v>1673.4699999999998</v>
      </c>
      <c r="Q324" s="171">
        <v>1916.0499999999993</v>
      </c>
      <c r="R324" s="171">
        <v>28630.880000000001</v>
      </c>
      <c r="S324" s="4"/>
      <c r="T324" s="4"/>
      <c r="U324" s="171">
        <v>32.128457711442792</v>
      </c>
      <c r="V324" s="171">
        <v>30.037024793388444</v>
      </c>
      <c r="W324" s="171">
        <v>44.797045454545461</v>
      </c>
      <c r="X324" s="171">
        <v>22.924246575342462</v>
      </c>
      <c r="Y324" s="171">
        <v>29.938281249999989</v>
      </c>
      <c r="Z324" s="171">
        <v>511.2657142857143</v>
      </c>
      <c r="AA324" s="4"/>
      <c r="AB324" s="11"/>
      <c r="AC324" s="11"/>
      <c r="AD324" s="256"/>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260</v>
      </c>
      <c r="C325" s="11"/>
      <c r="D325" s="256">
        <v>8886</v>
      </c>
      <c r="E325" s="11">
        <v>2263</v>
      </c>
      <c r="F325" s="11">
        <v>1586</v>
      </c>
      <c r="G325" s="11">
        <v>1365</v>
      </c>
      <c r="H325" s="11">
        <v>1210</v>
      </c>
      <c r="I325" s="11">
        <v>1208</v>
      </c>
      <c r="J325" s="11">
        <v>10860</v>
      </c>
      <c r="M325" s="171">
        <v>11666.529999999997</v>
      </c>
      <c r="N325" s="171">
        <v>3269.0199999999986</v>
      </c>
      <c r="O325" s="171">
        <v>2545.0099999999998</v>
      </c>
      <c r="P325" s="171">
        <v>2149.6099999999997</v>
      </c>
      <c r="Q325" s="171">
        <v>2013.4900000000002</v>
      </c>
      <c r="R325" s="171">
        <v>43791.589999999982</v>
      </c>
      <c r="S325" s="4"/>
      <c r="T325" s="4"/>
      <c r="U325" s="171">
        <v>62.723279569892455</v>
      </c>
      <c r="V325" s="171">
        <v>28.181206896551711</v>
      </c>
      <c r="W325" s="171">
        <v>28.277888888888885</v>
      </c>
      <c r="X325" s="171">
        <v>28.661466666666662</v>
      </c>
      <c r="Y325" s="171">
        <v>30.976769230769236</v>
      </c>
      <c r="Z325" s="171">
        <v>729.85983333333309</v>
      </c>
      <c r="AA325" s="4"/>
      <c r="AB325" s="11"/>
      <c r="AC325" s="11"/>
      <c r="AD325" s="256"/>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357</v>
      </c>
      <c r="C326" s="11"/>
      <c r="D326" s="256">
        <v>7460</v>
      </c>
      <c r="E326" s="11">
        <v>62</v>
      </c>
      <c r="F326" s="11"/>
      <c r="G326" s="11"/>
      <c r="H326" s="11">
        <v>121</v>
      </c>
      <c r="I326" s="11"/>
      <c r="J326" s="11">
        <v>362</v>
      </c>
      <c r="M326" s="171">
        <v>179.74</v>
      </c>
      <c r="N326" s="171">
        <v>86.97</v>
      </c>
      <c r="O326" s="171">
        <v>76.460000000000008</v>
      </c>
      <c r="P326" s="171">
        <v>74.33</v>
      </c>
      <c r="Q326" s="171"/>
      <c r="R326" s="171">
        <v>188.72</v>
      </c>
      <c r="S326" s="4"/>
      <c r="T326" s="4"/>
      <c r="U326" s="171">
        <v>35.948</v>
      </c>
      <c r="V326" s="171">
        <v>28.99</v>
      </c>
      <c r="W326" s="171">
        <v>25.486666666666668</v>
      </c>
      <c r="X326" s="171">
        <v>24.776666666666667</v>
      </c>
      <c r="Y326" s="171"/>
      <c r="Z326" s="171">
        <v>94.36</v>
      </c>
      <c r="AA326" s="4"/>
      <c r="AB326" s="11"/>
      <c r="AC326" s="11"/>
      <c r="AD326" s="256"/>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300</v>
      </c>
      <c r="C327" s="11"/>
      <c r="D327" s="256">
        <v>8559</v>
      </c>
      <c r="E327" s="11">
        <v>279</v>
      </c>
      <c r="F327" s="11">
        <v>305</v>
      </c>
      <c r="G327" s="11">
        <v>182</v>
      </c>
      <c r="H327" s="11"/>
      <c r="I327" s="11">
        <v>151</v>
      </c>
      <c r="J327" s="11">
        <v>1448</v>
      </c>
      <c r="M327" s="171">
        <v>1597.97</v>
      </c>
      <c r="N327" s="171">
        <v>376.85</v>
      </c>
      <c r="O327" s="171">
        <v>171.57</v>
      </c>
      <c r="P327" s="171">
        <v>141.94999999999999</v>
      </c>
      <c r="Q327" s="171">
        <v>113.61999999999999</v>
      </c>
      <c r="R327" s="171">
        <v>2599.36</v>
      </c>
      <c r="S327" s="4"/>
      <c r="T327" s="4"/>
      <c r="U327" s="171">
        <v>66.58208333333333</v>
      </c>
      <c r="V327" s="171">
        <v>25.123333333333335</v>
      </c>
      <c r="W327" s="171">
        <v>17.157</v>
      </c>
      <c r="X327" s="171">
        <v>17.743749999999999</v>
      </c>
      <c r="Y327" s="171">
        <v>14.202499999999999</v>
      </c>
      <c r="Z327" s="171">
        <v>324.92</v>
      </c>
      <c r="AA327" s="4"/>
      <c r="AB327" s="11"/>
      <c r="AC327" s="11"/>
      <c r="AD327" s="256"/>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358</v>
      </c>
      <c r="C328" s="11"/>
      <c r="D328" s="256">
        <v>7461</v>
      </c>
      <c r="E328" s="11"/>
      <c r="F328" s="11"/>
      <c r="G328" s="11"/>
      <c r="H328" s="11"/>
      <c r="I328" s="11"/>
      <c r="J328" s="11">
        <v>543</v>
      </c>
      <c r="M328" s="171">
        <v>61.15</v>
      </c>
      <c r="N328" s="171">
        <v>30.93</v>
      </c>
      <c r="O328" s="171">
        <v>30</v>
      </c>
      <c r="P328" s="171">
        <v>30</v>
      </c>
      <c r="Q328" s="171">
        <v>15.5</v>
      </c>
      <c r="R328" s="171">
        <v>447.90000000000003</v>
      </c>
      <c r="S328" s="4"/>
      <c r="T328" s="4"/>
      <c r="U328" s="171">
        <v>20.383333333333333</v>
      </c>
      <c r="V328" s="171">
        <v>10.31</v>
      </c>
      <c r="W328" s="171">
        <v>10</v>
      </c>
      <c r="X328" s="171">
        <v>10</v>
      </c>
      <c r="Y328" s="171">
        <v>15.5</v>
      </c>
      <c r="Z328" s="171">
        <v>149.30000000000001</v>
      </c>
      <c r="AA328" s="4"/>
      <c r="AB328" s="11"/>
      <c r="AC328" s="11"/>
      <c r="AD328" s="256"/>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358</v>
      </c>
      <c r="C329" s="11"/>
      <c r="D329" s="256">
        <v>7860</v>
      </c>
      <c r="E329" s="11"/>
      <c r="F329" s="11"/>
      <c r="G329" s="11"/>
      <c r="H329" s="11"/>
      <c r="I329" s="11"/>
      <c r="J329" s="11">
        <v>181</v>
      </c>
      <c r="M329" s="171">
        <v>10</v>
      </c>
      <c r="N329" s="171">
        <v>10</v>
      </c>
      <c r="O329" s="171">
        <v>10</v>
      </c>
      <c r="P329" s="171">
        <v>10</v>
      </c>
      <c r="Q329" s="171"/>
      <c r="R329" s="171">
        <v>281</v>
      </c>
      <c r="S329" s="4"/>
      <c r="T329" s="4"/>
      <c r="U329" s="171">
        <v>10</v>
      </c>
      <c r="V329" s="171">
        <v>10</v>
      </c>
      <c r="W329" s="171">
        <v>10</v>
      </c>
      <c r="X329" s="171">
        <v>10</v>
      </c>
      <c r="Y329" s="171"/>
      <c r="Z329" s="171">
        <v>281</v>
      </c>
      <c r="AA329" s="4"/>
      <c r="AB329" s="11"/>
      <c r="AC329" s="11"/>
      <c r="AD329" s="256"/>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261</v>
      </c>
      <c r="C330" s="11"/>
      <c r="D330" s="256">
        <v>7461</v>
      </c>
      <c r="E330" s="11">
        <v>589</v>
      </c>
      <c r="F330" s="11">
        <v>366</v>
      </c>
      <c r="G330" s="11">
        <v>273</v>
      </c>
      <c r="H330" s="11">
        <v>605</v>
      </c>
      <c r="I330" s="11">
        <v>302</v>
      </c>
      <c r="J330" s="11">
        <v>7783</v>
      </c>
      <c r="M330" s="171">
        <v>2156.9599999999996</v>
      </c>
      <c r="N330" s="171">
        <v>1242.32</v>
      </c>
      <c r="O330" s="171">
        <v>998.29000000000008</v>
      </c>
      <c r="P330" s="171">
        <v>1123.0300000000002</v>
      </c>
      <c r="Q330" s="171">
        <v>1494.1000000000001</v>
      </c>
      <c r="R330" s="171">
        <v>31063.680000000004</v>
      </c>
      <c r="S330" s="4"/>
      <c r="T330" s="4"/>
      <c r="U330" s="171">
        <v>28.381052631578942</v>
      </c>
      <c r="V330" s="171">
        <v>22.184285714285714</v>
      </c>
      <c r="W330" s="171">
        <v>19.574313725490196</v>
      </c>
      <c r="X330" s="171">
        <v>22.918979591836738</v>
      </c>
      <c r="Y330" s="171">
        <v>249.01666666666668</v>
      </c>
      <c r="Z330" s="171">
        <v>722.41116279069774</v>
      </c>
      <c r="AA330" s="4"/>
      <c r="AB330" s="11"/>
      <c r="AC330" s="11"/>
      <c r="AD330" s="256"/>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301</v>
      </c>
      <c r="C331" s="11"/>
      <c r="D331" s="256">
        <v>8887</v>
      </c>
      <c r="E331" s="11">
        <v>806</v>
      </c>
      <c r="F331" s="11">
        <v>366</v>
      </c>
      <c r="G331" s="11">
        <v>364</v>
      </c>
      <c r="H331" s="11"/>
      <c r="I331" s="11">
        <v>302</v>
      </c>
      <c r="J331" s="11">
        <v>2353</v>
      </c>
      <c r="M331" s="171">
        <v>2764.59</v>
      </c>
      <c r="N331" s="171">
        <v>510.44000000000011</v>
      </c>
      <c r="O331" s="171">
        <v>315.57</v>
      </c>
      <c r="P331" s="171">
        <v>233.46999999999997</v>
      </c>
      <c r="Q331" s="171">
        <v>253.16</v>
      </c>
      <c r="R331" s="171">
        <v>3888.5900000000011</v>
      </c>
      <c r="S331" s="4"/>
      <c r="T331" s="4"/>
      <c r="U331" s="171">
        <v>56.420204081632654</v>
      </c>
      <c r="V331" s="171">
        <v>22.193043478260876</v>
      </c>
      <c r="W331" s="171">
        <v>19.723125</v>
      </c>
      <c r="X331" s="171">
        <v>17.959230769230768</v>
      </c>
      <c r="Y331" s="171">
        <v>18.082857142857144</v>
      </c>
      <c r="Z331" s="171">
        <v>299.1223076923078</v>
      </c>
      <c r="AA331" s="4"/>
      <c r="AB331" s="11"/>
      <c r="AC331" s="11"/>
      <c r="AD331" s="256"/>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302</v>
      </c>
      <c r="C332" s="11"/>
      <c r="D332" s="256">
        <v>8560</v>
      </c>
      <c r="E332" s="11">
        <v>899</v>
      </c>
      <c r="F332" s="11">
        <v>366</v>
      </c>
      <c r="G332" s="11">
        <v>273</v>
      </c>
      <c r="H332" s="11"/>
      <c r="I332" s="11">
        <v>302</v>
      </c>
      <c r="J332" s="11">
        <v>2172</v>
      </c>
      <c r="M332" s="171">
        <v>6281.920000000001</v>
      </c>
      <c r="N332" s="171">
        <v>954.63000000000022</v>
      </c>
      <c r="O332" s="171">
        <v>1423.86</v>
      </c>
      <c r="P332" s="171">
        <v>366.36</v>
      </c>
      <c r="Q332" s="171">
        <v>422.78000000000003</v>
      </c>
      <c r="R332" s="171">
        <v>11926.009999999998</v>
      </c>
      <c r="S332" s="4"/>
      <c r="T332" s="4"/>
      <c r="U332" s="171">
        <v>123.17490196078434</v>
      </c>
      <c r="V332" s="171">
        <v>43.39227272727274</v>
      </c>
      <c r="W332" s="171">
        <v>83.756470588235288</v>
      </c>
      <c r="X332" s="171">
        <v>28.181538461538462</v>
      </c>
      <c r="Y332" s="171">
        <v>30.19857142857143</v>
      </c>
      <c r="Z332" s="171">
        <v>993.83416666666653</v>
      </c>
      <c r="AA332" s="4"/>
      <c r="AB332" s="11"/>
      <c r="AC332" s="11"/>
      <c r="AD332" s="256"/>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303</v>
      </c>
      <c r="C333" s="11"/>
      <c r="D333" s="256">
        <v>8648</v>
      </c>
      <c r="E333" s="11">
        <v>217</v>
      </c>
      <c r="F333" s="11">
        <v>61</v>
      </c>
      <c r="G333" s="11"/>
      <c r="H333" s="11"/>
      <c r="I333" s="11"/>
      <c r="J333" s="11">
        <v>362</v>
      </c>
      <c r="M333" s="171">
        <v>824.28000000000009</v>
      </c>
      <c r="N333" s="171">
        <v>110.51</v>
      </c>
      <c r="O333" s="171">
        <v>45.93</v>
      </c>
      <c r="P333" s="171">
        <v>65.349999999999994</v>
      </c>
      <c r="Q333" s="171">
        <v>52.27</v>
      </c>
      <c r="R333" s="171">
        <v>3070.64</v>
      </c>
      <c r="S333" s="4"/>
      <c r="T333" s="4"/>
      <c r="U333" s="171">
        <v>82.428000000000011</v>
      </c>
      <c r="V333" s="171">
        <v>36.836666666666666</v>
      </c>
      <c r="W333" s="171">
        <v>22.965</v>
      </c>
      <c r="X333" s="171">
        <v>32.674999999999997</v>
      </c>
      <c r="Y333" s="171">
        <v>26.135000000000002</v>
      </c>
      <c r="Z333" s="171">
        <v>1535.32</v>
      </c>
      <c r="AA333" s="4"/>
      <c r="AB333" s="11"/>
      <c r="AC333" s="11"/>
      <c r="AD333" s="256"/>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262</v>
      </c>
      <c r="C334" s="11"/>
      <c r="D334" s="256">
        <v>7083</v>
      </c>
      <c r="E334" s="11">
        <v>21607</v>
      </c>
      <c r="F334" s="11">
        <v>21960</v>
      </c>
      <c r="G334" s="11">
        <v>19838</v>
      </c>
      <c r="H334" s="11">
        <v>23353</v>
      </c>
      <c r="I334" s="11">
        <v>11174</v>
      </c>
      <c r="J334" s="11">
        <v>232404</v>
      </c>
      <c r="M334" s="171">
        <v>104340.48000000001</v>
      </c>
      <c r="N334" s="171">
        <v>52254.779999999817</v>
      </c>
      <c r="O334" s="171">
        <v>42436.710000000028</v>
      </c>
      <c r="P334" s="171">
        <v>43232.089999999953</v>
      </c>
      <c r="Q334" s="171">
        <v>17583.98000000001</v>
      </c>
      <c r="R334" s="171">
        <v>616691.67999999993</v>
      </c>
      <c r="S334" s="4"/>
      <c r="T334" s="4"/>
      <c r="U334" s="171">
        <v>38.573190388170062</v>
      </c>
      <c r="V334" s="171">
        <v>31.478783132530012</v>
      </c>
      <c r="W334" s="171">
        <v>24.904172535211284</v>
      </c>
      <c r="X334" s="171">
        <v>28.70656706507301</v>
      </c>
      <c r="Y334" s="171">
        <v>24.388321775312082</v>
      </c>
      <c r="Z334" s="171">
        <v>480.2894704049844</v>
      </c>
      <c r="AA334" s="4"/>
      <c r="AB334" s="11"/>
      <c r="AC334" s="11"/>
      <c r="AD334" s="256"/>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262</v>
      </c>
      <c r="C335" s="11"/>
      <c r="D335" s="256">
        <v>7088</v>
      </c>
      <c r="E335" s="11">
        <v>62</v>
      </c>
      <c r="F335" s="11">
        <v>122</v>
      </c>
      <c r="G335" s="11"/>
      <c r="H335" s="11">
        <v>484</v>
      </c>
      <c r="I335" s="11">
        <v>151</v>
      </c>
      <c r="J335" s="11">
        <v>543</v>
      </c>
      <c r="M335" s="171">
        <v>421.64000000000004</v>
      </c>
      <c r="N335" s="171">
        <v>281.75</v>
      </c>
      <c r="O335" s="171">
        <v>120.51</v>
      </c>
      <c r="P335" s="171">
        <v>199.66</v>
      </c>
      <c r="Q335" s="171">
        <v>76.39</v>
      </c>
      <c r="R335" s="171">
        <v>261.63</v>
      </c>
      <c r="S335" s="4"/>
      <c r="T335" s="4"/>
      <c r="U335" s="171">
        <v>35.13666666666667</v>
      </c>
      <c r="V335" s="171">
        <v>28.175000000000001</v>
      </c>
      <c r="W335" s="171">
        <v>30.127500000000001</v>
      </c>
      <c r="X335" s="171">
        <v>28.522857142857141</v>
      </c>
      <c r="Y335" s="171">
        <v>76.39</v>
      </c>
      <c r="Z335" s="171">
        <v>87.21</v>
      </c>
      <c r="AA335" s="4"/>
      <c r="AB335" s="11"/>
      <c r="AC335" s="11"/>
      <c r="AD335" s="256"/>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262</v>
      </c>
      <c r="C336" s="11"/>
      <c r="D336" s="256">
        <v>7202</v>
      </c>
      <c r="E336" s="11"/>
      <c r="F336" s="11"/>
      <c r="G336" s="11"/>
      <c r="H336" s="11"/>
      <c r="I336" s="11">
        <v>151</v>
      </c>
      <c r="J336" s="11"/>
      <c r="M336" s="171">
        <v>44.03</v>
      </c>
      <c r="N336" s="171">
        <v>31.83</v>
      </c>
      <c r="O336" s="171">
        <v>22.99</v>
      </c>
      <c r="P336" s="171">
        <v>18.29</v>
      </c>
      <c r="Q336" s="171">
        <v>28.42</v>
      </c>
      <c r="R336" s="171"/>
      <c r="S336" s="4"/>
      <c r="T336" s="4"/>
      <c r="U336" s="171">
        <v>44.03</v>
      </c>
      <c r="V336" s="171">
        <v>31.83</v>
      </c>
      <c r="W336" s="171">
        <v>22.99</v>
      </c>
      <c r="X336" s="171">
        <v>18.29</v>
      </c>
      <c r="Y336" s="171">
        <v>28.42</v>
      </c>
      <c r="Z336" s="171"/>
      <c r="AA336" s="4"/>
      <c r="AB336" s="11"/>
      <c r="AC336" s="11"/>
      <c r="AD336" s="256"/>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263</v>
      </c>
      <c r="C337" s="11"/>
      <c r="D337" s="256">
        <v>7088</v>
      </c>
      <c r="E337" s="11">
        <v>1395</v>
      </c>
      <c r="F337" s="11">
        <v>2074</v>
      </c>
      <c r="G337" s="11">
        <v>1911</v>
      </c>
      <c r="H337" s="11">
        <v>2057</v>
      </c>
      <c r="I337" s="11">
        <v>302</v>
      </c>
      <c r="J337" s="11">
        <v>39458</v>
      </c>
      <c r="M337" s="171">
        <v>10866.760000000002</v>
      </c>
      <c r="N337" s="171">
        <v>10806.73000000001</v>
      </c>
      <c r="O337" s="171">
        <v>7774.2500000000036</v>
      </c>
      <c r="P337" s="171">
        <v>6387.8400000000056</v>
      </c>
      <c r="Q337" s="171">
        <v>1419.2500000000002</v>
      </c>
      <c r="R337" s="171">
        <v>170581.29999999996</v>
      </c>
      <c r="S337" s="4"/>
      <c r="T337" s="4"/>
      <c r="U337" s="171">
        <v>35.054064516129039</v>
      </c>
      <c r="V337" s="171">
        <v>39.730625000000039</v>
      </c>
      <c r="W337" s="171">
        <v>32.125000000000014</v>
      </c>
      <c r="X337" s="171">
        <v>28.64502242152469</v>
      </c>
      <c r="Y337" s="171">
        <v>70.962500000000006</v>
      </c>
      <c r="Z337" s="171">
        <v>782.48302752293557</v>
      </c>
      <c r="AA337" s="4"/>
      <c r="AB337" s="11"/>
      <c r="AC337" s="11"/>
      <c r="AD337" s="256"/>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264</v>
      </c>
      <c r="C338" s="11"/>
      <c r="D338" s="256">
        <v>7461</v>
      </c>
      <c r="E338" s="11"/>
      <c r="F338" s="11">
        <v>61</v>
      </c>
      <c r="G338" s="11"/>
      <c r="H338" s="11"/>
      <c r="I338" s="11"/>
      <c r="J338" s="11">
        <v>362</v>
      </c>
      <c r="M338" s="171">
        <v>15</v>
      </c>
      <c r="N338" s="171">
        <v>39.07</v>
      </c>
      <c r="O338" s="171"/>
      <c r="P338" s="171"/>
      <c r="Q338" s="171"/>
      <c r="R338" s="171">
        <v>29.33</v>
      </c>
      <c r="S338" s="4"/>
      <c r="T338" s="4"/>
      <c r="U338" s="171">
        <v>15</v>
      </c>
      <c r="V338" s="171">
        <v>39.07</v>
      </c>
      <c r="W338" s="171"/>
      <c r="X338" s="171"/>
      <c r="Y338" s="171"/>
      <c r="Z338" s="171">
        <v>14.664999999999999</v>
      </c>
      <c r="AA338" s="4"/>
      <c r="AB338" s="11"/>
      <c r="AC338" s="11"/>
      <c r="AD338" s="256"/>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264</v>
      </c>
      <c r="C339" s="11"/>
      <c r="D339" s="256">
        <v>7462</v>
      </c>
      <c r="E339" s="11">
        <v>2170</v>
      </c>
      <c r="F339" s="11">
        <v>2196</v>
      </c>
      <c r="G339" s="11">
        <v>1729</v>
      </c>
      <c r="H339" s="11">
        <v>1573</v>
      </c>
      <c r="I339" s="11"/>
      <c r="J339" s="11">
        <v>19548</v>
      </c>
      <c r="M339" s="171">
        <v>7557.5399999999927</v>
      </c>
      <c r="N339" s="171">
        <v>6132.8999999999987</v>
      </c>
      <c r="O339" s="171">
        <v>3068.4300000000017</v>
      </c>
      <c r="P339" s="171">
        <v>4092.2299999999991</v>
      </c>
      <c r="Q339" s="171">
        <v>33.03</v>
      </c>
      <c r="R339" s="171">
        <v>49751.56</v>
      </c>
      <c r="S339" s="4"/>
      <c r="T339" s="4"/>
      <c r="U339" s="171">
        <v>31.359087136929432</v>
      </c>
      <c r="V339" s="171">
        <v>35.246551724137923</v>
      </c>
      <c r="W339" s="171">
        <v>22.397299270073006</v>
      </c>
      <c r="X339" s="171">
        <v>34.101916666666661</v>
      </c>
      <c r="Y339" s="171">
        <v>33.03</v>
      </c>
      <c r="Z339" s="171">
        <v>460.66259259259255</v>
      </c>
      <c r="AA339" s="4"/>
      <c r="AB339" s="11"/>
      <c r="AC339" s="11"/>
      <c r="AD339" s="256"/>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360</v>
      </c>
      <c r="C340" s="11"/>
      <c r="D340" s="256">
        <v>7461</v>
      </c>
      <c r="E340" s="11"/>
      <c r="F340" s="11"/>
      <c r="G340" s="11"/>
      <c r="H340" s="11"/>
      <c r="I340" s="11"/>
      <c r="J340" s="11">
        <v>181</v>
      </c>
      <c r="M340" s="171">
        <v>10</v>
      </c>
      <c r="N340" s="171">
        <v>10</v>
      </c>
      <c r="O340" s="171">
        <v>10</v>
      </c>
      <c r="P340" s="171">
        <v>10</v>
      </c>
      <c r="Q340" s="171">
        <v>106.66</v>
      </c>
      <c r="R340" s="171">
        <v>15</v>
      </c>
      <c r="S340" s="4"/>
      <c r="T340" s="4"/>
      <c r="U340" s="171">
        <v>10</v>
      </c>
      <c r="V340" s="171">
        <v>10</v>
      </c>
      <c r="W340" s="171">
        <v>10</v>
      </c>
      <c r="X340" s="171">
        <v>10</v>
      </c>
      <c r="Y340" s="171">
        <v>106.66</v>
      </c>
      <c r="Z340" s="171">
        <v>15</v>
      </c>
      <c r="AA340" s="4"/>
      <c r="AB340" s="11"/>
      <c r="AC340" s="11"/>
      <c r="AD340" s="256"/>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304</v>
      </c>
      <c r="C341" s="11"/>
      <c r="D341" s="256">
        <v>7840</v>
      </c>
      <c r="E341" s="11"/>
      <c r="F341" s="11"/>
      <c r="G341" s="11">
        <v>91</v>
      </c>
      <c r="H341" s="11"/>
      <c r="I341" s="11"/>
      <c r="J341" s="11"/>
      <c r="M341" s="171">
        <v>10</v>
      </c>
      <c r="N341" s="171">
        <v>10</v>
      </c>
      <c r="O341" s="171">
        <v>10</v>
      </c>
      <c r="P341" s="171"/>
      <c r="Q341" s="171"/>
      <c r="R341" s="171"/>
      <c r="S341" s="4"/>
      <c r="T341" s="4"/>
      <c r="U341" s="171">
        <v>10</v>
      </c>
      <c r="V341" s="171">
        <v>10</v>
      </c>
      <c r="W341" s="171">
        <v>10</v>
      </c>
      <c r="X341" s="171"/>
      <c r="Y341" s="171"/>
      <c r="Z341" s="171"/>
      <c r="AA341" s="4"/>
      <c r="AB341" s="11"/>
      <c r="AC341" s="11"/>
      <c r="AD341" s="256"/>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304</v>
      </c>
      <c r="C342" s="11"/>
      <c r="D342" s="256">
        <v>7882</v>
      </c>
      <c r="E342" s="11">
        <v>31</v>
      </c>
      <c r="F342" s="11"/>
      <c r="G342" s="11">
        <v>91</v>
      </c>
      <c r="H342" s="11"/>
      <c r="I342" s="11"/>
      <c r="J342" s="11">
        <v>362</v>
      </c>
      <c r="M342" s="171">
        <v>240.21</v>
      </c>
      <c r="N342" s="171">
        <v>42.71</v>
      </c>
      <c r="O342" s="171">
        <v>41.120000000000005</v>
      </c>
      <c r="P342" s="171">
        <v>29.75</v>
      </c>
      <c r="Q342" s="171">
        <v>36.730000000000004</v>
      </c>
      <c r="R342" s="171">
        <v>242.5</v>
      </c>
      <c r="S342" s="4"/>
      <c r="T342" s="4"/>
      <c r="U342" s="171">
        <v>60.052500000000002</v>
      </c>
      <c r="V342" s="171">
        <v>14.236666666666666</v>
      </c>
      <c r="W342" s="171">
        <v>13.706666666666669</v>
      </c>
      <c r="X342" s="171">
        <v>14.875</v>
      </c>
      <c r="Y342" s="171">
        <v>18.365000000000002</v>
      </c>
      <c r="Z342" s="171">
        <v>121.25</v>
      </c>
      <c r="AA342" s="4"/>
      <c r="AB342" s="11"/>
      <c r="AC342" s="11"/>
      <c r="AD342" s="256"/>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305</v>
      </c>
      <c r="C343" s="11"/>
      <c r="D343" s="256">
        <v>7853</v>
      </c>
      <c r="E343" s="11"/>
      <c r="F343" s="11"/>
      <c r="G343" s="11"/>
      <c r="H343" s="11"/>
      <c r="I343" s="11"/>
      <c r="J343" s="11">
        <v>543</v>
      </c>
      <c r="M343" s="171">
        <v>20</v>
      </c>
      <c r="N343" s="171">
        <v>20</v>
      </c>
      <c r="O343" s="171">
        <v>20</v>
      </c>
      <c r="P343" s="171">
        <v>20</v>
      </c>
      <c r="Q343" s="171">
        <v>162.34</v>
      </c>
      <c r="R343" s="171">
        <v>52.620000000000005</v>
      </c>
      <c r="S343" s="4"/>
      <c r="T343" s="4"/>
      <c r="U343" s="171">
        <v>10</v>
      </c>
      <c r="V343" s="171">
        <v>10</v>
      </c>
      <c r="W343" s="171">
        <v>10</v>
      </c>
      <c r="X343" s="171">
        <v>10</v>
      </c>
      <c r="Y343" s="171">
        <v>81.17</v>
      </c>
      <c r="Z343" s="171">
        <v>17.540000000000003</v>
      </c>
      <c r="AA343" s="4"/>
      <c r="AB343" s="11"/>
      <c r="AC343" s="11"/>
      <c r="AD343" s="256"/>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305</v>
      </c>
      <c r="C344" s="11"/>
      <c r="D344" s="256">
        <v>7882</v>
      </c>
      <c r="E344" s="11">
        <v>62</v>
      </c>
      <c r="F344" s="11">
        <v>122</v>
      </c>
      <c r="G344" s="11"/>
      <c r="H344" s="11">
        <v>121</v>
      </c>
      <c r="I344" s="11">
        <v>151</v>
      </c>
      <c r="J344" s="11">
        <v>724</v>
      </c>
      <c r="M344" s="171">
        <v>213.4</v>
      </c>
      <c r="N344" s="171">
        <v>96.32</v>
      </c>
      <c r="O344" s="171">
        <v>24.84</v>
      </c>
      <c r="P344" s="171">
        <v>45.15</v>
      </c>
      <c r="Q344" s="171">
        <v>26.78</v>
      </c>
      <c r="R344" s="171">
        <v>1189.99</v>
      </c>
      <c r="S344" s="4"/>
      <c r="T344" s="4"/>
      <c r="U344" s="171">
        <v>42.68</v>
      </c>
      <c r="V344" s="171">
        <v>19.263999999999999</v>
      </c>
      <c r="W344" s="171">
        <v>24.84</v>
      </c>
      <c r="X344" s="171">
        <v>15.049999999999999</v>
      </c>
      <c r="Y344" s="171">
        <v>8.9266666666666676</v>
      </c>
      <c r="Z344" s="171">
        <v>297.4975</v>
      </c>
      <c r="AA344" s="4"/>
      <c r="AB344" s="11"/>
      <c r="AC344" s="11"/>
      <c r="AD344" s="256"/>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265</v>
      </c>
      <c r="C345" s="11"/>
      <c r="D345" s="256">
        <v>7840</v>
      </c>
      <c r="E345" s="11"/>
      <c r="F345" s="11"/>
      <c r="G345" s="11">
        <v>91</v>
      </c>
      <c r="H345" s="11"/>
      <c r="I345" s="11"/>
      <c r="J345" s="11"/>
      <c r="M345" s="171">
        <v>12.34</v>
      </c>
      <c r="N345" s="171"/>
      <c r="O345" s="171">
        <v>15</v>
      </c>
      <c r="P345" s="171"/>
      <c r="Q345" s="171"/>
      <c r="R345" s="171"/>
      <c r="S345" s="4"/>
      <c r="T345" s="4"/>
      <c r="U345" s="171">
        <v>12.34</v>
      </c>
      <c r="V345" s="171"/>
      <c r="W345" s="171">
        <v>15</v>
      </c>
      <c r="X345" s="171"/>
      <c r="Y345" s="171"/>
      <c r="Z345" s="171"/>
      <c r="AA345" s="4"/>
      <c r="AB345" s="11"/>
      <c r="AC345" s="11"/>
      <c r="AD345" s="256"/>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265</v>
      </c>
      <c r="C346" s="11"/>
      <c r="D346" s="256">
        <v>7853</v>
      </c>
      <c r="E346" s="11"/>
      <c r="F346" s="11"/>
      <c r="G346" s="11">
        <v>91</v>
      </c>
      <c r="H346" s="11"/>
      <c r="I346" s="11"/>
      <c r="J346" s="11">
        <v>1086</v>
      </c>
      <c r="M346" s="171">
        <v>218.32999999999998</v>
      </c>
      <c r="N346" s="171">
        <v>65</v>
      </c>
      <c r="O346" s="171">
        <v>50</v>
      </c>
      <c r="P346" s="171">
        <v>40</v>
      </c>
      <c r="Q346" s="171">
        <v>40</v>
      </c>
      <c r="R346" s="171">
        <v>223.67</v>
      </c>
      <c r="S346" s="4"/>
      <c r="T346" s="4"/>
      <c r="U346" s="171">
        <v>36.388333333333328</v>
      </c>
      <c r="V346" s="171">
        <v>13</v>
      </c>
      <c r="W346" s="171">
        <v>10</v>
      </c>
      <c r="X346" s="171">
        <v>10</v>
      </c>
      <c r="Y346" s="171">
        <v>10</v>
      </c>
      <c r="Z346" s="171">
        <v>37.278333333333329</v>
      </c>
      <c r="AA346" s="4"/>
      <c r="AB346" s="11"/>
      <c r="AC346" s="11"/>
      <c r="AD346" s="256"/>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265</v>
      </c>
      <c r="C347" s="11"/>
      <c r="D347" s="256">
        <v>7882</v>
      </c>
      <c r="E347" s="11">
        <v>5580</v>
      </c>
      <c r="F347" s="11">
        <v>3904</v>
      </c>
      <c r="G347" s="11">
        <v>1911</v>
      </c>
      <c r="H347" s="11">
        <v>2662</v>
      </c>
      <c r="I347" s="11">
        <v>3020</v>
      </c>
      <c r="J347" s="11">
        <v>36019</v>
      </c>
      <c r="M347" s="171">
        <v>32313.529999999973</v>
      </c>
      <c r="N347" s="171">
        <v>7411.140000000004</v>
      </c>
      <c r="O347" s="171">
        <v>6502.5400000000045</v>
      </c>
      <c r="P347" s="171">
        <v>8179.7799999999961</v>
      </c>
      <c r="Q347" s="171">
        <v>5905.6899999999987</v>
      </c>
      <c r="R347" s="171">
        <v>131035.05000000012</v>
      </c>
      <c r="S347" s="4"/>
      <c r="T347" s="4"/>
      <c r="U347" s="171">
        <v>66.901718426500977</v>
      </c>
      <c r="V347" s="171">
        <v>23.30547169811322</v>
      </c>
      <c r="W347" s="171">
        <v>25.600551181102379</v>
      </c>
      <c r="X347" s="171">
        <v>35.106351931330458</v>
      </c>
      <c r="Y347" s="171">
        <v>27.989052132701417</v>
      </c>
      <c r="Z347" s="171">
        <v>658.46758793969911</v>
      </c>
      <c r="AA347" s="4"/>
      <c r="AB347" s="11"/>
      <c r="AC347" s="11"/>
      <c r="AD347" s="256"/>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382</v>
      </c>
      <c r="C348" s="11"/>
      <c r="D348" s="256">
        <v>8530</v>
      </c>
      <c r="E348" s="11"/>
      <c r="F348" s="11"/>
      <c r="G348" s="11"/>
      <c r="H348" s="11"/>
      <c r="I348" s="11"/>
      <c r="J348" s="11">
        <v>181</v>
      </c>
      <c r="M348" s="171">
        <v>108.1</v>
      </c>
      <c r="N348" s="171">
        <v>23.54</v>
      </c>
      <c r="O348" s="171">
        <v>35.51</v>
      </c>
      <c r="P348" s="171"/>
      <c r="Q348" s="171"/>
      <c r="R348" s="171">
        <v>523.79</v>
      </c>
      <c r="S348" s="4"/>
      <c r="T348" s="4"/>
      <c r="U348" s="171">
        <v>108.1</v>
      </c>
      <c r="V348" s="171">
        <v>23.54</v>
      </c>
      <c r="W348" s="171">
        <v>35.51</v>
      </c>
      <c r="X348" s="171"/>
      <c r="Y348" s="171"/>
      <c r="Z348" s="171">
        <v>523.79</v>
      </c>
      <c r="AA348" s="4"/>
      <c r="AB348" s="11"/>
      <c r="AC348" s="11"/>
      <c r="AD348" s="256"/>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363</v>
      </c>
      <c r="C349" s="11"/>
      <c r="D349" s="256">
        <v>8551</v>
      </c>
      <c r="E349" s="11">
        <v>31</v>
      </c>
      <c r="F349" s="11"/>
      <c r="G349" s="11"/>
      <c r="H349" s="11"/>
      <c r="I349" s="11"/>
      <c r="J349" s="11"/>
      <c r="M349" s="171">
        <v>25.74</v>
      </c>
      <c r="N349" s="171"/>
      <c r="O349" s="171"/>
      <c r="P349" s="171"/>
      <c r="Q349" s="171"/>
      <c r="R349" s="171"/>
      <c r="S349" s="4"/>
      <c r="T349" s="4"/>
      <c r="U349" s="171">
        <v>25.74</v>
      </c>
      <c r="V349" s="171"/>
      <c r="W349" s="171"/>
      <c r="X349" s="171"/>
      <c r="Y349" s="171"/>
      <c r="Z349" s="171"/>
      <c r="AA349" s="4"/>
      <c r="AB349" s="11"/>
      <c r="AC349" s="11"/>
      <c r="AD349" s="256"/>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383</v>
      </c>
      <c r="C350" s="11"/>
      <c r="D350" s="256">
        <v>7090</v>
      </c>
      <c r="E350" s="11"/>
      <c r="F350" s="11"/>
      <c r="G350" s="11"/>
      <c r="H350" s="11"/>
      <c r="I350" s="11"/>
      <c r="J350" s="11">
        <v>181</v>
      </c>
      <c r="M350" s="171"/>
      <c r="N350" s="171"/>
      <c r="O350" s="171"/>
      <c r="P350" s="171"/>
      <c r="Q350" s="171"/>
      <c r="R350" s="171">
        <v>15</v>
      </c>
      <c r="S350" s="4"/>
      <c r="T350" s="4"/>
      <c r="U350" s="171"/>
      <c r="V350" s="171"/>
      <c r="W350" s="171"/>
      <c r="X350" s="171"/>
      <c r="Y350" s="171"/>
      <c r="Z350" s="171">
        <v>15</v>
      </c>
      <c r="AA350" s="4"/>
      <c r="AB350" s="11"/>
      <c r="AC350" s="11"/>
      <c r="AD350" s="256"/>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266</v>
      </c>
      <c r="C351" s="11"/>
      <c r="D351" s="256">
        <v>7016</v>
      </c>
      <c r="E351" s="11"/>
      <c r="F351" s="11"/>
      <c r="G351" s="11"/>
      <c r="H351" s="11"/>
      <c r="I351" s="11"/>
      <c r="J351" s="11">
        <v>181</v>
      </c>
      <c r="M351" s="171"/>
      <c r="N351" s="171">
        <v>936.5</v>
      </c>
      <c r="O351" s="171"/>
      <c r="P351" s="171"/>
      <c r="Q351" s="171"/>
      <c r="R351" s="171">
        <v>15</v>
      </c>
      <c r="S351" s="4"/>
      <c r="T351" s="4"/>
      <c r="U351" s="171"/>
      <c r="V351" s="171">
        <v>936.5</v>
      </c>
      <c r="W351" s="171"/>
      <c r="X351" s="171"/>
      <c r="Y351" s="171"/>
      <c r="Z351" s="171">
        <v>15</v>
      </c>
      <c r="AA351" s="4"/>
      <c r="AB351" s="11"/>
      <c r="AC351" s="11"/>
      <c r="AD351" s="256"/>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266</v>
      </c>
      <c r="C352" s="11"/>
      <c r="D352" s="256">
        <v>7090</v>
      </c>
      <c r="E352" s="11">
        <v>8866</v>
      </c>
      <c r="F352" s="11">
        <v>7747</v>
      </c>
      <c r="G352" s="11">
        <v>5642</v>
      </c>
      <c r="H352" s="11">
        <v>7744</v>
      </c>
      <c r="I352" s="11">
        <v>9060</v>
      </c>
      <c r="J352" s="11">
        <v>45431</v>
      </c>
      <c r="M352" s="171">
        <v>36851.480000000047</v>
      </c>
      <c r="N352" s="171">
        <v>13170.879999999983</v>
      </c>
      <c r="O352" s="171">
        <v>9707.6700000000092</v>
      </c>
      <c r="P352" s="171">
        <v>8598.0399999999918</v>
      </c>
      <c r="Q352" s="171">
        <v>6890.2699999999968</v>
      </c>
      <c r="R352" s="171">
        <v>105951.64000000003</v>
      </c>
      <c r="S352" s="4"/>
      <c r="T352" s="4"/>
      <c r="U352" s="171">
        <v>46.179799498746924</v>
      </c>
      <c r="V352" s="171">
        <v>25.039695817490461</v>
      </c>
      <c r="W352" s="171">
        <v>24.208653366583565</v>
      </c>
      <c r="X352" s="171">
        <v>24.565828571428547</v>
      </c>
      <c r="Y352" s="171">
        <v>23.841764705882341</v>
      </c>
      <c r="Z352" s="171">
        <v>422.11808764940253</v>
      </c>
      <c r="AA352" s="4"/>
      <c r="AB352" s="11"/>
      <c r="AC352" s="11"/>
      <c r="AD352" s="256"/>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267</v>
      </c>
      <c r="C353" s="11"/>
      <c r="D353" s="256">
        <v>7001</v>
      </c>
      <c r="E353" s="11">
        <v>1085</v>
      </c>
      <c r="F353" s="11">
        <v>61</v>
      </c>
      <c r="G353" s="11"/>
      <c r="H353" s="11"/>
      <c r="I353" s="11"/>
      <c r="J353" s="11">
        <v>181</v>
      </c>
      <c r="M353" s="171">
        <v>337.36</v>
      </c>
      <c r="N353" s="171">
        <v>42.239999999999995</v>
      </c>
      <c r="O353" s="171">
        <v>24.84</v>
      </c>
      <c r="P353" s="171">
        <v>21.1</v>
      </c>
      <c r="Q353" s="171">
        <v>22.92</v>
      </c>
      <c r="R353" s="171">
        <v>302.62</v>
      </c>
      <c r="S353" s="4"/>
      <c r="T353" s="4"/>
      <c r="U353" s="171">
        <v>9.117837837837838</v>
      </c>
      <c r="V353" s="171">
        <v>21.119999999999997</v>
      </c>
      <c r="W353" s="171">
        <v>24.84</v>
      </c>
      <c r="X353" s="171">
        <v>21.1</v>
      </c>
      <c r="Y353" s="171">
        <v>22.92</v>
      </c>
      <c r="Z353" s="171">
        <v>302.62</v>
      </c>
      <c r="AA353" s="4"/>
      <c r="AB353" s="11"/>
      <c r="AC353" s="11"/>
      <c r="AD353" s="256"/>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267</v>
      </c>
      <c r="C354" s="11"/>
      <c r="D354" s="256">
        <v>7067</v>
      </c>
      <c r="E354" s="11"/>
      <c r="F354" s="11"/>
      <c r="G354" s="11">
        <v>91</v>
      </c>
      <c r="H354" s="11"/>
      <c r="I354" s="11"/>
      <c r="J354" s="11"/>
      <c r="M354" s="171">
        <v>11.94</v>
      </c>
      <c r="N354" s="171">
        <v>12.5</v>
      </c>
      <c r="O354" s="171">
        <v>453.72</v>
      </c>
      <c r="P354" s="171"/>
      <c r="Q354" s="171"/>
      <c r="R354" s="171"/>
      <c r="S354" s="4"/>
      <c r="T354" s="4"/>
      <c r="U354" s="171">
        <v>11.94</v>
      </c>
      <c r="V354" s="171">
        <v>12.5</v>
      </c>
      <c r="W354" s="171">
        <v>453.72</v>
      </c>
      <c r="X354" s="171"/>
      <c r="Y354" s="171"/>
      <c r="Z354" s="171"/>
      <c r="AA354" s="4"/>
      <c r="AB354" s="11"/>
      <c r="AC354" s="11"/>
      <c r="AD354" s="256"/>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267</v>
      </c>
      <c r="C355" s="11"/>
      <c r="D355" s="256">
        <v>7095</v>
      </c>
      <c r="E355" s="11">
        <v>22134</v>
      </c>
      <c r="F355" s="11">
        <v>17263</v>
      </c>
      <c r="G355" s="11">
        <v>15652</v>
      </c>
      <c r="H355" s="11">
        <v>12100</v>
      </c>
      <c r="I355" s="11">
        <v>11325</v>
      </c>
      <c r="J355" s="11">
        <v>126338</v>
      </c>
      <c r="M355" s="171">
        <v>100392.88</v>
      </c>
      <c r="N355" s="171">
        <v>37507.47</v>
      </c>
      <c r="O355" s="171">
        <v>21710.420000000031</v>
      </c>
      <c r="P355" s="171">
        <v>16627.940000000035</v>
      </c>
      <c r="Q355" s="171">
        <v>15515.480000000016</v>
      </c>
      <c r="R355" s="171">
        <v>249898.44000000012</v>
      </c>
      <c r="S355" s="4"/>
      <c r="T355" s="4"/>
      <c r="U355" s="171">
        <v>51.909451913133402</v>
      </c>
      <c r="V355" s="171">
        <v>29.21142523364486</v>
      </c>
      <c r="W355" s="171">
        <v>21.710420000000031</v>
      </c>
      <c r="X355" s="171">
        <v>20.033662650602452</v>
      </c>
      <c r="Y355" s="171">
        <v>21.167094133697155</v>
      </c>
      <c r="Z355" s="171">
        <v>358.02068767908327</v>
      </c>
      <c r="AA355" s="4"/>
      <c r="AB355" s="11"/>
      <c r="AC355" s="11"/>
      <c r="AD355" s="256"/>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267</v>
      </c>
      <c r="C356" s="11"/>
      <c r="D356" s="256">
        <v>8840</v>
      </c>
      <c r="E356" s="11"/>
      <c r="F356" s="11"/>
      <c r="G356" s="11"/>
      <c r="H356" s="11">
        <v>121</v>
      </c>
      <c r="I356" s="11"/>
      <c r="J356" s="11"/>
      <c r="M356" s="171">
        <v>10</v>
      </c>
      <c r="N356" s="171">
        <v>10</v>
      </c>
      <c r="O356" s="171">
        <v>10</v>
      </c>
      <c r="P356" s="171">
        <v>15</v>
      </c>
      <c r="Q356" s="171"/>
      <c r="R356" s="171"/>
      <c r="S356" s="4"/>
      <c r="T356" s="4"/>
      <c r="U356" s="171">
        <v>10</v>
      </c>
      <c r="V356" s="171">
        <v>10</v>
      </c>
      <c r="W356" s="171">
        <v>10</v>
      </c>
      <c r="X356" s="171">
        <v>15</v>
      </c>
      <c r="Y356" s="171"/>
      <c r="Z356" s="171"/>
      <c r="AA356" s="4"/>
      <c r="AB356" s="11"/>
      <c r="AC356" s="11"/>
      <c r="AD356" s="256"/>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267</v>
      </c>
      <c r="C357" s="11"/>
      <c r="D357" s="256">
        <v>8863</v>
      </c>
      <c r="E357" s="11">
        <v>31</v>
      </c>
      <c r="F357" s="11">
        <v>61</v>
      </c>
      <c r="G357" s="11"/>
      <c r="H357" s="11"/>
      <c r="I357" s="11"/>
      <c r="J357" s="11"/>
      <c r="M357" s="171">
        <v>49</v>
      </c>
      <c r="N357" s="171">
        <v>15</v>
      </c>
      <c r="O357" s="171"/>
      <c r="P357" s="171"/>
      <c r="Q357" s="171"/>
      <c r="R357" s="171"/>
      <c r="S357" s="4"/>
      <c r="T357" s="4"/>
      <c r="U357" s="171">
        <v>24.5</v>
      </c>
      <c r="V357" s="171">
        <v>15</v>
      </c>
      <c r="W357" s="171"/>
      <c r="X357" s="171"/>
      <c r="Y357" s="171"/>
      <c r="Z357" s="171"/>
      <c r="AA357" s="4"/>
      <c r="AB357" s="11"/>
      <c r="AC357" s="11"/>
      <c r="AD357" s="256"/>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268</v>
      </c>
      <c r="C358" s="11"/>
      <c r="D358" s="256">
        <v>7095</v>
      </c>
      <c r="E358" s="11">
        <v>31</v>
      </c>
      <c r="F358" s="11"/>
      <c r="G358" s="11"/>
      <c r="H358" s="11"/>
      <c r="I358" s="11"/>
      <c r="J358" s="11">
        <v>543</v>
      </c>
      <c r="M358" s="171">
        <v>55.839999999999996</v>
      </c>
      <c r="N358" s="171">
        <v>31.310000000000002</v>
      </c>
      <c r="O358" s="171">
        <v>26.52</v>
      </c>
      <c r="P358" s="171">
        <v>22.5</v>
      </c>
      <c r="Q358" s="171">
        <v>24.57</v>
      </c>
      <c r="R358" s="171">
        <v>285.87</v>
      </c>
      <c r="S358" s="4"/>
      <c r="T358" s="4"/>
      <c r="U358" s="171">
        <v>18.613333333333333</v>
      </c>
      <c r="V358" s="171">
        <v>15.655000000000001</v>
      </c>
      <c r="W358" s="171">
        <v>13.26</v>
      </c>
      <c r="X358" s="171">
        <v>11.25</v>
      </c>
      <c r="Y358" s="171">
        <v>12.285</v>
      </c>
      <c r="Z358" s="171">
        <v>95.29</v>
      </c>
      <c r="AA358" s="4"/>
      <c r="AB358" s="11"/>
      <c r="AC358" s="11"/>
      <c r="AD358" s="256"/>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c r="C359" s="11"/>
      <c r="D359" s="256"/>
      <c r="E359" s="11"/>
      <c r="F359" s="11"/>
      <c r="G359" s="11"/>
      <c r="H359" s="11"/>
      <c r="I359" s="11"/>
      <c r="J359" s="11"/>
      <c r="M359" s="171"/>
      <c r="N359" s="171"/>
      <c r="O359" s="171"/>
      <c r="P359" s="171"/>
      <c r="Q359" s="171"/>
      <c r="R359" s="171"/>
      <c r="S359" s="4"/>
      <c r="T359" s="4"/>
      <c r="U359" s="171"/>
      <c r="V359" s="171"/>
      <c r="W359" s="171"/>
      <c r="X359" s="171"/>
      <c r="Y359" s="171"/>
      <c r="Z359" s="171"/>
      <c r="AA359" s="4"/>
      <c r="AB359" s="11"/>
      <c r="AC359" s="11"/>
      <c r="AD359" s="256"/>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c r="C360" s="11"/>
      <c r="D360" s="256"/>
      <c r="E360" s="11"/>
      <c r="F360" s="11"/>
      <c r="G360" s="11"/>
      <c r="H360" s="11"/>
      <c r="I360" s="11"/>
      <c r="J360" s="11"/>
      <c r="M360" s="171"/>
      <c r="N360" s="171"/>
      <c r="O360" s="171"/>
      <c r="P360" s="171"/>
      <c r="Q360" s="171"/>
      <c r="R360" s="171"/>
      <c r="S360" s="4"/>
      <c r="T360" s="4"/>
      <c r="U360" s="171"/>
      <c r="V360" s="171"/>
      <c r="W360" s="171"/>
      <c r="X360" s="171"/>
      <c r="Y360" s="171"/>
      <c r="Z360" s="171"/>
      <c r="AA360" s="4"/>
      <c r="AB360" s="11"/>
      <c r="AC360" s="11"/>
      <c r="AD360" s="256"/>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c r="C361" s="11"/>
      <c r="D361" s="256"/>
      <c r="E361" s="11"/>
      <c r="F361" s="11"/>
      <c r="G361" s="11"/>
      <c r="H361" s="11"/>
      <c r="I361" s="11"/>
      <c r="J361" s="11"/>
      <c r="M361" s="171"/>
      <c r="N361" s="171"/>
      <c r="O361" s="171"/>
      <c r="P361" s="171"/>
      <c r="Q361" s="171"/>
      <c r="R361" s="171"/>
      <c r="S361" s="4"/>
      <c r="T361" s="4"/>
      <c r="U361" s="171"/>
      <c r="V361" s="171"/>
      <c r="W361" s="171"/>
      <c r="X361" s="171"/>
      <c r="Y361" s="171"/>
      <c r="Z361" s="171"/>
      <c r="AA361" s="4"/>
      <c r="AB361" s="11"/>
      <c r="AC361" s="11"/>
      <c r="AD361" s="256"/>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c r="C362" s="11"/>
      <c r="D362" s="256"/>
      <c r="E362" s="11"/>
      <c r="F362" s="11"/>
      <c r="G362" s="11"/>
      <c r="H362" s="11"/>
      <c r="I362" s="11"/>
      <c r="J362" s="11"/>
      <c r="M362" s="171"/>
      <c r="N362" s="171"/>
      <c r="O362" s="171"/>
      <c r="P362" s="171"/>
      <c r="Q362" s="171"/>
      <c r="R362" s="171"/>
      <c r="S362" s="4"/>
      <c r="T362" s="4"/>
      <c r="U362" s="171"/>
      <c r="V362" s="171"/>
      <c r="W362" s="171"/>
      <c r="X362" s="171"/>
      <c r="Y362" s="171"/>
      <c r="Z362" s="171"/>
      <c r="AA362" s="4"/>
      <c r="AB362" s="11"/>
      <c r="AC362" s="11"/>
      <c r="AD362" s="256"/>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c r="C363" s="11"/>
      <c r="D363" s="256"/>
      <c r="E363" s="11"/>
      <c r="F363" s="11"/>
      <c r="G363" s="11"/>
      <c r="H363" s="11"/>
      <c r="I363" s="11"/>
      <c r="J363" s="11"/>
      <c r="M363" s="171"/>
      <c r="N363" s="171"/>
      <c r="O363" s="171"/>
      <c r="P363" s="171"/>
      <c r="Q363" s="171"/>
      <c r="R363" s="171"/>
      <c r="S363" s="4"/>
      <c r="T363" s="4"/>
      <c r="U363" s="171"/>
      <c r="V363" s="171"/>
      <c r="W363" s="171"/>
      <c r="X363" s="171"/>
      <c r="Y363" s="171"/>
      <c r="Z363" s="171"/>
      <c r="AA363" s="4"/>
      <c r="AB363" s="11"/>
      <c r="AC363" s="11"/>
      <c r="AD363" s="256"/>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c r="C364" s="11"/>
      <c r="D364" s="256"/>
      <c r="E364" s="11"/>
      <c r="F364" s="11"/>
      <c r="G364" s="11"/>
      <c r="H364" s="11"/>
      <c r="I364" s="11"/>
      <c r="J364" s="11"/>
      <c r="M364" s="171"/>
      <c r="N364" s="171"/>
      <c r="O364" s="171"/>
      <c r="P364" s="171"/>
      <c r="Q364" s="171"/>
      <c r="R364" s="171"/>
      <c r="S364" s="4"/>
      <c r="T364" s="4"/>
      <c r="U364" s="171"/>
      <c r="V364" s="171"/>
      <c r="W364" s="171"/>
      <c r="X364" s="171"/>
      <c r="Y364" s="171"/>
      <c r="Z364" s="171"/>
      <c r="AA364" s="4"/>
      <c r="AB364" s="11"/>
      <c r="AC364" s="11"/>
      <c r="AD364" s="256"/>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x14ac:dyDescent="0.25">
      <c r="B365" s="11"/>
      <c r="C365" s="11"/>
      <c r="D365" s="256"/>
      <c r="E365" s="11"/>
      <c r="F365" s="11"/>
      <c r="G365" s="11"/>
      <c r="H365" s="11"/>
      <c r="I365" s="11"/>
      <c r="J365" s="11"/>
      <c r="M365" s="87"/>
      <c r="N365" s="11"/>
      <c r="O365" s="11"/>
      <c r="P365" s="11"/>
      <c r="Q365" s="11"/>
      <c r="R365" s="11"/>
      <c r="S365" s="4"/>
      <c r="T365" s="4"/>
      <c r="U365" s="139"/>
      <c r="V365" s="11"/>
      <c r="W365" s="11"/>
      <c r="X365" s="11"/>
      <c r="Y365" s="11"/>
      <c r="Z365" s="11"/>
      <c r="AA365" s="4"/>
      <c r="AB365" s="87"/>
      <c r="AC365" s="87"/>
      <c r="AD365" s="257"/>
      <c r="AE365" s="24"/>
      <c r="AF365" s="24"/>
      <c r="AG365" s="24"/>
      <c r="AH365" s="24"/>
      <c r="AI365" s="24"/>
      <c r="AJ365" s="24"/>
      <c r="AK365" s="4"/>
      <c r="AL365" s="4"/>
      <c r="AM365" s="141"/>
      <c r="AN365" s="24"/>
      <c r="AO365" s="24"/>
      <c r="AP365" s="24"/>
      <c r="AQ365" s="24"/>
      <c r="AR365" s="24"/>
      <c r="AS365" s="4"/>
      <c r="AT365" s="4"/>
      <c r="AU365" s="141"/>
      <c r="AV365" s="24"/>
      <c r="AW365" s="24"/>
      <c r="AX365" s="24"/>
      <c r="AY365" s="24"/>
      <c r="AZ365" s="24"/>
      <c r="BA365" s="4"/>
    </row>
    <row r="366" spans="2:53" ht="13.5" thickBot="1" x14ac:dyDescent="0.25">
      <c r="B366" s="88" t="s">
        <v>97</v>
      </c>
      <c r="C366" s="95"/>
      <c r="D366" s="258"/>
      <c r="E366" s="243">
        <f t="shared" ref="E366:J366" si="4">SUM(E198:E364)</f>
        <v>566246</v>
      </c>
      <c r="F366" s="243">
        <f t="shared" si="4"/>
        <v>421937</v>
      </c>
      <c r="G366" s="243">
        <f t="shared" si="4"/>
        <v>382018</v>
      </c>
      <c r="H366" s="243">
        <f t="shared" si="4"/>
        <v>397848</v>
      </c>
      <c r="I366" s="243">
        <f t="shared" si="4"/>
        <v>369497</v>
      </c>
      <c r="J366" s="243">
        <f t="shared" si="4"/>
        <v>3950687</v>
      </c>
      <c r="L366" s="131" t="s">
        <v>98</v>
      </c>
      <c r="M366" s="261">
        <f t="shared" ref="M366:R366" si="5">SUM(M198:M364)</f>
        <v>3310684.6200000066</v>
      </c>
      <c r="N366" s="261">
        <f t="shared" si="5"/>
        <v>1242620.5699999982</v>
      </c>
      <c r="O366" s="261">
        <f t="shared" si="5"/>
        <v>798121.57999999798</v>
      </c>
      <c r="P366" s="261">
        <f t="shared" si="5"/>
        <v>708964.27000000025</v>
      </c>
      <c r="Q366" s="261">
        <f t="shared" si="5"/>
        <v>611228.38999999943</v>
      </c>
      <c r="R366" s="261">
        <f t="shared" si="5"/>
        <v>11588057.289999999</v>
      </c>
      <c r="S366" s="4"/>
      <c r="T366" s="131" t="s">
        <v>99</v>
      </c>
      <c r="U366" s="236">
        <v>60.781079513117675</v>
      </c>
      <c r="V366" s="174">
        <v>35.056722056085263</v>
      </c>
      <c r="W366" s="174">
        <v>26.471694195688158</v>
      </c>
      <c r="X366" s="174">
        <v>27.046285049402979</v>
      </c>
      <c r="Y366" s="174">
        <v>27.705030822228242</v>
      </c>
      <c r="Z366" s="237">
        <v>530.90471846795253</v>
      </c>
      <c r="AA366" s="4"/>
      <c r="AB366" s="88" t="s">
        <v>97</v>
      </c>
      <c r="AC366" s="95"/>
      <c r="AD366" s="258"/>
      <c r="AE366" s="268">
        <f t="shared" ref="AE366:AJ366" si="6">SUM(AE198:AE364)</f>
        <v>52979</v>
      </c>
      <c r="AF366" s="268">
        <f t="shared" si="6"/>
        <v>40321</v>
      </c>
      <c r="AG366" s="268">
        <f t="shared" si="6"/>
        <v>33306</v>
      </c>
      <c r="AH366" s="268">
        <f t="shared" si="6"/>
        <v>31944</v>
      </c>
      <c r="AI366" s="268">
        <f t="shared" si="6"/>
        <v>28388</v>
      </c>
      <c r="AJ366" s="268">
        <f t="shared" si="6"/>
        <v>255391</v>
      </c>
      <c r="AK366" s="4"/>
      <c r="AL366" s="131" t="s">
        <v>98</v>
      </c>
      <c r="AM366" s="261">
        <f t="shared" ref="AM366:AR366" si="7">SUM(AM198:AM364)</f>
        <v>918807.9800000001</v>
      </c>
      <c r="AN366" s="261">
        <f t="shared" si="7"/>
        <v>374279.57000000012</v>
      </c>
      <c r="AO366" s="261">
        <f t="shared" si="7"/>
        <v>208468.64000000013</v>
      </c>
      <c r="AP366" s="261">
        <f t="shared" si="7"/>
        <v>192363.97000000006</v>
      </c>
      <c r="AQ366" s="261">
        <f t="shared" si="7"/>
        <v>113931.58000000002</v>
      </c>
      <c r="AR366" s="261">
        <f t="shared" si="7"/>
        <v>1508249.4000000001</v>
      </c>
      <c r="AS366" s="4"/>
      <c r="AT366" s="131" t="s">
        <v>99</v>
      </c>
      <c r="AU366" s="248">
        <v>222.20265538089481</v>
      </c>
      <c r="AV366" s="249">
        <v>144.00906887264338</v>
      </c>
      <c r="AW366" s="249">
        <v>105.76795535261296</v>
      </c>
      <c r="AX366" s="249">
        <v>116.72570995145635</v>
      </c>
      <c r="AY366" s="249">
        <v>85.791852409638565</v>
      </c>
      <c r="AZ366" s="250">
        <v>1068.9223245924877</v>
      </c>
      <c r="BA366" s="4"/>
    </row>
    <row r="367" spans="2:53" s="4" customFormat="1" x14ac:dyDescent="0.2">
      <c r="D367" s="163"/>
      <c r="AD367" s="163"/>
    </row>
    <row r="368" spans="2:53" ht="15" customHeight="1" x14ac:dyDescent="0.2">
      <c r="B368" s="22"/>
      <c r="C368" s="22"/>
      <c r="D368" s="259"/>
      <c r="E368" s="394" t="str">
        <f>E16</f>
        <v>Number of Residential Customers in Arrears</v>
      </c>
      <c r="F368" s="394"/>
      <c r="G368" s="394"/>
      <c r="H368" s="394"/>
      <c r="I368" s="394"/>
      <c r="J368" s="394"/>
      <c r="K368" s="60"/>
      <c r="L368" s="129"/>
      <c r="M368" s="385" t="str">
        <f>M196</f>
        <v>Residential Arrearage Dollars</v>
      </c>
      <c r="N368" s="386"/>
      <c r="O368" s="386"/>
      <c r="P368" s="386"/>
      <c r="Q368" s="386"/>
      <c r="R368" s="387"/>
      <c r="S368" s="4"/>
      <c r="T368" s="129"/>
      <c r="U368" s="385" t="str">
        <f>U16</f>
        <v>Average Amount of Residential Arrearage Dollars</v>
      </c>
      <c r="V368" s="386"/>
      <c r="W368" s="386"/>
      <c r="X368" s="386"/>
      <c r="Y368" s="386"/>
      <c r="Z368" s="387"/>
      <c r="AA368" s="4"/>
      <c r="AB368" s="4"/>
      <c r="AC368" s="4"/>
      <c r="AD368" s="163"/>
      <c r="AE368" s="396" t="s">
        <v>86</v>
      </c>
      <c r="AF368" s="397"/>
      <c r="AG368" s="397"/>
      <c r="AH368" s="397"/>
      <c r="AI368" s="397"/>
      <c r="AJ368" s="398"/>
      <c r="AK368" s="4"/>
      <c r="AL368" s="140"/>
      <c r="AM368" s="397" t="str">
        <f>AM196</f>
        <v>Non-Residential Arrearage Dollars</v>
      </c>
      <c r="AN368" s="397"/>
      <c r="AO368" s="397"/>
      <c r="AP368" s="397"/>
      <c r="AQ368" s="397"/>
      <c r="AR368" s="398"/>
      <c r="AS368" s="4"/>
      <c r="AT368" s="140"/>
      <c r="AU368" s="396" t="str">
        <f>AU196</f>
        <v>Average Amount of Non-Residential Arrearage Dollars</v>
      </c>
      <c r="AV368" s="397"/>
      <c r="AW368" s="397"/>
      <c r="AX368" s="397"/>
      <c r="AY368" s="397"/>
      <c r="AZ368" s="398"/>
      <c r="BA368" s="4"/>
    </row>
    <row r="369" spans="1:61" x14ac:dyDescent="0.2">
      <c r="B369" s="10" t="s">
        <v>89</v>
      </c>
      <c r="C369" s="10" t="s">
        <v>38</v>
      </c>
      <c r="D369" s="255" t="s">
        <v>90</v>
      </c>
      <c r="E369" s="23" t="s">
        <v>91</v>
      </c>
      <c r="F369" s="23" t="s">
        <v>92</v>
      </c>
      <c r="G369" s="23" t="s">
        <v>93</v>
      </c>
      <c r="H369" s="23" t="s">
        <v>94</v>
      </c>
      <c r="I369" s="23" t="s">
        <v>95</v>
      </c>
      <c r="J369" s="23" t="s">
        <v>96</v>
      </c>
      <c r="K369" s="25"/>
      <c r="M369" s="23" t="s">
        <v>91</v>
      </c>
      <c r="N369" s="127" t="s">
        <v>92</v>
      </c>
      <c r="O369" s="23" t="s">
        <v>93</v>
      </c>
      <c r="P369" s="23" t="s">
        <v>94</v>
      </c>
      <c r="Q369" s="23" t="s">
        <v>95</v>
      </c>
      <c r="R369" s="23" t="s">
        <v>96</v>
      </c>
      <c r="S369" s="4"/>
      <c r="T369" s="4"/>
      <c r="U369" s="23" t="s">
        <v>91</v>
      </c>
      <c r="V369" s="23" t="s">
        <v>92</v>
      </c>
      <c r="W369" s="23" t="s">
        <v>93</v>
      </c>
      <c r="X369" s="23" t="s">
        <v>94</v>
      </c>
      <c r="Y369" s="23" t="s">
        <v>95</v>
      </c>
      <c r="Z369" s="23" t="s">
        <v>96</v>
      </c>
      <c r="AA369" s="4"/>
      <c r="AB369" s="10" t="s">
        <v>89</v>
      </c>
      <c r="AC369" s="10" t="s">
        <v>38</v>
      </c>
      <c r="AD369" s="255" t="s">
        <v>90</v>
      </c>
      <c r="AE369" s="23" t="s">
        <v>91</v>
      </c>
      <c r="AF369" s="23" t="s">
        <v>92</v>
      </c>
      <c r="AG369" s="23" t="s">
        <v>93</v>
      </c>
      <c r="AH369" s="23" t="s">
        <v>94</v>
      </c>
      <c r="AI369" s="23" t="s">
        <v>95</v>
      </c>
      <c r="AJ369" s="23" t="s">
        <v>96</v>
      </c>
      <c r="AK369" s="4"/>
      <c r="AL369" s="4"/>
      <c r="AM369" s="23" t="s">
        <v>91</v>
      </c>
      <c r="AN369" s="23" t="s">
        <v>92</v>
      </c>
      <c r="AO369" s="23" t="s">
        <v>93</v>
      </c>
      <c r="AP369" s="23" t="s">
        <v>94</v>
      </c>
      <c r="AQ369" s="23" t="s">
        <v>95</v>
      </c>
      <c r="AR369" s="23" t="s">
        <v>96</v>
      </c>
      <c r="AS369" s="4"/>
      <c r="AT369" s="4"/>
      <c r="AU369" s="23" t="s">
        <v>91</v>
      </c>
      <c r="AV369" s="23" t="s">
        <v>92</v>
      </c>
      <c r="AW369" s="23" t="s">
        <v>93</v>
      </c>
      <c r="AX369" s="23" t="s">
        <v>94</v>
      </c>
      <c r="AY369" s="23" t="s">
        <v>95</v>
      </c>
      <c r="AZ369" s="23" t="s">
        <v>96</v>
      </c>
      <c r="BA369" s="4"/>
    </row>
    <row r="370" spans="1:61" x14ac:dyDescent="0.2">
      <c r="A370" s="281">
        <f>'Discon, Recon, Liens. '!A116</f>
        <v>43800</v>
      </c>
      <c r="B370" s="11"/>
      <c r="C370" s="11"/>
      <c r="D370" s="256"/>
      <c r="E370" s="11"/>
      <c r="F370" s="11"/>
      <c r="G370" s="11"/>
      <c r="H370" s="11"/>
      <c r="I370" s="11"/>
      <c r="J370" s="11"/>
      <c r="M370" s="11"/>
      <c r="N370" s="128"/>
      <c r="O370" s="11"/>
      <c r="P370" s="11"/>
      <c r="Q370" s="11"/>
      <c r="R370" s="11"/>
      <c r="S370" s="4"/>
      <c r="T370" s="4"/>
      <c r="U370" s="11"/>
      <c r="V370" s="11"/>
      <c r="W370" s="11"/>
      <c r="X370" s="11"/>
      <c r="Y370" s="11"/>
      <c r="Z370" s="11"/>
      <c r="AA370" s="4"/>
      <c r="AB370" s="11"/>
      <c r="AC370" s="11"/>
      <c r="AD370" s="256"/>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61" x14ac:dyDescent="0.2">
      <c r="B371" s="11"/>
      <c r="C371" s="11"/>
      <c r="D371" s="256"/>
      <c r="E371" s="11"/>
      <c r="F371" s="11"/>
      <c r="G371" s="11"/>
      <c r="H371" s="11"/>
      <c r="I371" s="11"/>
      <c r="J371" s="11"/>
      <c r="M371" s="11"/>
      <c r="N371" s="128"/>
      <c r="O371" s="11"/>
      <c r="P371" s="11"/>
      <c r="Q371" s="11"/>
      <c r="R371" s="11"/>
      <c r="S371" s="4"/>
      <c r="T371" s="4"/>
      <c r="U371" s="11"/>
      <c r="V371" s="11"/>
      <c r="W371" s="11"/>
      <c r="X371" s="11"/>
      <c r="Y371" s="11"/>
      <c r="Z371" s="11"/>
      <c r="AA371" s="4"/>
      <c r="AB371" s="11"/>
      <c r="AC371" s="11"/>
      <c r="AD371" s="256"/>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61" x14ac:dyDescent="0.2">
      <c r="B372" s="11"/>
      <c r="C372" s="11"/>
      <c r="D372" s="256"/>
      <c r="E372" s="11"/>
      <c r="F372" s="11"/>
      <c r="G372" s="11"/>
      <c r="H372" s="11"/>
      <c r="I372" s="11"/>
      <c r="J372" s="11"/>
      <c r="M372" s="11"/>
      <c r="N372" s="128"/>
      <c r="O372" s="11"/>
      <c r="P372" s="11"/>
      <c r="Q372" s="11"/>
      <c r="R372" s="11"/>
      <c r="S372" s="4"/>
      <c r="T372" s="4"/>
      <c r="U372" s="11"/>
      <c r="V372" s="11"/>
      <c r="W372" s="11"/>
      <c r="X372" s="11"/>
      <c r="Y372" s="11"/>
      <c r="Z372" s="11"/>
      <c r="AA372" s="4"/>
      <c r="AB372" s="11"/>
      <c r="AC372" s="11"/>
      <c r="AD372" s="256"/>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61" x14ac:dyDescent="0.2">
      <c r="B373" s="11"/>
      <c r="C373" s="11"/>
      <c r="D373" s="256"/>
      <c r="E373" s="11"/>
      <c r="F373" s="11"/>
      <c r="G373" s="11"/>
      <c r="H373" s="11"/>
      <c r="I373" s="11"/>
      <c r="J373" s="11"/>
      <c r="M373" s="11"/>
      <c r="N373" s="128"/>
      <c r="O373" s="11"/>
      <c r="P373" s="11"/>
      <c r="Q373" s="11"/>
      <c r="R373" s="11"/>
      <c r="S373" s="4"/>
      <c r="T373" s="4"/>
      <c r="U373" s="11"/>
      <c r="V373" s="11"/>
      <c r="W373" s="11"/>
      <c r="X373" s="11"/>
      <c r="Y373" s="11"/>
      <c r="Z373" s="11"/>
      <c r="AA373" s="4"/>
      <c r="AB373" s="11"/>
      <c r="AC373" s="11"/>
      <c r="AD373" s="256"/>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61" x14ac:dyDescent="0.2">
      <c r="B374" s="11"/>
      <c r="C374" s="11"/>
      <c r="D374" s="256"/>
      <c r="E374" s="11"/>
      <c r="F374" s="11"/>
      <c r="G374" s="11"/>
      <c r="H374" s="11"/>
      <c r="I374" s="11"/>
      <c r="J374" s="11"/>
      <c r="M374" s="11"/>
      <c r="N374" s="128"/>
      <c r="O374" s="11"/>
      <c r="P374" s="11"/>
      <c r="Q374" s="11"/>
      <c r="R374" s="11"/>
      <c r="S374" s="4"/>
      <c r="T374" s="4"/>
      <c r="U374" s="11"/>
      <c r="V374" s="11"/>
      <c r="W374" s="11"/>
      <c r="X374" s="11"/>
      <c r="Y374" s="11"/>
      <c r="Z374" s="11"/>
      <c r="AA374" s="4"/>
      <c r="AB374" s="11"/>
      <c r="AC374" s="11"/>
      <c r="AD374" s="256"/>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61" x14ac:dyDescent="0.2">
      <c r="B375" s="11"/>
      <c r="C375" s="11"/>
      <c r="D375" s="256"/>
      <c r="E375" s="11"/>
      <c r="F375" s="11"/>
      <c r="G375" s="11"/>
      <c r="H375" s="11"/>
      <c r="I375" s="11"/>
      <c r="J375" s="11"/>
      <c r="M375" s="11"/>
      <c r="N375" s="128"/>
      <c r="O375" s="11"/>
      <c r="P375" s="11"/>
      <c r="Q375" s="11"/>
      <c r="R375" s="11"/>
      <c r="S375" s="4"/>
      <c r="T375" s="4"/>
      <c r="U375" s="11"/>
      <c r="V375" s="11"/>
      <c r="W375" s="11"/>
      <c r="X375" s="11"/>
      <c r="Y375" s="11"/>
      <c r="Z375" s="11"/>
      <c r="AA375" s="4"/>
      <c r="AB375" s="11"/>
      <c r="AC375" s="11"/>
      <c r="AD375" s="256"/>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61" x14ac:dyDescent="0.2">
      <c r="B376" s="11"/>
      <c r="C376" s="11"/>
      <c r="D376" s="256"/>
      <c r="E376" s="11"/>
      <c r="F376" s="11"/>
      <c r="G376" s="11"/>
      <c r="H376" s="11"/>
      <c r="I376" s="11"/>
      <c r="J376" s="11"/>
      <c r="M376" s="11"/>
      <c r="N376" s="128"/>
      <c r="O376" s="11"/>
      <c r="P376" s="11"/>
      <c r="Q376" s="11"/>
      <c r="R376" s="11"/>
      <c r="S376" s="4"/>
      <c r="T376" s="4"/>
      <c r="U376" s="11"/>
      <c r="V376" s="11"/>
      <c r="W376" s="11"/>
      <c r="X376" s="11"/>
      <c r="Y376" s="11"/>
      <c r="Z376" s="11"/>
      <c r="AA376" s="4"/>
      <c r="AB376" s="11"/>
      <c r="AC376" s="11"/>
      <c r="AD376" s="256"/>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61" x14ac:dyDescent="0.2">
      <c r="B377" s="11"/>
      <c r="C377" s="11"/>
      <c r="D377" s="256"/>
      <c r="E377" s="11"/>
      <c r="F377" s="11"/>
      <c r="G377" s="11"/>
      <c r="H377" s="11"/>
      <c r="I377" s="11"/>
      <c r="J377" s="11"/>
      <c r="M377" s="11"/>
      <c r="N377" s="128"/>
      <c r="O377" s="11"/>
      <c r="P377" s="11"/>
      <c r="Q377" s="11"/>
      <c r="R377" s="11"/>
      <c r="S377" s="4"/>
      <c r="T377" s="4"/>
      <c r="U377" s="11"/>
      <c r="V377" s="11"/>
      <c r="W377" s="11"/>
      <c r="X377" s="11"/>
      <c r="Y377" s="11"/>
      <c r="Z377" s="11"/>
      <c r="AA377" s="4"/>
      <c r="AB377" s="11"/>
      <c r="AC377" s="11"/>
      <c r="AD377" s="256"/>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61" x14ac:dyDescent="0.2">
      <c r="B378" s="11"/>
      <c r="C378" s="11"/>
      <c r="D378" s="256"/>
      <c r="E378" s="11"/>
      <c r="F378" s="11"/>
      <c r="G378" s="11"/>
      <c r="H378" s="11"/>
      <c r="I378" s="11"/>
      <c r="J378" s="11"/>
      <c r="M378" s="11"/>
      <c r="N378" s="128"/>
      <c r="O378" s="11"/>
      <c r="P378" s="11"/>
      <c r="Q378" s="11"/>
      <c r="R378" s="11"/>
      <c r="S378" s="4"/>
      <c r="T378" s="4"/>
      <c r="U378" s="11"/>
      <c r="V378" s="11"/>
      <c r="W378" s="11"/>
      <c r="X378" s="11"/>
      <c r="Y378" s="11"/>
      <c r="Z378" s="11"/>
      <c r="AA378" s="4"/>
      <c r="AB378" s="11"/>
      <c r="AC378" s="11"/>
      <c r="AD378" s="256"/>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61" x14ac:dyDescent="0.2">
      <c r="B379" s="11"/>
      <c r="C379" s="11"/>
      <c r="D379" s="256"/>
      <c r="E379" s="11"/>
      <c r="F379" s="11"/>
      <c r="G379" s="11"/>
      <c r="H379" s="11"/>
      <c r="I379" s="11"/>
      <c r="J379" s="11"/>
      <c r="M379" s="11"/>
      <c r="N379" s="128"/>
      <c r="O379" s="11"/>
      <c r="P379" s="11"/>
      <c r="Q379" s="11"/>
      <c r="R379" s="11"/>
      <c r="S379" s="4"/>
      <c r="T379" s="4"/>
      <c r="U379" s="11"/>
      <c r="V379" s="11"/>
      <c r="W379" s="11"/>
      <c r="X379" s="11"/>
      <c r="Y379" s="11"/>
      <c r="Z379" s="11"/>
      <c r="AA379" s="4"/>
      <c r="AB379" s="11"/>
      <c r="AC379" s="11"/>
      <c r="AD379" s="256"/>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61" x14ac:dyDescent="0.2">
      <c r="B380" s="11"/>
      <c r="C380" s="11"/>
      <c r="D380" s="256"/>
      <c r="E380" s="11"/>
      <c r="F380" s="11"/>
      <c r="G380" s="11"/>
      <c r="H380" s="11"/>
      <c r="I380" s="11"/>
      <c r="J380" s="11"/>
      <c r="M380" s="11"/>
      <c r="N380" s="128"/>
      <c r="O380" s="11"/>
      <c r="P380" s="11"/>
      <c r="Q380" s="11"/>
      <c r="R380" s="11"/>
      <c r="S380" s="4"/>
      <c r="T380" s="4"/>
      <c r="U380" s="11"/>
      <c r="V380" s="11"/>
      <c r="W380" s="11"/>
      <c r="X380" s="11"/>
      <c r="Y380" s="11"/>
      <c r="Z380" s="11"/>
      <c r="AA380" s="4"/>
      <c r="AB380" s="11"/>
      <c r="AC380" s="11"/>
      <c r="AD380" s="256"/>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61" ht="13.5" thickBot="1" x14ac:dyDescent="0.25">
      <c r="B381" s="11"/>
      <c r="C381" s="11"/>
      <c r="D381" s="256"/>
      <c r="E381" s="11"/>
      <c r="F381" s="11"/>
      <c r="G381" s="11"/>
      <c r="H381" s="11"/>
      <c r="I381" s="11"/>
      <c r="J381" s="11"/>
      <c r="M381" s="87"/>
      <c r="N381" s="128"/>
      <c r="O381" s="11"/>
      <c r="P381" s="11"/>
      <c r="Q381" s="11"/>
      <c r="R381" s="11"/>
      <c r="S381" s="4"/>
      <c r="T381" s="4"/>
      <c r="U381" s="139"/>
      <c r="V381" s="11"/>
      <c r="W381" s="11"/>
      <c r="X381" s="11"/>
      <c r="Y381" s="11"/>
      <c r="Z381" s="11"/>
      <c r="AA381" s="4"/>
      <c r="AB381" s="87"/>
      <c r="AC381" s="87"/>
      <c r="AD381" s="257"/>
      <c r="AE381" s="24"/>
      <c r="AF381" s="24"/>
      <c r="AG381" s="24"/>
      <c r="AH381" s="24"/>
      <c r="AI381" s="24"/>
      <c r="AJ381" s="24"/>
      <c r="AK381" s="4"/>
      <c r="AL381" s="4"/>
      <c r="AM381" s="141"/>
      <c r="AN381" s="24"/>
      <c r="AO381" s="24"/>
      <c r="AP381" s="24"/>
      <c r="AQ381" s="24"/>
      <c r="AR381" s="24"/>
      <c r="AS381" s="4"/>
      <c r="AT381" s="4"/>
      <c r="AU381" s="141"/>
      <c r="AV381" s="24"/>
      <c r="AW381" s="24"/>
      <c r="AX381" s="24"/>
      <c r="AY381" s="24"/>
      <c r="AZ381" s="24"/>
      <c r="BA381" s="4"/>
    </row>
    <row r="382" spans="1:61" ht="13.5" thickBot="1" x14ac:dyDescent="0.25">
      <c r="B382" s="88" t="s">
        <v>97</v>
      </c>
      <c r="C382" s="95"/>
      <c r="D382" s="258"/>
      <c r="E382" s="90"/>
      <c r="F382" s="90"/>
      <c r="G382" s="90"/>
      <c r="H382" s="90"/>
      <c r="I382" s="90"/>
      <c r="J382" s="91"/>
      <c r="L382" s="131" t="s">
        <v>98</v>
      </c>
      <c r="M382" s="121"/>
      <c r="N382" s="134"/>
      <c r="O382" s="90"/>
      <c r="P382" s="90"/>
      <c r="Q382" s="90"/>
      <c r="R382" s="91"/>
      <c r="S382" s="4"/>
      <c r="T382" s="131" t="s">
        <v>99</v>
      </c>
      <c r="U382" s="92"/>
      <c r="V382" s="90"/>
      <c r="W382" s="90"/>
      <c r="X382" s="90"/>
      <c r="Y382" s="90"/>
      <c r="Z382" s="91"/>
      <c r="AA382" s="4"/>
      <c r="AB382" s="88" t="s">
        <v>97</v>
      </c>
      <c r="AC382" s="95"/>
      <c r="AD382" s="258"/>
      <c r="AE382" s="99"/>
      <c r="AF382" s="100"/>
      <c r="AG382" s="100"/>
      <c r="AH382" s="100"/>
      <c r="AI382" s="100"/>
      <c r="AJ382" s="101"/>
      <c r="AK382" s="4"/>
      <c r="AL382" s="131" t="s">
        <v>98</v>
      </c>
      <c r="AM382" s="99"/>
      <c r="AN382" s="100"/>
      <c r="AO382" s="100"/>
      <c r="AP382" s="100"/>
      <c r="AQ382" s="100"/>
      <c r="AR382" s="101"/>
      <c r="AS382" s="4"/>
      <c r="AT382" s="131" t="s">
        <v>99</v>
      </c>
      <c r="AU382" s="99"/>
      <c r="AV382" s="100"/>
      <c r="AW382" s="100"/>
      <c r="AX382" s="100"/>
      <c r="AY382" s="100"/>
      <c r="AZ382" s="101"/>
      <c r="BA382" s="4"/>
    </row>
    <row r="383" spans="1:61" s="4" customFormat="1" x14ac:dyDescent="0.2">
      <c r="D383" s="163"/>
      <c r="AD383" s="163"/>
    </row>
    <row r="384" spans="1:61" hidden="1" x14ac:dyDescent="0.2">
      <c r="AZ384" s="4"/>
      <c r="BA384" s="4"/>
      <c r="BI384" s="4"/>
    </row>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AE16:AJ16"/>
    <mergeCell ref="AM16:AR16"/>
    <mergeCell ref="AM196:AR196"/>
    <mergeCell ref="AM368:AR368"/>
    <mergeCell ref="AU16:AZ16"/>
    <mergeCell ref="AU196:AZ196"/>
    <mergeCell ref="AU368:AZ368"/>
    <mergeCell ref="E368:J368"/>
    <mergeCell ref="AE196:AJ196"/>
    <mergeCell ref="AE368:AJ368"/>
    <mergeCell ref="M196:R196"/>
    <mergeCell ref="M368:R368"/>
    <mergeCell ref="U196:Z196"/>
    <mergeCell ref="U368:Z368"/>
    <mergeCell ref="U16:Z16"/>
    <mergeCell ref="A2:E3"/>
    <mergeCell ref="E16:J16"/>
    <mergeCell ref="H2:O3"/>
    <mergeCell ref="E196:J19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18"/>
  <sheetViews>
    <sheetView zoomScale="70" zoomScaleNormal="70" zoomScaleSheetLayoutView="40" zoomScalePageLayoutView="55" workbookViewId="0">
      <selection activeCell="K85" sqref="K85"/>
    </sheetView>
  </sheetViews>
  <sheetFormatPr defaultColWidth="0" defaultRowHeight="15" zeroHeight="1" x14ac:dyDescent="0.25"/>
  <cols>
    <col min="1" max="1" width="23.85546875" style="4" customWidth="1"/>
    <col min="2" max="4" width="18.85546875" style="5" customWidth="1"/>
    <col min="5" max="5" width="18.85546875" style="170" customWidth="1"/>
    <col min="6" max="6" width="20.85546875" style="5" customWidth="1"/>
    <col min="7" max="9" width="20.85546875" style="182" customWidth="1"/>
    <col min="10" max="10" width="20.85546875" style="5" customWidth="1"/>
    <col min="11" max="11" width="2.5703125" style="4" customWidth="1"/>
    <col min="12" max="12" width="20.85546875" style="57" customWidth="1"/>
    <col min="13" max="14" width="20.85546875" style="182" customWidth="1"/>
    <col min="15" max="15" width="20.85546875" style="5" customWidth="1"/>
    <col min="16" max="17" width="20.85546875" style="182" customWidth="1"/>
    <col min="18" max="18" width="20.85546875" style="5" customWidth="1"/>
    <col min="19" max="20" width="20.85546875" style="182"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100</v>
      </c>
      <c r="B1" s="4"/>
      <c r="C1" s="4"/>
      <c r="D1" s="4"/>
      <c r="E1" s="163"/>
      <c r="F1" s="4"/>
      <c r="G1" s="175"/>
      <c r="H1" s="178"/>
      <c r="I1" s="178"/>
      <c r="J1" s="4"/>
      <c r="L1" s="59" t="s">
        <v>101</v>
      </c>
      <c r="M1" s="175"/>
      <c r="N1" s="175"/>
      <c r="O1" s="4"/>
      <c r="P1" s="178"/>
      <c r="Q1" s="178"/>
      <c r="R1" s="4"/>
      <c r="S1" s="178"/>
      <c r="T1" s="178"/>
      <c r="V1" s="59" t="s">
        <v>102</v>
      </c>
      <c r="W1" s="4"/>
      <c r="X1" s="4"/>
      <c r="Y1" s="4"/>
      <c r="Z1" s="4"/>
      <c r="AA1" s="4"/>
      <c r="AB1" s="4"/>
      <c r="AC1" s="4"/>
      <c r="AD1" s="4"/>
    </row>
    <row r="2" spans="1:30" ht="78" customHeight="1" thickBot="1" x14ac:dyDescent="0.3">
      <c r="A2" s="399" t="s">
        <v>103</v>
      </c>
      <c r="B2" s="400"/>
      <c r="C2" s="400"/>
      <c r="D2" s="401"/>
      <c r="E2" s="164"/>
      <c r="F2" s="103"/>
      <c r="G2" s="188"/>
      <c r="H2" s="188"/>
      <c r="I2" s="183"/>
      <c r="J2" s="4"/>
      <c r="L2" s="402" t="s">
        <v>104</v>
      </c>
      <c r="M2" s="403"/>
      <c r="N2" s="404"/>
      <c r="O2" s="19"/>
      <c r="P2" s="184"/>
      <c r="Q2" s="184"/>
      <c r="R2" s="4"/>
      <c r="S2" s="183"/>
      <c r="T2" s="183"/>
      <c r="V2" s="402" t="s">
        <v>105</v>
      </c>
      <c r="W2" s="403"/>
      <c r="X2" s="403"/>
      <c r="Y2" s="404"/>
      <c r="Z2" s="19"/>
      <c r="AA2" s="19"/>
      <c r="AB2" s="19"/>
      <c r="AC2" s="4"/>
      <c r="AD2" s="4"/>
    </row>
    <row r="3" spans="1:30" x14ac:dyDescent="0.25">
      <c r="A3" s="142"/>
      <c r="B3" s="142"/>
      <c r="C3" s="142"/>
      <c r="D3" s="142"/>
      <c r="E3" s="164"/>
      <c r="F3" s="103"/>
      <c r="G3" s="188"/>
      <c r="H3" s="188"/>
      <c r="I3" s="183"/>
      <c r="J3" s="4"/>
      <c r="L3" s="143"/>
      <c r="M3" s="176"/>
      <c r="N3" s="176"/>
      <c r="O3" s="19"/>
      <c r="P3" s="184"/>
      <c r="Q3" s="184"/>
      <c r="R3" s="4"/>
      <c r="S3" s="183"/>
      <c r="T3" s="183"/>
      <c r="V3" s="405" t="s">
        <v>106</v>
      </c>
      <c r="W3" s="325"/>
      <c r="X3" s="325"/>
      <c r="Y3" s="325"/>
      <c r="Z3" s="19"/>
      <c r="AA3" s="19"/>
      <c r="AB3" s="19"/>
      <c r="AC3" s="4"/>
      <c r="AD3" s="4"/>
    </row>
    <row r="4" spans="1:30" x14ac:dyDescent="0.25">
      <c r="A4" s="6" t="s">
        <v>15</v>
      </c>
      <c r="B4" s="61"/>
      <c r="C4" s="61"/>
      <c r="D4" s="61"/>
      <c r="E4" s="165"/>
      <c r="F4" s="6"/>
      <c r="G4" s="177"/>
      <c r="H4" s="177"/>
      <c r="I4" s="178"/>
      <c r="J4" s="4"/>
      <c r="L4" s="324" t="s">
        <v>107</v>
      </c>
      <c r="M4" s="324"/>
      <c r="N4" s="324"/>
      <c r="O4" s="324"/>
      <c r="P4" s="183"/>
      <c r="Q4" s="183"/>
      <c r="R4" s="4"/>
      <c r="S4" s="183"/>
      <c r="T4" s="183"/>
      <c r="V4" s="405"/>
      <c r="W4" s="325"/>
      <c r="X4" s="325"/>
      <c r="Y4" s="325"/>
      <c r="Z4" s="4"/>
      <c r="AA4" s="4"/>
      <c r="AB4" s="4"/>
      <c r="AC4" s="4"/>
      <c r="AD4" s="4"/>
    </row>
    <row r="5" spans="1:30" x14ac:dyDescent="0.25">
      <c r="B5" s="4"/>
      <c r="C5" s="4"/>
      <c r="D5" s="4"/>
      <c r="E5" s="163"/>
      <c r="F5" s="4"/>
      <c r="G5" s="178"/>
      <c r="H5" s="178"/>
      <c r="I5" s="178"/>
      <c r="J5" s="4"/>
      <c r="L5" s="324"/>
      <c r="M5" s="324"/>
      <c r="N5" s="324"/>
      <c r="O5" s="324"/>
      <c r="P5" s="183"/>
      <c r="Q5" s="183"/>
      <c r="R5" s="4"/>
      <c r="S5" s="183"/>
      <c r="T5" s="183"/>
      <c r="V5" s="49"/>
      <c r="W5" s="4"/>
      <c r="X5" s="4"/>
      <c r="Y5" s="4"/>
      <c r="Z5" s="4"/>
      <c r="AA5" s="4"/>
      <c r="AB5" s="4"/>
      <c r="AC5" s="4"/>
      <c r="AD5" s="4"/>
    </row>
    <row r="6" spans="1:30" x14ac:dyDescent="0.25">
      <c r="A6" s="324" t="s">
        <v>107</v>
      </c>
      <c r="B6" s="324"/>
      <c r="C6" s="324"/>
      <c r="D6" s="324"/>
      <c r="E6" s="324"/>
      <c r="F6" s="324"/>
      <c r="G6" s="324"/>
      <c r="H6" s="324"/>
      <c r="I6" s="324"/>
      <c r="J6" s="324"/>
      <c r="L6" s="49"/>
      <c r="M6" s="178"/>
      <c r="N6" s="178"/>
      <c r="O6" s="4"/>
      <c r="P6" s="178"/>
      <c r="Q6" s="178"/>
      <c r="R6" s="4"/>
      <c r="S6" s="178"/>
      <c r="T6" s="178"/>
      <c r="V6" s="84" t="s">
        <v>20</v>
      </c>
      <c r="W6" s="4" t="s">
        <v>108</v>
      </c>
      <c r="X6" s="4"/>
      <c r="Y6" s="4"/>
      <c r="Z6" s="4"/>
      <c r="AA6" s="4"/>
      <c r="AB6" s="4"/>
      <c r="AC6" s="4"/>
      <c r="AD6" s="4"/>
    </row>
    <row r="7" spans="1:30" x14ac:dyDescent="0.25">
      <c r="A7" s="324"/>
      <c r="B7" s="324"/>
      <c r="C7" s="324"/>
      <c r="D7" s="324"/>
      <c r="E7" s="324"/>
      <c r="F7" s="324"/>
      <c r="G7" s="324"/>
      <c r="H7" s="324"/>
      <c r="I7" s="324"/>
      <c r="J7" s="324"/>
      <c r="M7" s="178"/>
      <c r="N7" s="178"/>
      <c r="O7" s="4"/>
      <c r="P7" s="178"/>
      <c r="Q7" s="178"/>
      <c r="R7" s="4"/>
      <c r="S7" s="178"/>
      <c r="T7" s="178"/>
      <c r="V7" s="49"/>
      <c r="W7" s="4" t="s">
        <v>109</v>
      </c>
      <c r="X7" s="4"/>
      <c r="Y7" s="4"/>
      <c r="Z7" s="4"/>
      <c r="AA7" s="4"/>
      <c r="AB7" s="4"/>
      <c r="AC7" s="4"/>
      <c r="AD7" s="4"/>
    </row>
    <row r="8" spans="1:30" x14ac:dyDescent="0.25">
      <c r="B8" s="4"/>
      <c r="C8" s="4"/>
      <c r="D8" s="4"/>
      <c r="E8" s="163"/>
      <c r="F8" s="4"/>
      <c r="G8" s="178"/>
      <c r="H8" s="178"/>
      <c r="I8" s="178"/>
      <c r="J8" s="4"/>
      <c r="L8" s="49"/>
      <c r="M8" s="178"/>
      <c r="N8" s="178"/>
      <c r="O8" s="4"/>
      <c r="P8" s="178"/>
      <c r="Q8" s="178"/>
      <c r="R8" s="4"/>
      <c r="S8" s="178"/>
      <c r="T8" s="178"/>
      <c r="V8" s="49"/>
      <c r="W8" s="4" t="s">
        <v>110</v>
      </c>
      <c r="X8" s="4"/>
      <c r="Y8" s="4"/>
      <c r="Z8" s="4"/>
      <c r="AA8" s="4"/>
      <c r="AB8" s="4"/>
      <c r="AC8" s="4"/>
      <c r="AD8" s="4"/>
    </row>
    <row r="9" spans="1:30" x14ac:dyDescent="0.25">
      <c r="B9" s="4"/>
      <c r="C9" s="4"/>
      <c r="D9" s="4"/>
      <c r="E9" s="163"/>
      <c r="F9" s="4"/>
      <c r="G9" s="178"/>
      <c r="H9" s="178"/>
      <c r="I9" s="178"/>
      <c r="J9" s="111" t="s">
        <v>31</v>
      </c>
      <c r="L9" s="49"/>
      <c r="M9" s="178"/>
      <c r="N9" s="178"/>
      <c r="O9" s="4"/>
      <c r="P9" s="178"/>
      <c r="Q9" s="178"/>
      <c r="R9" s="4"/>
      <c r="S9" s="178"/>
      <c r="T9" s="187" t="s">
        <v>31</v>
      </c>
      <c r="V9" s="49"/>
      <c r="W9" s="4"/>
      <c r="X9" s="4"/>
      <c r="Y9" s="4"/>
      <c r="Z9" s="4"/>
      <c r="AA9" s="4"/>
      <c r="AB9" s="4"/>
      <c r="AC9" s="4"/>
      <c r="AD9" s="4"/>
    </row>
    <row r="10" spans="1:30" x14ac:dyDescent="0.25">
      <c r="A10" s="124" t="str">
        <f>Arrearages!A16</f>
        <v>ELIZABETHTOWN GAS COMPANY</v>
      </c>
      <c r="B10" s="4"/>
      <c r="C10" s="4"/>
      <c r="D10" s="4"/>
      <c r="E10" s="163"/>
      <c r="F10" s="4"/>
      <c r="G10" s="185"/>
      <c r="H10" s="178"/>
      <c r="I10" s="178"/>
      <c r="L10" s="49"/>
      <c r="M10" s="178"/>
      <c r="N10" s="178"/>
      <c r="O10" s="4"/>
      <c r="P10" s="185"/>
      <c r="Q10" s="185"/>
      <c r="S10" s="185"/>
      <c r="T10" s="185"/>
      <c r="V10" s="49"/>
      <c r="W10" s="4"/>
      <c r="AB10" s="4"/>
      <c r="AC10" s="4"/>
      <c r="AD10" s="4"/>
    </row>
    <row r="11" spans="1:30" ht="76.5" x14ac:dyDescent="0.25">
      <c r="A11" s="246">
        <v>44896</v>
      </c>
      <c r="B11" s="65" t="s">
        <v>111</v>
      </c>
      <c r="C11" s="65" t="s">
        <v>37</v>
      </c>
      <c r="D11" s="65" t="s">
        <v>38</v>
      </c>
      <c r="E11" s="166" t="s">
        <v>39</v>
      </c>
      <c r="F11" s="66" t="s">
        <v>112</v>
      </c>
      <c r="G11" s="179" t="s">
        <v>113</v>
      </c>
      <c r="H11" s="179" t="s">
        <v>114</v>
      </c>
      <c r="I11" s="179" t="s">
        <v>115</v>
      </c>
      <c r="J11" s="66" t="s">
        <v>116</v>
      </c>
      <c r="K11" s="69"/>
      <c r="L11" s="66" t="s">
        <v>117</v>
      </c>
      <c r="M11" s="179" t="s">
        <v>118</v>
      </c>
      <c r="N11" s="179" t="s">
        <v>119</v>
      </c>
      <c r="O11" s="66" t="s">
        <v>120</v>
      </c>
      <c r="P11" s="179" t="s">
        <v>121</v>
      </c>
      <c r="Q11" s="179" t="s">
        <v>122</v>
      </c>
      <c r="R11" s="66" t="s">
        <v>123</v>
      </c>
      <c r="S11" s="179" t="s">
        <v>124</v>
      </c>
      <c r="T11" s="179" t="s">
        <v>125</v>
      </c>
      <c r="U11" s="69"/>
      <c r="V11" s="66" t="s">
        <v>126</v>
      </c>
      <c r="W11" s="66" t="s">
        <v>127</v>
      </c>
      <c r="X11" s="66" t="s">
        <v>128</v>
      </c>
      <c r="Y11" s="66" t="s">
        <v>129</v>
      </c>
      <c r="Z11" s="66" t="s">
        <v>130</v>
      </c>
      <c r="AA11" s="66" t="s">
        <v>131</v>
      </c>
      <c r="AB11" s="66" t="s">
        <v>132</v>
      </c>
      <c r="AC11" s="66" t="s">
        <v>133</v>
      </c>
      <c r="AD11" s="66" t="s">
        <v>134</v>
      </c>
    </row>
    <row r="12" spans="1:30" x14ac:dyDescent="0.25">
      <c r="A12" s="54"/>
      <c r="B12" s="11"/>
      <c r="C12" s="11" t="s">
        <v>217</v>
      </c>
      <c r="D12" s="11"/>
      <c r="E12" s="167">
        <v>8865</v>
      </c>
      <c r="F12" s="11">
        <v>2</v>
      </c>
      <c r="G12" s="171">
        <v>98.774999999999991</v>
      </c>
      <c r="H12" s="171">
        <v>3218.4</v>
      </c>
      <c r="I12" s="171">
        <v>1609.2</v>
      </c>
      <c r="J12" s="172">
        <v>19</v>
      </c>
      <c r="L12" s="11">
        <v>1</v>
      </c>
      <c r="M12" s="171">
        <v>1574.66</v>
      </c>
      <c r="N12" s="171">
        <v>1574.66</v>
      </c>
      <c r="O12" s="11"/>
      <c r="P12" s="171"/>
      <c r="Q12" s="171"/>
      <c r="R12" s="11">
        <v>1</v>
      </c>
      <c r="S12" s="171">
        <v>762.77</v>
      </c>
      <c r="T12" s="171">
        <v>762.77</v>
      </c>
      <c r="V12" s="11"/>
      <c r="W12" s="11"/>
      <c r="X12" s="11"/>
      <c r="Y12" s="11"/>
      <c r="Z12" s="11"/>
      <c r="AA12" s="11"/>
      <c r="AB12" s="11"/>
      <c r="AC12" s="11"/>
      <c r="AD12" s="11"/>
    </row>
    <row r="13" spans="1:30" x14ac:dyDescent="0.25">
      <c r="A13" s="54"/>
      <c r="B13" s="11"/>
      <c r="C13" s="11" t="s">
        <v>271</v>
      </c>
      <c r="D13" s="11"/>
      <c r="E13" s="167">
        <v>8801</v>
      </c>
      <c r="F13" s="11">
        <v>6</v>
      </c>
      <c r="G13" s="171">
        <v>79.62833333333333</v>
      </c>
      <c r="H13" s="171">
        <v>8654.0600000000013</v>
      </c>
      <c r="I13" s="171">
        <v>1442.3433333333335</v>
      </c>
      <c r="J13" s="172">
        <v>16.333333333333332</v>
      </c>
      <c r="L13" s="11">
        <v>2</v>
      </c>
      <c r="M13" s="171">
        <v>1269.81</v>
      </c>
      <c r="N13" s="171">
        <v>634.90499999999997</v>
      </c>
      <c r="O13" s="11"/>
      <c r="P13" s="171"/>
      <c r="Q13" s="171"/>
      <c r="R13" s="11">
        <v>4</v>
      </c>
      <c r="S13" s="171">
        <v>2849.87</v>
      </c>
      <c r="T13" s="171">
        <v>712.46749999999997</v>
      </c>
      <c r="V13" s="11"/>
      <c r="W13" s="11"/>
      <c r="X13" s="11"/>
      <c r="Y13" s="11"/>
      <c r="Z13" s="11"/>
      <c r="AA13" s="11"/>
      <c r="AB13" s="11"/>
      <c r="AC13" s="11"/>
      <c r="AD13" s="11"/>
    </row>
    <row r="14" spans="1:30" x14ac:dyDescent="0.25">
      <c r="A14" s="54"/>
      <c r="B14" s="11"/>
      <c r="C14" s="11" t="s">
        <v>218</v>
      </c>
      <c r="D14" s="11"/>
      <c r="E14" s="167">
        <v>7001</v>
      </c>
      <c r="F14" s="11">
        <v>25</v>
      </c>
      <c r="G14" s="171">
        <v>57.55960000000001</v>
      </c>
      <c r="H14" s="171">
        <v>13039.96</v>
      </c>
      <c r="I14" s="171">
        <v>521.59839999999997</v>
      </c>
      <c r="J14" s="172">
        <v>9.6</v>
      </c>
      <c r="L14" s="11">
        <v>5</v>
      </c>
      <c r="M14" s="171">
        <v>2374.6099999999997</v>
      </c>
      <c r="N14" s="171">
        <v>474.92199999999991</v>
      </c>
      <c r="O14" s="11">
        <v>2</v>
      </c>
      <c r="P14" s="171">
        <v>763.44</v>
      </c>
      <c r="Q14" s="171">
        <v>381.72</v>
      </c>
      <c r="R14" s="11">
        <v>14</v>
      </c>
      <c r="S14" s="171">
        <v>11877.189999999999</v>
      </c>
      <c r="T14" s="171">
        <v>848.37071428571414</v>
      </c>
      <c r="V14" s="11"/>
      <c r="W14" s="11"/>
      <c r="X14" s="11"/>
      <c r="Y14" s="11"/>
      <c r="Z14" s="11"/>
      <c r="AA14" s="11"/>
      <c r="AB14" s="11"/>
      <c r="AC14" s="11"/>
      <c r="AD14" s="11"/>
    </row>
    <row r="15" spans="1:30" x14ac:dyDescent="0.25">
      <c r="A15" s="54"/>
      <c r="B15" s="11"/>
      <c r="C15" s="11" t="s">
        <v>279</v>
      </c>
      <c r="D15" s="11"/>
      <c r="E15" s="167">
        <v>8804</v>
      </c>
      <c r="F15" s="11">
        <v>1</v>
      </c>
      <c r="G15" s="171">
        <v>108.72</v>
      </c>
      <c r="H15" s="171">
        <v>1304.6300000000001</v>
      </c>
      <c r="I15" s="171">
        <v>1304.6300000000001</v>
      </c>
      <c r="J15" s="172">
        <v>12</v>
      </c>
      <c r="L15" s="11"/>
      <c r="M15" s="171"/>
      <c r="N15" s="171"/>
      <c r="O15" s="11"/>
      <c r="P15" s="171"/>
      <c r="Q15" s="171"/>
      <c r="R15" s="11"/>
      <c r="S15" s="171"/>
      <c r="T15" s="171"/>
      <c r="V15" s="11"/>
      <c r="W15" s="11"/>
      <c r="X15" s="11"/>
      <c r="Y15" s="11"/>
      <c r="Z15" s="11"/>
      <c r="AA15" s="11"/>
      <c r="AB15" s="11"/>
      <c r="AC15" s="11"/>
      <c r="AD15" s="11"/>
    </row>
    <row r="16" spans="1:30" x14ac:dyDescent="0.25">
      <c r="A16" s="54"/>
      <c r="B16" s="11"/>
      <c r="C16" s="11" t="s">
        <v>280</v>
      </c>
      <c r="D16" s="11"/>
      <c r="E16" s="167">
        <v>7826</v>
      </c>
      <c r="F16" s="11">
        <v>1</v>
      </c>
      <c r="G16" s="171">
        <v>149.11000000000001</v>
      </c>
      <c r="H16" s="171">
        <v>1789.3</v>
      </c>
      <c r="I16" s="171">
        <v>1789.3</v>
      </c>
      <c r="J16" s="172">
        <v>12</v>
      </c>
      <c r="L16" s="11"/>
      <c r="M16" s="171"/>
      <c r="N16" s="171"/>
      <c r="O16" s="11"/>
      <c r="P16" s="171"/>
      <c r="Q16" s="171"/>
      <c r="R16" s="11"/>
      <c r="S16" s="171"/>
      <c r="T16" s="171"/>
      <c r="V16" s="11"/>
      <c r="W16" s="11"/>
      <c r="X16" s="11"/>
      <c r="Y16" s="11"/>
      <c r="Z16" s="11"/>
      <c r="AA16" s="11"/>
      <c r="AB16" s="11"/>
      <c r="AC16" s="11"/>
      <c r="AD16" s="11"/>
    </row>
    <row r="17" spans="1:30" x14ac:dyDescent="0.25">
      <c r="A17" s="54"/>
      <c r="B17" s="11"/>
      <c r="C17" s="11" t="s">
        <v>220</v>
      </c>
      <c r="D17" s="11"/>
      <c r="E17" s="167">
        <v>7828</v>
      </c>
      <c r="F17" s="11">
        <v>6</v>
      </c>
      <c r="G17" s="171">
        <v>122.52999999999999</v>
      </c>
      <c r="H17" s="171">
        <v>12318.96</v>
      </c>
      <c r="I17" s="171">
        <v>2053.16</v>
      </c>
      <c r="J17" s="172">
        <v>14</v>
      </c>
      <c r="L17" s="11"/>
      <c r="M17" s="171"/>
      <c r="N17" s="171"/>
      <c r="O17" s="11"/>
      <c r="P17" s="171"/>
      <c r="Q17" s="171"/>
      <c r="R17" s="11"/>
      <c r="S17" s="171"/>
      <c r="T17" s="171"/>
      <c r="V17" s="11"/>
      <c r="W17" s="11"/>
      <c r="X17" s="11"/>
      <c r="Y17" s="11"/>
      <c r="Z17" s="11"/>
      <c r="AA17" s="11"/>
      <c r="AB17" s="11"/>
      <c r="AC17" s="11"/>
      <c r="AD17" s="11"/>
    </row>
    <row r="18" spans="1:30" x14ac:dyDescent="0.25">
      <c r="A18" s="54"/>
      <c r="B18" s="11"/>
      <c r="C18" s="11" t="s">
        <v>282</v>
      </c>
      <c r="D18" s="11"/>
      <c r="E18" s="167">
        <v>7830</v>
      </c>
      <c r="F18" s="11">
        <v>2</v>
      </c>
      <c r="G18" s="171">
        <v>50.995000000000005</v>
      </c>
      <c r="H18" s="171">
        <v>880.22</v>
      </c>
      <c r="I18" s="171">
        <v>440.11</v>
      </c>
      <c r="J18" s="172">
        <v>8.5</v>
      </c>
      <c r="L18" s="11"/>
      <c r="M18" s="171"/>
      <c r="N18" s="171"/>
      <c r="O18" s="11"/>
      <c r="P18" s="171"/>
      <c r="Q18" s="171"/>
      <c r="R18" s="11">
        <v>1</v>
      </c>
      <c r="S18" s="171">
        <v>289.58</v>
      </c>
      <c r="T18" s="171">
        <v>289.58</v>
      </c>
      <c r="V18" s="11"/>
      <c r="W18" s="11"/>
      <c r="X18" s="11"/>
      <c r="Y18" s="11"/>
      <c r="Z18" s="11"/>
      <c r="AA18" s="11"/>
      <c r="AB18" s="11"/>
      <c r="AC18" s="11"/>
      <c r="AD18" s="11"/>
    </row>
    <row r="19" spans="1:30" x14ac:dyDescent="0.25">
      <c r="A19" s="54"/>
      <c r="B19" s="11"/>
      <c r="C19" s="11" t="s">
        <v>221</v>
      </c>
      <c r="D19" s="11"/>
      <c r="E19" s="167">
        <v>7008</v>
      </c>
      <c r="F19" s="11">
        <v>67</v>
      </c>
      <c r="G19" s="171">
        <v>83.634179104477624</v>
      </c>
      <c r="H19" s="171">
        <v>56733.179999999993</v>
      </c>
      <c r="I19" s="171">
        <v>846.7638805970148</v>
      </c>
      <c r="J19" s="172">
        <v>9.9253731343283587</v>
      </c>
      <c r="L19" s="11">
        <v>17</v>
      </c>
      <c r="M19" s="171">
        <v>10870.919999999998</v>
      </c>
      <c r="N19" s="171">
        <v>639.46588235294109</v>
      </c>
      <c r="O19" s="11">
        <v>2</v>
      </c>
      <c r="P19" s="171">
        <v>834.34</v>
      </c>
      <c r="Q19" s="171">
        <v>417.17</v>
      </c>
      <c r="R19" s="11">
        <v>32</v>
      </c>
      <c r="S19" s="171">
        <v>23974.629999999997</v>
      </c>
      <c r="T19" s="171">
        <v>749.20718749999992</v>
      </c>
      <c r="V19" s="11"/>
      <c r="W19" s="11"/>
      <c r="X19" s="11"/>
      <c r="Y19" s="11"/>
      <c r="Z19" s="11"/>
      <c r="AA19" s="11"/>
      <c r="AB19" s="11"/>
      <c r="AC19" s="11"/>
      <c r="AD19" s="11"/>
    </row>
    <row r="20" spans="1:30" x14ac:dyDescent="0.25">
      <c r="A20" s="54"/>
      <c r="B20" s="11"/>
      <c r="C20" s="11" t="s">
        <v>222</v>
      </c>
      <c r="D20" s="11"/>
      <c r="E20" s="167">
        <v>7066</v>
      </c>
      <c r="F20" s="11">
        <v>12</v>
      </c>
      <c r="G20" s="171">
        <v>95.209166666666647</v>
      </c>
      <c r="H20" s="171">
        <v>12997.39</v>
      </c>
      <c r="I20" s="171">
        <v>1083.1158333333333</v>
      </c>
      <c r="J20" s="172">
        <v>10.666666666666666</v>
      </c>
      <c r="L20" s="11">
        <v>3</v>
      </c>
      <c r="M20" s="171">
        <v>2863.2200000000003</v>
      </c>
      <c r="N20" s="171">
        <v>954.40666666666675</v>
      </c>
      <c r="O20" s="11">
        <v>1</v>
      </c>
      <c r="P20" s="171">
        <v>198.91</v>
      </c>
      <c r="Q20" s="171">
        <v>198.91</v>
      </c>
      <c r="R20" s="11">
        <v>7</v>
      </c>
      <c r="S20" s="171">
        <v>4184.8999999999996</v>
      </c>
      <c r="T20" s="171">
        <v>597.84285714285704</v>
      </c>
      <c r="V20" s="11"/>
      <c r="W20" s="11"/>
      <c r="X20" s="11"/>
      <c r="Y20" s="11"/>
      <c r="Z20" s="11"/>
      <c r="AA20" s="11"/>
      <c r="AB20" s="11"/>
      <c r="AC20" s="11"/>
      <c r="AD20" s="11"/>
    </row>
    <row r="21" spans="1:30" x14ac:dyDescent="0.25">
      <c r="A21" s="54"/>
      <c r="B21" s="11"/>
      <c r="C21" s="11" t="s">
        <v>223</v>
      </c>
      <c r="D21" s="11"/>
      <c r="E21" s="167">
        <v>8809</v>
      </c>
      <c r="F21" s="11">
        <v>2</v>
      </c>
      <c r="G21" s="171">
        <v>77.33</v>
      </c>
      <c r="H21" s="171">
        <v>973.4</v>
      </c>
      <c r="I21" s="171">
        <v>486.7</v>
      </c>
      <c r="J21" s="172">
        <v>6</v>
      </c>
      <c r="L21" s="11"/>
      <c r="M21" s="171"/>
      <c r="N21" s="171"/>
      <c r="O21" s="11"/>
      <c r="P21" s="171"/>
      <c r="Q21" s="171"/>
      <c r="R21" s="11"/>
      <c r="S21" s="171"/>
      <c r="T21" s="171"/>
      <c r="V21" s="11"/>
      <c r="W21" s="11"/>
      <c r="X21" s="11"/>
      <c r="Y21" s="11"/>
      <c r="Z21" s="11"/>
      <c r="AA21" s="11"/>
      <c r="AB21" s="11"/>
      <c r="AC21" s="11"/>
      <c r="AD21" s="11"/>
    </row>
    <row r="22" spans="1:30" x14ac:dyDescent="0.25">
      <c r="A22" s="54"/>
      <c r="B22" s="11"/>
      <c r="C22" s="11" t="s">
        <v>224</v>
      </c>
      <c r="D22" s="11"/>
      <c r="E22" s="167">
        <v>7067</v>
      </c>
      <c r="F22" s="11">
        <v>22</v>
      </c>
      <c r="G22" s="171">
        <v>97.720454545454558</v>
      </c>
      <c r="H22" s="171">
        <v>21634.429999999997</v>
      </c>
      <c r="I22" s="171">
        <v>983.3831818181817</v>
      </c>
      <c r="J22" s="172">
        <v>10.227272727272727</v>
      </c>
      <c r="L22" s="11">
        <v>8</v>
      </c>
      <c r="M22" s="171">
        <v>4900.45</v>
      </c>
      <c r="N22" s="171">
        <v>612.55624999999998</v>
      </c>
      <c r="O22" s="11">
        <v>1</v>
      </c>
      <c r="P22" s="171">
        <v>904.12</v>
      </c>
      <c r="Q22" s="171">
        <v>904.12</v>
      </c>
      <c r="R22" s="11">
        <v>8</v>
      </c>
      <c r="S22" s="171">
        <v>5371.69</v>
      </c>
      <c r="T22" s="171">
        <v>671.46124999999995</v>
      </c>
      <c r="V22" s="11"/>
      <c r="W22" s="11"/>
      <c r="X22" s="11"/>
      <c r="Y22" s="11"/>
      <c r="Z22" s="11"/>
      <c r="AA22" s="11"/>
      <c r="AB22" s="11"/>
      <c r="AC22" s="11"/>
      <c r="AD22" s="11"/>
    </row>
    <row r="23" spans="1:30" x14ac:dyDescent="0.25">
      <c r="A23" s="54"/>
      <c r="B23" s="11"/>
      <c r="C23" s="11" t="s">
        <v>225</v>
      </c>
      <c r="D23" s="11"/>
      <c r="E23" s="167">
        <v>7016</v>
      </c>
      <c r="F23" s="11">
        <v>23</v>
      </c>
      <c r="G23" s="171">
        <v>79.910434782608704</v>
      </c>
      <c r="H23" s="171">
        <v>25755.360000000001</v>
      </c>
      <c r="I23" s="171">
        <v>1119.7982608695652</v>
      </c>
      <c r="J23" s="172">
        <v>14.086956521739131</v>
      </c>
      <c r="L23" s="11">
        <v>9</v>
      </c>
      <c r="M23" s="171">
        <v>13115.95</v>
      </c>
      <c r="N23" s="171">
        <v>1457.3277777777778</v>
      </c>
      <c r="O23" s="11"/>
      <c r="P23" s="171"/>
      <c r="Q23" s="171"/>
      <c r="R23" s="11">
        <v>5</v>
      </c>
      <c r="S23" s="171">
        <v>7381.17</v>
      </c>
      <c r="T23" s="171">
        <v>1476.2339999999999</v>
      </c>
      <c r="V23" s="11"/>
      <c r="W23" s="11"/>
      <c r="X23" s="11"/>
      <c r="Y23" s="11"/>
      <c r="Z23" s="11"/>
      <c r="AA23" s="11"/>
      <c r="AB23" s="11"/>
      <c r="AC23" s="11"/>
      <c r="AD23" s="11"/>
    </row>
    <row r="24" spans="1:30" x14ac:dyDescent="0.25">
      <c r="A24" s="54"/>
      <c r="B24" s="11"/>
      <c r="C24" s="11" t="s">
        <v>226</v>
      </c>
      <c r="D24" s="11"/>
      <c r="E24" s="167">
        <v>8817</v>
      </c>
      <c r="F24" s="11">
        <v>7</v>
      </c>
      <c r="G24" s="171">
        <v>74.372857142857143</v>
      </c>
      <c r="H24" s="171">
        <v>5006.99</v>
      </c>
      <c r="I24" s="171">
        <v>715.28428571428572</v>
      </c>
      <c r="J24" s="172">
        <v>9.7142857142857135</v>
      </c>
      <c r="L24" s="11"/>
      <c r="M24" s="171"/>
      <c r="N24" s="171"/>
      <c r="O24" s="11">
        <v>1</v>
      </c>
      <c r="P24" s="171">
        <v>189.95</v>
      </c>
      <c r="Q24" s="171">
        <v>189.95</v>
      </c>
      <c r="R24" s="11">
        <v>7</v>
      </c>
      <c r="S24" s="171">
        <v>3853.2599999999993</v>
      </c>
      <c r="T24" s="171">
        <v>550.46571428571417</v>
      </c>
      <c r="V24" s="11"/>
      <c r="W24" s="11"/>
      <c r="X24" s="11"/>
      <c r="Y24" s="11"/>
      <c r="Z24" s="11"/>
      <c r="AA24" s="11"/>
      <c r="AB24" s="11"/>
      <c r="AC24" s="11"/>
      <c r="AD24" s="11"/>
    </row>
    <row r="25" spans="1:30" x14ac:dyDescent="0.25">
      <c r="A25" s="54"/>
      <c r="B25" s="11"/>
      <c r="C25" s="11" t="s">
        <v>226</v>
      </c>
      <c r="D25" s="11"/>
      <c r="E25" s="167">
        <v>8820</v>
      </c>
      <c r="F25" s="11">
        <v>29</v>
      </c>
      <c r="G25" s="171">
        <v>85.273448275862052</v>
      </c>
      <c r="H25" s="171">
        <v>24817.040000000001</v>
      </c>
      <c r="I25" s="171">
        <v>855.76</v>
      </c>
      <c r="J25" s="172">
        <v>9.862068965517242</v>
      </c>
      <c r="L25" s="11">
        <v>6</v>
      </c>
      <c r="M25" s="171">
        <v>4696.25</v>
      </c>
      <c r="N25" s="171">
        <v>782.70833333333337</v>
      </c>
      <c r="O25" s="11"/>
      <c r="P25" s="171"/>
      <c r="Q25" s="171"/>
      <c r="R25" s="11">
        <v>8</v>
      </c>
      <c r="S25" s="171">
        <v>8052.5499999999993</v>
      </c>
      <c r="T25" s="171">
        <v>1006.5687499999999</v>
      </c>
      <c r="V25" s="11"/>
      <c r="W25" s="11"/>
      <c r="X25" s="11"/>
      <c r="Y25" s="11"/>
      <c r="Z25" s="11"/>
      <c r="AA25" s="11"/>
      <c r="AB25" s="11"/>
      <c r="AC25" s="11"/>
      <c r="AD25" s="11"/>
    </row>
    <row r="26" spans="1:30" x14ac:dyDescent="0.25">
      <c r="A26" s="54"/>
      <c r="B26" s="11"/>
      <c r="C26" s="11" t="s">
        <v>226</v>
      </c>
      <c r="D26" s="11"/>
      <c r="E26" s="167">
        <v>8837</v>
      </c>
      <c r="F26" s="11">
        <v>14</v>
      </c>
      <c r="G26" s="171">
        <v>54.168571428571433</v>
      </c>
      <c r="H26" s="171">
        <v>6469.4099999999989</v>
      </c>
      <c r="I26" s="171">
        <v>462.10071428571422</v>
      </c>
      <c r="J26" s="172">
        <v>8.4285714285714288</v>
      </c>
      <c r="L26" s="11">
        <v>5</v>
      </c>
      <c r="M26" s="171">
        <v>1490.5200000000002</v>
      </c>
      <c r="N26" s="171">
        <v>298.10400000000004</v>
      </c>
      <c r="O26" s="11"/>
      <c r="P26" s="171"/>
      <c r="Q26" s="171"/>
      <c r="R26" s="11">
        <v>5</v>
      </c>
      <c r="S26" s="171">
        <v>4425.67</v>
      </c>
      <c r="T26" s="171">
        <v>885.13400000000001</v>
      </c>
      <c r="V26" s="11"/>
      <c r="W26" s="11"/>
      <c r="X26" s="11"/>
      <c r="Y26" s="11"/>
      <c r="Z26" s="11"/>
      <c r="AA26" s="11"/>
      <c r="AB26" s="11"/>
      <c r="AC26" s="11"/>
      <c r="AD26" s="11"/>
    </row>
    <row r="27" spans="1:30" x14ac:dyDescent="0.25">
      <c r="A27" s="54"/>
      <c r="B27" s="11"/>
      <c r="C27" s="11" t="s">
        <v>227</v>
      </c>
      <c r="D27" s="11"/>
      <c r="E27" s="167">
        <v>7201</v>
      </c>
      <c r="F27" s="11">
        <v>73</v>
      </c>
      <c r="G27" s="171">
        <v>89.090136986301346</v>
      </c>
      <c r="H27" s="171">
        <v>69644.990000000005</v>
      </c>
      <c r="I27" s="171">
        <v>954.04095890410963</v>
      </c>
      <c r="J27" s="172">
        <v>10.095890410958905</v>
      </c>
      <c r="L27" s="11">
        <v>23</v>
      </c>
      <c r="M27" s="171">
        <v>19582.619999999995</v>
      </c>
      <c r="N27" s="171">
        <v>851.41826086956496</v>
      </c>
      <c r="O27" s="11">
        <v>2</v>
      </c>
      <c r="P27" s="171">
        <v>928.74</v>
      </c>
      <c r="Q27" s="171">
        <v>464.37</v>
      </c>
      <c r="R27" s="11">
        <v>42</v>
      </c>
      <c r="S27" s="171">
        <v>30734.510000000006</v>
      </c>
      <c r="T27" s="171">
        <v>731.77404761904779</v>
      </c>
      <c r="V27" s="11"/>
      <c r="W27" s="11"/>
      <c r="X27" s="11"/>
      <c r="Y27" s="11"/>
      <c r="Z27" s="11"/>
      <c r="AA27" s="11"/>
      <c r="AB27" s="11"/>
      <c r="AC27" s="11"/>
      <c r="AD27" s="11"/>
    </row>
    <row r="28" spans="1:30" x14ac:dyDescent="0.25">
      <c r="A28" s="54"/>
      <c r="B28" s="11"/>
      <c r="C28" s="11" t="s">
        <v>227</v>
      </c>
      <c r="D28" s="11"/>
      <c r="E28" s="167">
        <v>7202</v>
      </c>
      <c r="F28" s="11">
        <v>112</v>
      </c>
      <c r="G28" s="171">
        <v>80.716964285714326</v>
      </c>
      <c r="H28" s="171">
        <v>91697.179999999978</v>
      </c>
      <c r="I28" s="171">
        <v>818.7248214285712</v>
      </c>
      <c r="J28" s="172">
        <v>10.089285714285714</v>
      </c>
      <c r="L28" s="11">
        <v>24</v>
      </c>
      <c r="M28" s="171">
        <v>14724.250000000004</v>
      </c>
      <c r="N28" s="171">
        <v>613.51041666666686</v>
      </c>
      <c r="O28" s="11">
        <v>5</v>
      </c>
      <c r="P28" s="171">
        <v>2495.9599999999996</v>
      </c>
      <c r="Q28" s="171">
        <v>499.19199999999989</v>
      </c>
      <c r="R28" s="11">
        <v>46</v>
      </c>
      <c r="S28" s="171">
        <v>32577.649999999991</v>
      </c>
      <c r="T28" s="171">
        <v>708.20978260869549</v>
      </c>
      <c r="V28" s="11"/>
      <c r="W28" s="11"/>
      <c r="X28" s="11"/>
      <c r="Y28" s="11"/>
      <c r="Z28" s="11"/>
      <c r="AA28" s="11"/>
      <c r="AB28" s="11"/>
      <c r="AC28" s="11"/>
      <c r="AD28" s="11"/>
    </row>
    <row r="29" spans="1:30" x14ac:dyDescent="0.25">
      <c r="A29" s="54"/>
      <c r="B29" s="11"/>
      <c r="C29" s="11" t="s">
        <v>227</v>
      </c>
      <c r="D29" s="11"/>
      <c r="E29" s="167">
        <v>7206</v>
      </c>
      <c r="F29" s="11">
        <v>104</v>
      </c>
      <c r="G29" s="171">
        <v>87.658076923076905</v>
      </c>
      <c r="H29" s="171">
        <v>90857.279999999984</v>
      </c>
      <c r="I29" s="171">
        <v>873.6276923076922</v>
      </c>
      <c r="J29" s="172">
        <v>10.086538461538462</v>
      </c>
      <c r="L29" s="11">
        <v>30</v>
      </c>
      <c r="M29" s="171">
        <v>21574.29</v>
      </c>
      <c r="N29" s="171">
        <v>719.14300000000003</v>
      </c>
      <c r="O29" s="11">
        <v>5</v>
      </c>
      <c r="P29" s="171">
        <v>1242.81</v>
      </c>
      <c r="Q29" s="171">
        <v>248.56199999999998</v>
      </c>
      <c r="R29" s="11">
        <v>50</v>
      </c>
      <c r="S29" s="171">
        <v>49288.250000000007</v>
      </c>
      <c r="T29" s="171">
        <v>985.7650000000001</v>
      </c>
      <c r="V29" s="11"/>
      <c r="W29" s="11"/>
      <c r="X29" s="11"/>
      <c r="Y29" s="11"/>
      <c r="Z29" s="11"/>
      <c r="AA29" s="11"/>
      <c r="AB29" s="11"/>
      <c r="AC29" s="11"/>
      <c r="AD29" s="11"/>
    </row>
    <row r="30" spans="1:30" x14ac:dyDescent="0.25">
      <c r="A30" s="54"/>
      <c r="B30" s="11"/>
      <c r="C30" s="11" t="s">
        <v>227</v>
      </c>
      <c r="D30" s="11"/>
      <c r="E30" s="167">
        <v>7208</v>
      </c>
      <c r="F30" s="11">
        <v>77</v>
      </c>
      <c r="G30" s="171">
        <v>88.46025974025973</v>
      </c>
      <c r="H30" s="171">
        <v>71599.239999999976</v>
      </c>
      <c r="I30" s="171">
        <v>929.86025974025938</v>
      </c>
      <c r="J30" s="172">
        <v>10.363636363636363</v>
      </c>
      <c r="L30" s="11">
        <v>20</v>
      </c>
      <c r="M30" s="171">
        <v>15421.530000000002</v>
      </c>
      <c r="N30" s="171">
        <v>771.07650000000012</v>
      </c>
      <c r="O30" s="11">
        <v>2</v>
      </c>
      <c r="P30" s="171">
        <v>1458.3600000000001</v>
      </c>
      <c r="Q30" s="171">
        <v>729.18000000000006</v>
      </c>
      <c r="R30" s="11">
        <v>35</v>
      </c>
      <c r="S30" s="171">
        <v>26841.780000000002</v>
      </c>
      <c r="T30" s="171">
        <v>766.90800000000002</v>
      </c>
      <c r="V30" s="11"/>
      <c r="W30" s="11"/>
      <c r="X30" s="11"/>
      <c r="Y30" s="11"/>
      <c r="Z30" s="11"/>
      <c r="AA30" s="11"/>
      <c r="AB30" s="11"/>
      <c r="AC30" s="11"/>
      <c r="AD30" s="11"/>
    </row>
    <row r="31" spans="1:30" x14ac:dyDescent="0.25">
      <c r="A31" s="54"/>
      <c r="B31" s="11"/>
      <c r="C31" s="11" t="s">
        <v>228</v>
      </c>
      <c r="D31" s="11"/>
      <c r="E31" s="167">
        <v>7023</v>
      </c>
      <c r="F31" s="11">
        <v>10</v>
      </c>
      <c r="G31" s="171">
        <v>71.506</v>
      </c>
      <c r="H31" s="171">
        <v>10425.700000000001</v>
      </c>
      <c r="I31" s="171">
        <v>1042.5700000000002</v>
      </c>
      <c r="J31" s="172">
        <v>14.3</v>
      </c>
      <c r="L31" s="11">
        <v>1</v>
      </c>
      <c r="M31" s="171">
        <v>547.36</v>
      </c>
      <c r="N31" s="171">
        <v>547.36</v>
      </c>
      <c r="O31" s="11"/>
      <c r="P31" s="171"/>
      <c r="Q31" s="171"/>
      <c r="R31" s="11">
        <v>2</v>
      </c>
      <c r="S31" s="171">
        <v>1146.5300000000002</v>
      </c>
      <c r="T31" s="171">
        <v>573.2650000000001</v>
      </c>
      <c r="V31" s="11"/>
      <c r="W31" s="11"/>
      <c r="X31" s="11"/>
      <c r="Y31" s="11"/>
      <c r="Z31" s="11"/>
      <c r="AA31" s="11"/>
      <c r="AB31" s="11"/>
      <c r="AC31" s="11"/>
      <c r="AD31" s="11"/>
    </row>
    <row r="32" spans="1:30" x14ac:dyDescent="0.25">
      <c r="A32" s="54"/>
      <c r="B32" s="11"/>
      <c r="C32" s="11" t="s">
        <v>229</v>
      </c>
      <c r="D32" s="11"/>
      <c r="E32" s="167">
        <v>8822</v>
      </c>
      <c r="F32" s="11">
        <v>19</v>
      </c>
      <c r="G32" s="171">
        <v>76.750526315789472</v>
      </c>
      <c r="H32" s="171">
        <v>14580.079999999998</v>
      </c>
      <c r="I32" s="171">
        <v>767.37263157894722</v>
      </c>
      <c r="J32" s="172">
        <v>10.052631578947368</v>
      </c>
      <c r="L32" s="11">
        <v>3</v>
      </c>
      <c r="M32" s="171">
        <v>2211.67</v>
      </c>
      <c r="N32" s="171">
        <v>737.22333333333336</v>
      </c>
      <c r="O32" s="11">
        <v>1</v>
      </c>
      <c r="P32" s="171">
        <v>831.24</v>
      </c>
      <c r="Q32" s="171">
        <v>831.24</v>
      </c>
      <c r="R32" s="11">
        <v>9</v>
      </c>
      <c r="S32" s="171">
        <v>4938.32</v>
      </c>
      <c r="T32" s="171">
        <v>548.70222222222219</v>
      </c>
      <c r="V32" s="11"/>
      <c r="W32" s="11"/>
      <c r="X32" s="11"/>
      <c r="Y32" s="11"/>
      <c r="Z32" s="11"/>
      <c r="AA32" s="11"/>
      <c r="AB32" s="11"/>
      <c r="AC32" s="11"/>
      <c r="AD32" s="11"/>
    </row>
    <row r="33" spans="1:30" x14ac:dyDescent="0.25">
      <c r="A33" s="54"/>
      <c r="B33" s="11"/>
      <c r="C33" s="11" t="s">
        <v>230</v>
      </c>
      <c r="D33" s="11"/>
      <c r="E33" s="167">
        <v>8863</v>
      </c>
      <c r="F33" s="11">
        <v>30</v>
      </c>
      <c r="G33" s="171">
        <v>81.545333333333318</v>
      </c>
      <c r="H33" s="171">
        <v>24583.71</v>
      </c>
      <c r="I33" s="171">
        <v>819.45699999999999</v>
      </c>
      <c r="J33" s="172">
        <v>9.8333333333333339</v>
      </c>
      <c r="L33" s="11">
        <v>7</v>
      </c>
      <c r="M33" s="171">
        <v>7975.6</v>
      </c>
      <c r="N33" s="171">
        <v>1139.3714285714286</v>
      </c>
      <c r="O33" s="11">
        <v>2</v>
      </c>
      <c r="P33" s="171">
        <v>1572.47</v>
      </c>
      <c r="Q33" s="171">
        <v>786.23500000000001</v>
      </c>
      <c r="R33" s="11">
        <v>5</v>
      </c>
      <c r="S33" s="171">
        <v>2174.08</v>
      </c>
      <c r="T33" s="171">
        <v>434.81599999999997</v>
      </c>
      <c r="V33" s="11"/>
      <c r="W33" s="11"/>
      <c r="X33" s="11"/>
      <c r="Y33" s="11"/>
      <c r="Z33" s="11"/>
      <c r="AA33" s="11"/>
      <c r="AB33" s="11"/>
      <c r="AC33" s="11"/>
      <c r="AD33" s="11"/>
    </row>
    <row r="34" spans="1:30" x14ac:dyDescent="0.25">
      <c r="A34" s="54"/>
      <c r="B34" s="11"/>
      <c r="C34" s="11" t="s">
        <v>231</v>
      </c>
      <c r="D34" s="11"/>
      <c r="E34" s="167">
        <v>7416</v>
      </c>
      <c r="F34" s="11">
        <v>1</v>
      </c>
      <c r="G34" s="171">
        <v>54.69</v>
      </c>
      <c r="H34" s="171">
        <v>328.1</v>
      </c>
      <c r="I34" s="171">
        <v>328.1</v>
      </c>
      <c r="J34" s="172">
        <v>6</v>
      </c>
      <c r="L34" s="11"/>
      <c r="M34" s="171"/>
      <c r="N34" s="171"/>
      <c r="O34" s="11"/>
      <c r="P34" s="171"/>
      <c r="Q34" s="171"/>
      <c r="R34" s="11">
        <v>1</v>
      </c>
      <c r="S34" s="171">
        <v>787.16</v>
      </c>
      <c r="T34" s="171">
        <v>787.16</v>
      </c>
      <c r="V34" s="11"/>
      <c r="W34" s="11"/>
      <c r="X34" s="11"/>
      <c r="Y34" s="11"/>
      <c r="Z34" s="11"/>
      <c r="AA34" s="11"/>
      <c r="AB34" s="11"/>
      <c r="AC34" s="11"/>
      <c r="AD34" s="11"/>
    </row>
    <row r="35" spans="1:30" x14ac:dyDescent="0.25">
      <c r="A35" s="54"/>
      <c r="B35" s="11"/>
      <c r="C35" s="11" t="s">
        <v>233</v>
      </c>
      <c r="D35" s="11"/>
      <c r="E35" s="167">
        <v>7027</v>
      </c>
      <c r="F35" s="11">
        <v>6</v>
      </c>
      <c r="G35" s="171">
        <v>52.881666666666668</v>
      </c>
      <c r="H35" s="171">
        <v>3290.8500000000004</v>
      </c>
      <c r="I35" s="171">
        <v>548.47500000000002</v>
      </c>
      <c r="J35" s="172">
        <v>9.8333333333333339</v>
      </c>
      <c r="L35" s="11">
        <v>2</v>
      </c>
      <c r="M35" s="171">
        <v>1119.48</v>
      </c>
      <c r="N35" s="171">
        <v>559.74</v>
      </c>
      <c r="O35" s="11"/>
      <c r="P35" s="171"/>
      <c r="Q35" s="171"/>
      <c r="R35" s="11">
        <v>4</v>
      </c>
      <c r="S35" s="171">
        <v>3103.89</v>
      </c>
      <c r="T35" s="171">
        <v>775.97249999999997</v>
      </c>
      <c r="V35" s="11"/>
      <c r="W35" s="11"/>
      <c r="X35" s="11"/>
      <c r="Y35" s="11"/>
      <c r="Z35" s="11"/>
      <c r="AA35" s="11"/>
      <c r="AB35" s="11"/>
      <c r="AC35" s="11"/>
      <c r="AD35" s="11"/>
    </row>
    <row r="36" spans="1:30" x14ac:dyDescent="0.25">
      <c r="A36" s="54"/>
      <c r="B36" s="11"/>
      <c r="C36" s="11" t="s">
        <v>234</v>
      </c>
      <c r="D36" s="11"/>
      <c r="E36" s="167">
        <v>8826</v>
      </c>
      <c r="F36" s="11">
        <v>2</v>
      </c>
      <c r="G36" s="171">
        <v>58.980000000000004</v>
      </c>
      <c r="H36" s="171">
        <v>922.21</v>
      </c>
      <c r="I36" s="171">
        <v>461.10500000000002</v>
      </c>
      <c r="J36" s="172">
        <v>8</v>
      </c>
      <c r="L36" s="11"/>
      <c r="M36" s="171"/>
      <c r="N36" s="171"/>
      <c r="O36" s="11"/>
      <c r="P36" s="171"/>
      <c r="Q36" s="171"/>
      <c r="R36" s="11"/>
      <c r="S36" s="171"/>
      <c r="T36" s="171"/>
      <c r="V36" s="11"/>
      <c r="W36" s="11"/>
      <c r="X36" s="11"/>
      <c r="Y36" s="11"/>
      <c r="Z36" s="11"/>
      <c r="AA36" s="11"/>
      <c r="AB36" s="11"/>
      <c r="AC36" s="11"/>
      <c r="AD36" s="11"/>
    </row>
    <row r="37" spans="1:30" x14ac:dyDescent="0.25">
      <c r="A37" s="54"/>
      <c r="B37" s="11"/>
      <c r="C37" s="11" t="s">
        <v>235</v>
      </c>
      <c r="D37" s="11"/>
      <c r="E37" s="167">
        <v>7838</v>
      </c>
      <c r="F37" s="11">
        <v>1</v>
      </c>
      <c r="G37" s="171">
        <v>46.93</v>
      </c>
      <c r="H37" s="171">
        <v>891.5</v>
      </c>
      <c r="I37" s="171">
        <v>891.5</v>
      </c>
      <c r="J37" s="172">
        <v>19</v>
      </c>
      <c r="L37" s="11"/>
      <c r="M37" s="171"/>
      <c r="N37" s="171"/>
      <c r="O37" s="11">
        <v>1</v>
      </c>
      <c r="P37" s="171">
        <v>218.68</v>
      </c>
      <c r="Q37" s="171">
        <v>218.68</v>
      </c>
      <c r="R37" s="11"/>
      <c r="S37" s="171"/>
      <c r="T37" s="171"/>
      <c r="V37" s="11"/>
      <c r="W37" s="11"/>
      <c r="X37" s="11"/>
      <c r="Y37" s="11"/>
      <c r="Z37" s="11"/>
      <c r="AA37" s="11"/>
      <c r="AB37" s="11"/>
      <c r="AC37" s="11"/>
      <c r="AD37" s="11"/>
    </row>
    <row r="38" spans="1:30" x14ac:dyDescent="0.25">
      <c r="A38" s="54"/>
      <c r="B38" s="11"/>
      <c r="C38" s="11" t="s">
        <v>236</v>
      </c>
      <c r="D38" s="11"/>
      <c r="E38" s="167">
        <v>7840</v>
      </c>
      <c r="F38" s="11">
        <v>41</v>
      </c>
      <c r="G38" s="171">
        <v>86.61414634146341</v>
      </c>
      <c r="H38" s="171">
        <v>44774.130000000012</v>
      </c>
      <c r="I38" s="171">
        <v>1092.0519512195124</v>
      </c>
      <c r="J38" s="172">
        <v>12.560975609756097</v>
      </c>
      <c r="L38" s="11">
        <v>5</v>
      </c>
      <c r="M38" s="171">
        <v>2451.92</v>
      </c>
      <c r="N38" s="171">
        <v>490.38400000000001</v>
      </c>
      <c r="O38" s="11">
        <v>5</v>
      </c>
      <c r="P38" s="171">
        <v>1959.68</v>
      </c>
      <c r="Q38" s="171">
        <v>391.93600000000004</v>
      </c>
      <c r="R38" s="11">
        <v>14</v>
      </c>
      <c r="S38" s="171">
        <v>7011.75</v>
      </c>
      <c r="T38" s="171">
        <v>500.83928571428572</v>
      </c>
      <c r="V38" s="11"/>
      <c r="W38" s="11"/>
      <c r="X38" s="11"/>
      <c r="Y38" s="11"/>
      <c r="Z38" s="11"/>
      <c r="AA38" s="11"/>
      <c r="AB38" s="11"/>
      <c r="AC38" s="11"/>
      <c r="AD38" s="11"/>
    </row>
    <row r="39" spans="1:30" x14ac:dyDescent="0.25">
      <c r="A39" s="54"/>
      <c r="B39" s="11"/>
      <c r="C39" s="11" t="s">
        <v>237</v>
      </c>
      <c r="D39" s="11"/>
      <c r="E39" s="167">
        <v>7419</v>
      </c>
      <c r="F39" s="11">
        <v>10</v>
      </c>
      <c r="G39" s="171">
        <v>80.957999999999998</v>
      </c>
      <c r="H39" s="171">
        <v>8192.09</v>
      </c>
      <c r="I39" s="171">
        <v>819.20900000000006</v>
      </c>
      <c r="J39" s="172">
        <v>9.4</v>
      </c>
      <c r="L39" s="11">
        <v>4</v>
      </c>
      <c r="M39" s="171">
        <v>1671.5</v>
      </c>
      <c r="N39" s="171">
        <v>417.875</v>
      </c>
      <c r="O39" s="11"/>
      <c r="P39" s="171"/>
      <c r="Q39" s="171"/>
      <c r="R39" s="11">
        <v>4</v>
      </c>
      <c r="S39" s="171">
        <v>1850.45</v>
      </c>
      <c r="T39" s="171">
        <v>462.61250000000001</v>
      </c>
      <c r="V39" s="11"/>
      <c r="W39" s="11"/>
      <c r="X39" s="11"/>
      <c r="Y39" s="11"/>
      <c r="Z39" s="11"/>
      <c r="AA39" s="11"/>
      <c r="AB39" s="11"/>
      <c r="AC39" s="11"/>
      <c r="AD39" s="11"/>
    </row>
    <row r="40" spans="1:30" x14ac:dyDescent="0.25">
      <c r="A40" s="54"/>
      <c r="B40" s="11"/>
      <c r="C40" s="11" t="s">
        <v>238</v>
      </c>
      <c r="D40" s="11"/>
      <c r="E40" s="167">
        <v>8827</v>
      </c>
      <c r="F40" s="11">
        <v>1</v>
      </c>
      <c r="G40" s="171">
        <v>52.78</v>
      </c>
      <c r="H40" s="171">
        <v>158.32</v>
      </c>
      <c r="I40" s="171">
        <v>158.32</v>
      </c>
      <c r="J40" s="172">
        <v>3</v>
      </c>
      <c r="L40" s="11"/>
      <c r="M40" s="171"/>
      <c r="N40" s="171"/>
      <c r="O40" s="11"/>
      <c r="P40" s="171"/>
      <c r="Q40" s="171"/>
      <c r="R40" s="11">
        <v>1</v>
      </c>
      <c r="S40" s="171">
        <v>360.35</v>
      </c>
      <c r="T40" s="171">
        <v>360.35</v>
      </c>
      <c r="V40" s="11"/>
      <c r="W40" s="11"/>
      <c r="X40" s="11"/>
      <c r="Y40" s="11"/>
      <c r="Z40" s="11"/>
      <c r="AA40" s="11"/>
      <c r="AB40" s="11"/>
      <c r="AC40" s="11"/>
      <c r="AD40" s="11"/>
    </row>
    <row r="41" spans="1:30" x14ac:dyDescent="0.25">
      <c r="A41" s="54"/>
      <c r="B41" s="11"/>
      <c r="C41" s="11" t="s">
        <v>283</v>
      </c>
      <c r="D41" s="11"/>
      <c r="E41" s="167">
        <v>7419</v>
      </c>
      <c r="F41" s="11">
        <v>1</v>
      </c>
      <c r="G41" s="171">
        <v>32.799999999999997</v>
      </c>
      <c r="H41" s="171">
        <v>393.52</v>
      </c>
      <c r="I41" s="171">
        <v>393.52</v>
      </c>
      <c r="J41" s="172">
        <v>12</v>
      </c>
      <c r="L41" s="11"/>
      <c r="M41" s="171"/>
      <c r="N41" s="171"/>
      <c r="O41" s="11">
        <v>1</v>
      </c>
      <c r="P41" s="171">
        <v>737.91</v>
      </c>
      <c r="Q41" s="171">
        <v>737.91</v>
      </c>
      <c r="R41" s="11"/>
      <c r="S41" s="171"/>
      <c r="T41" s="171"/>
      <c r="V41" s="11"/>
      <c r="W41" s="11"/>
      <c r="X41" s="11"/>
      <c r="Y41" s="11"/>
      <c r="Z41" s="11"/>
      <c r="AA41" s="11"/>
      <c r="AB41" s="11"/>
      <c r="AC41" s="11"/>
      <c r="AD41" s="11"/>
    </row>
    <row r="42" spans="1:30" x14ac:dyDescent="0.25">
      <c r="A42" s="54"/>
      <c r="B42" s="11"/>
      <c r="C42" s="11" t="s">
        <v>239</v>
      </c>
      <c r="D42" s="11"/>
      <c r="E42" s="167">
        <v>7205</v>
      </c>
      <c r="F42" s="11">
        <v>100</v>
      </c>
      <c r="G42" s="171">
        <v>85.522100000000009</v>
      </c>
      <c r="H42" s="171">
        <v>106323.00000000001</v>
      </c>
      <c r="I42" s="171">
        <v>1063.2300000000002</v>
      </c>
      <c r="J42" s="172">
        <v>12.22</v>
      </c>
      <c r="L42" s="11">
        <v>23</v>
      </c>
      <c r="M42" s="171">
        <v>14871.1</v>
      </c>
      <c r="N42" s="171">
        <v>646.5695652173913</v>
      </c>
      <c r="O42" s="11">
        <v>5</v>
      </c>
      <c r="P42" s="171">
        <v>2995.39</v>
      </c>
      <c r="Q42" s="171">
        <v>599.07799999999997</v>
      </c>
      <c r="R42" s="11">
        <v>35</v>
      </c>
      <c r="S42" s="171">
        <v>29524.350000000006</v>
      </c>
      <c r="T42" s="171">
        <v>843.55285714285731</v>
      </c>
      <c r="V42" s="11"/>
      <c r="W42" s="11"/>
      <c r="X42" s="11"/>
      <c r="Y42" s="11"/>
      <c r="Z42" s="11"/>
      <c r="AA42" s="11"/>
      <c r="AB42" s="11"/>
      <c r="AC42" s="11"/>
      <c r="AD42" s="11"/>
    </row>
    <row r="43" spans="1:30" x14ac:dyDescent="0.25">
      <c r="A43" s="54"/>
      <c r="B43" s="11"/>
      <c r="C43" s="11" t="s">
        <v>310</v>
      </c>
      <c r="D43" s="11"/>
      <c r="E43" s="167">
        <v>8861</v>
      </c>
      <c r="F43" s="11">
        <v>5</v>
      </c>
      <c r="G43" s="171">
        <v>56.855999999999995</v>
      </c>
      <c r="H43" s="171">
        <v>2084.4799999999996</v>
      </c>
      <c r="I43" s="171">
        <v>416.8959999999999</v>
      </c>
      <c r="J43" s="172">
        <v>8.1999999999999993</v>
      </c>
      <c r="L43" s="11">
        <v>3</v>
      </c>
      <c r="M43" s="171">
        <v>857.35</v>
      </c>
      <c r="N43" s="171">
        <v>285.78333333333336</v>
      </c>
      <c r="O43" s="11"/>
      <c r="P43" s="171"/>
      <c r="Q43" s="171"/>
      <c r="R43" s="11">
        <v>2</v>
      </c>
      <c r="S43" s="171">
        <v>5020.1900000000005</v>
      </c>
      <c r="T43" s="171">
        <v>2510.0950000000003</v>
      </c>
      <c r="V43" s="11"/>
      <c r="W43" s="11"/>
      <c r="X43" s="11"/>
      <c r="Y43" s="11"/>
      <c r="Z43" s="11"/>
      <c r="AA43" s="11"/>
      <c r="AB43" s="11"/>
      <c r="AC43" s="11"/>
      <c r="AD43" s="11"/>
    </row>
    <row r="44" spans="1:30" x14ac:dyDescent="0.25">
      <c r="A44" s="54"/>
      <c r="B44" s="11"/>
      <c r="C44" s="11" t="s">
        <v>272</v>
      </c>
      <c r="D44" s="11"/>
      <c r="E44" s="167">
        <v>8525</v>
      </c>
      <c r="F44" s="11">
        <v>3</v>
      </c>
      <c r="G44" s="171">
        <v>92.643333333333331</v>
      </c>
      <c r="H44" s="171">
        <v>1667.46</v>
      </c>
      <c r="I44" s="171">
        <v>555.82000000000005</v>
      </c>
      <c r="J44" s="172">
        <v>6</v>
      </c>
      <c r="L44" s="11">
        <v>1</v>
      </c>
      <c r="M44" s="171">
        <v>289.35000000000002</v>
      </c>
      <c r="N44" s="171">
        <v>289.35000000000002</v>
      </c>
      <c r="O44" s="11"/>
      <c r="P44" s="171"/>
      <c r="Q44" s="171"/>
      <c r="R44" s="11"/>
      <c r="S44" s="171"/>
      <c r="T44" s="171"/>
      <c r="V44" s="11"/>
      <c r="W44" s="11"/>
      <c r="X44" s="11"/>
      <c r="Y44" s="11"/>
      <c r="Z44" s="11"/>
      <c r="AA44" s="11"/>
      <c r="AB44" s="11"/>
      <c r="AC44" s="11"/>
      <c r="AD44" s="11"/>
    </row>
    <row r="45" spans="1:30" x14ac:dyDescent="0.25">
      <c r="A45" s="54"/>
      <c r="B45" s="11"/>
      <c r="C45" s="11" t="s">
        <v>272</v>
      </c>
      <c r="D45" s="11"/>
      <c r="E45" s="167">
        <v>8540</v>
      </c>
      <c r="F45" s="11">
        <v>1</v>
      </c>
      <c r="G45" s="171">
        <v>58.51</v>
      </c>
      <c r="H45" s="171">
        <v>936.12</v>
      </c>
      <c r="I45" s="171">
        <v>936.12</v>
      </c>
      <c r="J45" s="172">
        <v>16</v>
      </c>
      <c r="L45" s="11"/>
      <c r="M45" s="171"/>
      <c r="N45" s="171"/>
      <c r="O45" s="11"/>
      <c r="P45" s="171"/>
      <c r="Q45" s="171"/>
      <c r="R45" s="11"/>
      <c r="S45" s="171"/>
      <c r="T45" s="171"/>
      <c r="V45" s="11"/>
      <c r="W45" s="11"/>
      <c r="X45" s="11"/>
      <c r="Y45" s="11"/>
      <c r="Z45" s="11"/>
      <c r="AA45" s="11"/>
      <c r="AB45" s="11"/>
      <c r="AC45" s="11"/>
      <c r="AD45" s="11"/>
    </row>
    <row r="46" spans="1:30" x14ac:dyDescent="0.25">
      <c r="A46" s="54"/>
      <c r="B46" s="11"/>
      <c r="C46" s="11" t="s">
        <v>241</v>
      </c>
      <c r="D46" s="11"/>
      <c r="E46" s="167">
        <v>8830</v>
      </c>
      <c r="F46" s="11">
        <v>24</v>
      </c>
      <c r="G46" s="171">
        <v>68.22166666666665</v>
      </c>
      <c r="H46" s="171">
        <v>15280.669999999998</v>
      </c>
      <c r="I46" s="171">
        <v>636.6945833333333</v>
      </c>
      <c r="J46" s="172">
        <v>9.5</v>
      </c>
      <c r="L46" s="11">
        <v>7</v>
      </c>
      <c r="M46" s="171">
        <v>4877.29</v>
      </c>
      <c r="N46" s="171">
        <v>696.75571428571425</v>
      </c>
      <c r="O46" s="11">
        <v>1</v>
      </c>
      <c r="P46" s="171">
        <v>412.53</v>
      </c>
      <c r="Q46" s="171">
        <v>412.53</v>
      </c>
      <c r="R46" s="11">
        <v>6</v>
      </c>
      <c r="S46" s="171">
        <v>9669.68</v>
      </c>
      <c r="T46" s="171">
        <v>1611.6133333333335</v>
      </c>
      <c r="V46" s="11"/>
      <c r="W46" s="11"/>
      <c r="X46" s="11"/>
      <c r="Y46" s="11"/>
      <c r="Z46" s="11"/>
      <c r="AA46" s="11"/>
      <c r="AB46" s="11"/>
      <c r="AC46" s="11"/>
      <c r="AD46" s="11"/>
    </row>
    <row r="47" spans="1:30" x14ac:dyDescent="0.25">
      <c r="A47" s="54"/>
      <c r="B47" s="11"/>
      <c r="C47" s="11" t="s">
        <v>242</v>
      </c>
      <c r="D47" s="11"/>
      <c r="E47" s="167">
        <v>8832</v>
      </c>
      <c r="F47" s="11">
        <v>4</v>
      </c>
      <c r="G47" s="171">
        <v>73.150000000000006</v>
      </c>
      <c r="H47" s="171">
        <v>2834.55</v>
      </c>
      <c r="I47" s="171">
        <v>708.63750000000005</v>
      </c>
      <c r="J47" s="172">
        <v>10</v>
      </c>
      <c r="L47" s="11">
        <v>1</v>
      </c>
      <c r="M47" s="171">
        <v>255.16</v>
      </c>
      <c r="N47" s="171">
        <v>255.16</v>
      </c>
      <c r="O47" s="11">
        <v>1</v>
      </c>
      <c r="P47" s="171">
        <v>546.01</v>
      </c>
      <c r="Q47" s="171">
        <v>546.01</v>
      </c>
      <c r="R47" s="11">
        <v>3</v>
      </c>
      <c r="S47" s="171">
        <v>1811.9</v>
      </c>
      <c r="T47" s="171">
        <v>603.9666666666667</v>
      </c>
      <c r="V47" s="11"/>
      <c r="W47" s="11"/>
      <c r="X47" s="11"/>
      <c r="Y47" s="11"/>
      <c r="Z47" s="11"/>
      <c r="AA47" s="11"/>
      <c r="AB47" s="11"/>
      <c r="AC47" s="11"/>
      <c r="AD47" s="11"/>
    </row>
    <row r="48" spans="1:30" x14ac:dyDescent="0.25">
      <c r="A48" s="54"/>
      <c r="B48" s="11"/>
      <c r="C48" s="11" t="s">
        <v>243</v>
      </c>
      <c r="D48" s="11"/>
      <c r="E48" s="167">
        <v>7033</v>
      </c>
      <c r="F48" s="11">
        <v>24</v>
      </c>
      <c r="G48" s="171">
        <v>69.393333333333331</v>
      </c>
      <c r="H48" s="171">
        <v>22051.5</v>
      </c>
      <c r="I48" s="171">
        <v>918.8125</v>
      </c>
      <c r="J48" s="172">
        <v>12.833333333333334</v>
      </c>
      <c r="L48" s="11">
        <v>4</v>
      </c>
      <c r="M48" s="171">
        <v>3846.99</v>
      </c>
      <c r="N48" s="171">
        <v>961.74749999999995</v>
      </c>
      <c r="O48" s="11">
        <v>1</v>
      </c>
      <c r="P48" s="171">
        <v>401.96</v>
      </c>
      <c r="Q48" s="171">
        <v>401.96</v>
      </c>
      <c r="R48" s="11">
        <v>4</v>
      </c>
      <c r="S48" s="171">
        <v>2680.2000000000003</v>
      </c>
      <c r="T48" s="171">
        <v>670.05000000000007</v>
      </c>
      <c r="V48" s="11"/>
      <c r="W48" s="11"/>
      <c r="X48" s="11"/>
      <c r="Y48" s="11"/>
      <c r="Z48" s="11"/>
      <c r="AA48" s="11"/>
      <c r="AB48" s="11"/>
      <c r="AC48" s="11"/>
      <c r="AD48" s="11"/>
    </row>
    <row r="49" spans="1:30" x14ac:dyDescent="0.25">
      <c r="A49" s="54"/>
      <c r="B49" s="11"/>
      <c r="C49" s="11" t="s">
        <v>285</v>
      </c>
      <c r="D49" s="11"/>
      <c r="E49" s="167">
        <v>7848</v>
      </c>
      <c r="F49" s="11">
        <v>1</v>
      </c>
      <c r="G49" s="171">
        <v>213.31</v>
      </c>
      <c r="H49" s="171">
        <v>1279.8499999999999</v>
      </c>
      <c r="I49" s="171">
        <v>1279.8499999999999</v>
      </c>
      <c r="J49" s="172">
        <v>6</v>
      </c>
      <c r="L49" s="11"/>
      <c r="M49" s="171"/>
      <c r="N49" s="171"/>
      <c r="O49" s="11"/>
      <c r="P49" s="171"/>
      <c r="Q49" s="171"/>
      <c r="R49" s="11"/>
      <c r="S49" s="171"/>
      <c r="T49" s="171"/>
      <c r="V49" s="11"/>
      <c r="W49" s="11"/>
      <c r="X49" s="11"/>
      <c r="Y49" s="11"/>
      <c r="Z49" s="11"/>
      <c r="AA49" s="11"/>
      <c r="AB49" s="11"/>
      <c r="AC49" s="11"/>
      <c r="AD49" s="11"/>
    </row>
    <row r="50" spans="1:30" x14ac:dyDescent="0.25">
      <c r="A50" s="54"/>
      <c r="B50" s="11"/>
      <c r="C50" s="11" t="s">
        <v>244</v>
      </c>
      <c r="D50" s="11"/>
      <c r="E50" s="167">
        <v>8530</v>
      </c>
      <c r="F50" s="11">
        <v>3</v>
      </c>
      <c r="G50" s="171">
        <v>64.910000000000011</v>
      </c>
      <c r="H50" s="171">
        <v>2547.0700000000002</v>
      </c>
      <c r="I50" s="171">
        <v>849.02333333333343</v>
      </c>
      <c r="J50" s="172">
        <v>14</v>
      </c>
      <c r="L50" s="11"/>
      <c r="M50" s="171"/>
      <c r="N50" s="171"/>
      <c r="O50" s="11"/>
      <c r="P50" s="171"/>
      <c r="Q50" s="171"/>
      <c r="R50" s="11"/>
      <c r="S50" s="171"/>
      <c r="T50" s="171"/>
      <c r="V50" s="11"/>
      <c r="W50" s="11"/>
      <c r="X50" s="11"/>
      <c r="Y50" s="11"/>
      <c r="Z50" s="11"/>
      <c r="AA50" s="11"/>
      <c r="AB50" s="11"/>
      <c r="AC50" s="11"/>
      <c r="AD50" s="11"/>
    </row>
    <row r="51" spans="1:30" x14ac:dyDescent="0.25">
      <c r="A51" s="54"/>
      <c r="B51" s="11"/>
      <c r="C51" s="11" t="s">
        <v>273</v>
      </c>
      <c r="D51" s="11"/>
      <c r="E51" s="167">
        <v>8833</v>
      </c>
      <c r="F51" s="11">
        <v>4</v>
      </c>
      <c r="G51" s="171">
        <v>79.152500000000003</v>
      </c>
      <c r="H51" s="171">
        <v>3742.37</v>
      </c>
      <c r="I51" s="171">
        <v>935.59249999999997</v>
      </c>
      <c r="J51" s="172">
        <v>12.25</v>
      </c>
      <c r="L51" s="11">
        <v>1</v>
      </c>
      <c r="M51" s="171">
        <v>1236.05</v>
      </c>
      <c r="N51" s="171">
        <v>1236.05</v>
      </c>
      <c r="O51" s="11">
        <v>1</v>
      </c>
      <c r="P51" s="171">
        <v>108.85</v>
      </c>
      <c r="Q51" s="171">
        <v>108.85</v>
      </c>
      <c r="R51" s="11"/>
      <c r="S51" s="171"/>
      <c r="T51" s="171"/>
      <c r="V51" s="11"/>
      <c r="W51" s="11"/>
      <c r="X51" s="11"/>
      <c r="Y51" s="11"/>
      <c r="Z51" s="11"/>
      <c r="AA51" s="11"/>
      <c r="AB51" s="11"/>
      <c r="AC51" s="11"/>
      <c r="AD51" s="11"/>
    </row>
    <row r="52" spans="1:30" x14ac:dyDescent="0.25">
      <c r="A52" s="54"/>
      <c r="B52" s="11"/>
      <c r="C52" s="11" t="s">
        <v>245</v>
      </c>
      <c r="D52" s="11"/>
      <c r="E52" s="167">
        <v>7036</v>
      </c>
      <c r="F52" s="11">
        <v>154</v>
      </c>
      <c r="G52" s="171">
        <v>84.035454545454513</v>
      </c>
      <c r="H52" s="171">
        <v>140011.00999999995</v>
      </c>
      <c r="I52" s="171">
        <v>909.16240259740232</v>
      </c>
      <c r="J52" s="172">
        <v>11.136363636363637</v>
      </c>
      <c r="L52" s="11">
        <v>41</v>
      </c>
      <c r="M52" s="171">
        <v>29257.299999999996</v>
      </c>
      <c r="N52" s="171">
        <v>713.59268292682918</v>
      </c>
      <c r="O52" s="11">
        <v>3</v>
      </c>
      <c r="P52" s="171">
        <v>2106.06</v>
      </c>
      <c r="Q52" s="171">
        <v>702.02</v>
      </c>
      <c r="R52" s="11">
        <v>66</v>
      </c>
      <c r="S52" s="171">
        <v>64127.240000000005</v>
      </c>
      <c r="T52" s="171">
        <v>971.6248484848486</v>
      </c>
      <c r="V52" s="11"/>
      <c r="W52" s="11"/>
      <c r="X52" s="11"/>
      <c r="Y52" s="11"/>
      <c r="Z52" s="11"/>
      <c r="AA52" s="11"/>
      <c r="AB52" s="11"/>
      <c r="AC52" s="11"/>
      <c r="AD52" s="11"/>
    </row>
    <row r="53" spans="1:30" x14ac:dyDescent="0.25">
      <c r="A53" s="54"/>
      <c r="B53" s="11"/>
      <c r="C53" s="11" t="s">
        <v>287</v>
      </c>
      <c r="D53" s="11"/>
      <c r="E53" s="167">
        <v>7853</v>
      </c>
      <c r="F53" s="11">
        <v>3</v>
      </c>
      <c r="G53" s="171">
        <v>115.75666666666666</v>
      </c>
      <c r="H53" s="171">
        <v>3755.3500000000004</v>
      </c>
      <c r="I53" s="171">
        <v>1251.7833333333335</v>
      </c>
      <c r="J53" s="172">
        <v>9.3333333333333339</v>
      </c>
      <c r="L53" s="11">
        <v>1</v>
      </c>
      <c r="M53" s="171">
        <v>2066.4899999999998</v>
      </c>
      <c r="N53" s="171">
        <v>2066.4899999999998</v>
      </c>
      <c r="O53" s="11"/>
      <c r="P53" s="171"/>
      <c r="Q53" s="171"/>
      <c r="R53" s="11">
        <v>2</v>
      </c>
      <c r="S53" s="171">
        <v>2947.5199999999995</v>
      </c>
      <c r="T53" s="171">
        <v>1473.7599999999998</v>
      </c>
      <c r="V53" s="11"/>
      <c r="W53" s="11"/>
      <c r="X53" s="11"/>
      <c r="Y53" s="11"/>
      <c r="Z53" s="11"/>
      <c r="AA53" s="11"/>
      <c r="AB53" s="11"/>
      <c r="AC53" s="11"/>
      <c r="AD53" s="11"/>
    </row>
    <row r="54" spans="1:30" x14ac:dyDescent="0.25">
      <c r="A54" s="54"/>
      <c r="B54" s="11"/>
      <c r="C54" s="11" t="s">
        <v>246</v>
      </c>
      <c r="D54" s="11"/>
      <c r="E54" s="167">
        <v>8865</v>
      </c>
      <c r="F54" s="11">
        <v>1</v>
      </c>
      <c r="G54" s="171">
        <v>47.97</v>
      </c>
      <c r="H54" s="171">
        <v>191.88</v>
      </c>
      <c r="I54" s="171">
        <v>191.88</v>
      </c>
      <c r="J54" s="172">
        <v>4</v>
      </c>
      <c r="L54" s="11"/>
      <c r="M54" s="171"/>
      <c r="N54" s="171"/>
      <c r="O54" s="11"/>
      <c r="P54" s="171"/>
      <c r="Q54" s="171"/>
      <c r="R54" s="11">
        <v>1</v>
      </c>
      <c r="S54" s="171">
        <v>425.22</v>
      </c>
      <c r="T54" s="171">
        <v>425.22</v>
      </c>
      <c r="V54" s="11"/>
      <c r="W54" s="11"/>
      <c r="X54" s="11"/>
      <c r="Y54" s="11"/>
      <c r="Z54" s="11"/>
      <c r="AA54" s="11"/>
      <c r="AB54" s="11"/>
      <c r="AC54" s="11"/>
      <c r="AD54" s="11"/>
    </row>
    <row r="55" spans="1:30" x14ac:dyDescent="0.25">
      <c r="A55" s="54"/>
      <c r="B55" s="11"/>
      <c r="C55" s="11" t="s">
        <v>247</v>
      </c>
      <c r="D55" s="11"/>
      <c r="E55" s="167">
        <v>8840</v>
      </c>
      <c r="F55" s="11">
        <v>10</v>
      </c>
      <c r="G55" s="171">
        <v>69.775999999999982</v>
      </c>
      <c r="H55" s="171">
        <v>8090.58</v>
      </c>
      <c r="I55" s="171">
        <v>809.05799999999999</v>
      </c>
      <c r="J55" s="172">
        <v>11.9</v>
      </c>
      <c r="L55" s="11">
        <v>1</v>
      </c>
      <c r="M55" s="171">
        <v>867.27</v>
      </c>
      <c r="N55" s="171">
        <v>867.27</v>
      </c>
      <c r="O55" s="11"/>
      <c r="P55" s="171"/>
      <c r="Q55" s="171"/>
      <c r="R55" s="11">
        <v>5</v>
      </c>
      <c r="S55" s="171">
        <v>1521.29</v>
      </c>
      <c r="T55" s="171">
        <v>304.25799999999998</v>
      </c>
      <c r="V55" s="11"/>
      <c r="W55" s="11"/>
      <c r="X55" s="11"/>
      <c r="Y55" s="11"/>
      <c r="Z55" s="11"/>
      <c r="AA55" s="11"/>
      <c r="AB55" s="11"/>
      <c r="AC55" s="11"/>
      <c r="AD55" s="11"/>
    </row>
    <row r="56" spans="1:30" x14ac:dyDescent="0.25">
      <c r="A56" s="54"/>
      <c r="B56" s="11"/>
      <c r="C56" s="11" t="s">
        <v>274</v>
      </c>
      <c r="D56" s="11"/>
      <c r="E56" s="167">
        <v>8848</v>
      </c>
      <c r="F56" s="11">
        <v>2</v>
      </c>
      <c r="G56" s="171">
        <v>49.245000000000005</v>
      </c>
      <c r="H56" s="171">
        <v>1181.68</v>
      </c>
      <c r="I56" s="171">
        <v>590.84</v>
      </c>
      <c r="J56" s="172">
        <v>12</v>
      </c>
      <c r="L56" s="11">
        <v>1</v>
      </c>
      <c r="M56" s="171">
        <v>403.33</v>
      </c>
      <c r="N56" s="171">
        <v>403.33</v>
      </c>
      <c r="O56" s="11"/>
      <c r="P56" s="171"/>
      <c r="Q56" s="171"/>
      <c r="R56" s="11"/>
      <c r="S56" s="171"/>
      <c r="T56" s="171"/>
      <c r="V56" s="11"/>
      <c r="W56" s="11"/>
      <c r="X56" s="11"/>
      <c r="Y56" s="11"/>
      <c r="Z56" s="11"/>
      <c r="AA56" s="11"/>
      <c r="AB56" s="11"/>
      <c r="AC56" s="11"/>
      <c r="AD56" s="11"/>
    </row>
    <row r="57" spans="1:30" x14ac:dyDescent="0.25">
      <c r="A57" s="54"/>
      <c r="B57" s="11"/>
      <c r="C57" s="11" t="s">
        <v>288</v>
      </c>
      <c r="D57" s="11"/>
      <c r="E57" s="167">
        <v>7828</v>
      </c>
      <c r="F57" s="11">
        <v>1</v>
      </c>
      <c r="G57" s="171">
        <v>44.21</v>
      </c>
      <c r="H57" s="171">
        <v>530.45000000000005</v>
      </c>
      <c r="I57" s="171">
        <v>530.45000000000005</v>
      </c>
      <c r="J57" s="172">
        <v>12</v>
      </c>
      <c r="L57" s="11"/>
      <c r="M57" s="171"/>
      <c r="N57" s="171"/>
      <c r="O57" s="11"/>
      <c r="P57" s="171"/>
      <c r="Q57" s="171"/>
      <c r="R57" s="11"/>
      <c r="S57" s="171"/>
      <c r="T57" s="171"/>
      <c r="V57" s="11"/>
      <c r="W57" s="11"/>
      <c r="X57" s="11"/>
      <c r="Y57" s="11"/>
      <c r="Z57" s="11"/>
      <c r="AA57" s="11"/>
      <c r="AB57" s="11"/>
      <c r="AC57" s="11"/>
      <c r="AD57" s="11"/>
    </row>
    <row r="58" spans="1:30" x14ac:dyDescent="0.25">
      <c r="A58" s="54"/>
      <c r="B58" s="11"/>
      <c r="C58" s="11" t="s">
        <v>311</v>
      </c>
      <c r="D58" s="11"/>
      <c r="E58" s="167">
        <v>7092</v>
      </c>
      <c r="F58" s="11">
        <v>7</v>
      </c>
      <c r="G58" s="171">
        <v>102.17999999999999</v>
      </c>
      <c r="H58" s="171">
        <v>8777.8499999999985</v>
      </c>
      <c r="I58" s="171">
        <v>1253.9785714285713</v>
      </c>
      <c r="J58" s="172">
        <v>12.571428571428571</v>
      </c>
      <c r="L58" s="11">
        <v>2</v>
      </c>
      <c r="M58" s="171">
        <v>2386.71</v>
      </c>
      <c r="N58" s="171">
        <v>1193.355</v>
      </c>
      <c r="O58" s="11"/>
      <c r="P58" s="171"/>
      <c r="Q58" s="171"/>
      <c r="R58" s="11">
        <v>4</v>
      </c>
      <c r="S58" s="171">
        <v>4926.37</v>
      </c>
      <c r="T58" s="171">
        <v>1231.5925</v>
      </c>
      <c r="V58" s="11"/>
      <c r="W58" s="11"/>
      <c r="X58" s="11"/>
      <c r="Y58" s="11"/>
      <c r="Z58" s="11"/>
      <c r="AA58" s="11"/>
      <c r="AB58" s="11"/>
      <c r="AC58" s="11"/>
      <c r="AD58" s="11"/>
    </row>
    <row r="59" spans="1:30" x14ac:dyDescent="0.25">
      <c r="A59" s="54"/>
      <c r="B59" s="11"/>
      <c r="C59" s="11" t="s">
        <v>291</v>
      </c>
      <c r="D59" s="11"/>
      <c r="E59" s="167">
        <v>7860</v>
      </c>
      <c r="F59" s="11">
        <v>1</v>
      </c>
      <c r="G59" s="171">
        <v>68.78</v>
      </c>
      <c r="H59" s="171">
        <v>1513.1</v>
      </c>
      <c r="I59" s="171">
        <v>1513.1</v>
      </c>
      <c r="J59" s="172">
        <v>22</v>
      </c>
      <c r="L59" s="11">
        <v>1</v>
      </c>
      <c r="M59" s="171">
        <v>1513.1</v>
      </c>
      <c r="N59" s="171">
        <v>1513.1</v>
      </c>
      <c r="O59" s="11"/>
      <c r="P59" s="171"/>
      <c r="Q59" s="171"/>
      <c r="R59" s="11">
        <v>1</v>
      </c>
      <c r="S59" s="171">
        <v>1539.1</v>
      </c>
      <c r="T59" s="171">
        <v>1539.1</v>
      </c>
      <c r="V59" s="11"/>
      <c r="W59" s="11"/>
      <c r="X59" s="11"/>
      <c r="Y59" s="11"/>
      <c r="Z59" s="11"/>
      <c r="AA59" s="11"/>
      <c r="AB59" s="11"/>
      <c r="AC59" s="11"/>
      <c r="AD59" s="11"/>
    </row>
    <row r="60" spans="1:30" x14ac:dyDescent="0.25">
      <c r="A60" s="54"/>
      <c r="B60" s="11"/>
      <c r="C60" s="11" t="s">
        <v>249</v>
      </c>
      <c r="D60" s="11"/>
      <c r="E60" s="167">
        <v>7860</v>
      </c>
      <c r="F60" s="11">
        <v>15</v>
      </c>
      <c r="G60" s="171">
        <v>79.963333333333324</v>
      </c>
      <c r="H60" s="171">
        <v>11359.710000000001</v>
      </c>
      <c r="I60" s="171">
        <v>757.31400000000008</v>
      </c>
      <c r="J60" s="172">
        <v>9.4666666666666668</v>
      </c>
      <c r="L60" s="11">
        <v>4</v>
      </c>
      <c r="M60" s="171">
        <v>2896.5600000000004</v>
      </c>
      <c r="N60" s="171">
        <v>724.1400000000001</v>
      </c>
      <c r="O60" s="11">
        <v>1</v>
      </c>
      <c r="P60" s="171">
        <v>455.55</v>
      </c>
      <c r="Q60" s="171">
        <v>455.55</v>
      </c>
      <c r="R60" s="11">
        <v>4</v>
      </c>
      <c r="S60" s="171">
        <v>3710.47</v>
      </c>
      <c r="T60" s="171">
        <v>927.61749999999995</v>
      </c>
      <c r="V60" s="11"/>
      <c r="W60" s="11"/>
      <c r="X60" s="11"/>
      <c r="Y60" s="11"/>
      <c r="Z60" s="11"/>
      <c r="AA60" s="11"/>
      <c r="AB60" s="11"/>
      <c r="AC60" s="11"/>
      <c r="AD60" s="11"/>
    </row>
    <row r="61" spans="1:30" x14ac:dyDescent="0.25">
      <c r="A61" s="54"/>
      <c r="B61" s="11"/>
      <c r="C61" s="11" t="s">
        <v>294</v>
      </c>
      <c r="D61" s="11"/>
      <c r="E61" s="167">
        <v>7863</v>
      </c>
      <c r="F61" s="11">
        <v>2</v>
      </c>
      <c r="G61" s="171">
        <v>73.64</v>
      </c>
      <c r="H61" s="171">
        <v>1611.56</v>
      </c>
      <c r="I61" s="171">
        <v>805.78</v>
      </c>
      <c r="J61" s="172">
        <v>11</v>
      </c>
      <c r="L61" s="11"/>
      <c r="M61" s="171"/>
      <c r="N61" s="171"/>
      <c r="O61" s="11"/>
      <c r="P61" s="171"/>
      <c r="Q61" s="171"/>
      <c r="R61" s="11"/>
      <c r="S61" s="171"/>
      <c r="T61" s="171"/>
      <c r="V61" s="11"/>
      <c r="W61" s="11"/>
      <c r="X61" s="11"/>
      <c r="Y61" s="11"/>
      <c r="Z61" s="11"/>
      <c r="AA61" s="11"/>
      <c r="AB61" s="11"/>
      <c r="AC61" s="11"/>
      <c r="AD61" s="11"/>
    </row>
    <row r="62" spans="1:30" x14ac:dyDescent="0.25">
      <c r="A62" s="54"/>
      <c r="B62" s="11"/>
      <c r="C62" s="11" t="s">
        <v>250</v>
      </c>
      <c r="D62" s="11"/>
      <c r="E62" s="167">
        <v>8534</v>
      </c>
      <c r="F62" s="11">
        <v>3</v>
      </c>
      <c r="G62" s="171">
        <v>85.726666666666674</v>
      </c>
      <c r="H62" s="171">
        <v>7021.0300000000007</v>
      </c>
      <c r="I62" s="171">
        <v>2340.3433333333337</v>
      </c>
      <c r="J62" s="172">
        <v>20</v>
      </c>
      <c r="L62" s="11">
        <v>1</v>
      </c>
      <c r="M62" s="171">
        <v>5902.59</v>
      </c>
      <c r="N62" s="171">
        <v>5902.59</v>
      </c>
      <c r="O62" s="11">
        <v>2</v>
      </c>
      <c r="P62" s="171">
        <v>1486.6</v>
      </c>
      <c r="Q62" s="171">
        <v>743.3</v>
      </c>
      <c r="R62" s="11">
        <v>8</v>
      </c>
      <c r="S62" s="171">
        <v>6902.7</v>
      </c>
      <c r="T62" s="171">
        <v>862.83749999999998</v>
      </c>
      <c r="V62" s="11"/>
      <c r="W62" s="11"/>
      <c r="X62" s="11"/>
      <c r="Y62" s="11"/>
      <c r="Z62" s="11"/>
      <c r="AA62" s="11"/>
      <c r="AB62" s="11"/>
      <c r="AC62" s="11"/>
      <c r="AD62" s="11"/>
    </row>
    <row r="63" spans="1:30" x14ac:dyDescent="0.25">
      <c r="A63" s="54"/>
      <c r="B63" s="11"/>
      <c r="C63" s="11" t="s">
        <v>251</v>
      </c>
      <c r="D63" s="11"/>
      <c r="E63" s="167">
        <v>8861</v>
      </c>
      <c r="F63" s="11">
        <v>143</v>
      </c>
      <c r="G63" s="171">
        <v>83.8771328671329</v>
      </c>
      <c r="H63" s="171">
        <v>125742.02999999993</v>
      </c>
      <c r="I63" s="171">
        <v>879.31489510489462</v>
      </c>
      <c r="J63" s="172">
        <v>10.097902097902098</v>
      </c>
      <c r="L63" s="11">
        <v>40</v>
      </c>
      <c r="M63" s="171">
        <v>30617.639999999992</v>
      </c>
      <c r="N63" s="171">
        <v>765.4409999999998</v>
      </c>
      <c r="O63" s="11">
        <v>7</v>
      </c>
      <c r="P63" s="171">
        <v>2830.7599999999998</v>
      </c>
      <c r="Q63" s="171">
        <v>404.39428571428567</v>
      </c>
      <c r="R63" s="11">
        <v>68</v>
      </c>
      <c r="S63" s="171">
        <v>53724.93</v>
      </c>
      <c r="T63" s="171">
        <v>790.07249999999999</v>
      </c>
      <c r="V63" s="11"/>
      <c r="W63" s="11"/>
      <c r="X63" s="11"/>
      <c r="Y63" s="11"/>
      <c r="Z63" s="11"/>
      <c r="AA63" s="11"/>
      <c r="AB63" s="11"/>
      <c r="AC63" s="11"/>
      <c r="AD63" s="11"/>
    </row>
    <row r="64" spans="1:30" x14ac:dyDescent="0.25">
      <c r="A64" s="54"/>
      <c r="B64" s="11"/>
      <c r="C64" s="11" t="s">
        <v>252</v>
      </c>
      <c r="D64" s="11"/>
      <c r="E64" s="167">
        <v>8865</v>
      </c>
      <c r="F64" s="11">
        <v>62</v>
      </c>
      <c r="G64" s="171">
        <v>71.331935483870993</v>
      </c>
      <c r="H64" s="171">
        <v>44680.600000000013</v>
      </c>
      <c r="I64" s="171">
        <v>720.65483870967762</v>
      </c>
      <c r="J64" s="172">
        <v>9.5483870967741939</v>
      </c>
      <c r="L64" s="11">
        <v>24</v>
      </c>
      <c r="M64" s="171">
        <v>9896.5</v>
      </c>
      <c r="N64" s="171">
        <v>412.35416666666669</v>
      </c>
      <c r="O64" s="11">
        <v>5</v>
      </c>
      <c r="P64" s="171">
        <v>2398.4900000000002</v>
      </c>
      <c r="Q64" s="171">
        <v>479.69800000000004</v>
      </c>
      <c r="R64" s="11">
        <v>18</v>
      </c>
      <c r="S64" s="171">
        <v>19697.64</v>
      </c>
      <c r="T64" s="171">
        <v>1094.3133333333333</v>
      </c>
      <c r="V64" s="11"/>
      <c r="W64" s="11"/>
      <c r="X64" s="11"/>
      <c r="Y64" s="11"/>
      <c r="Z64" s="11"/>
      <c r="AA64" s="11"/>
      <c r="AB64" s="11"/>
      <c r="AC64" s="11"/>
      <c r="AD64" s="11"/>
    </row>
    <row r="65" spans="1:30" x14ac:dyDescent="0.25">
      <c r="A65" s="54"/>
      <c r="B65" s="11"/>
      <c r="C65" s="11" t="s">
        <v>253</v>
      </c>
      <c r="D65" s="11"/>
      <c r="E65" s="167">
        <v>7064</v>
      </c>
      <c r="F65" s="11">
        <v>5</v>
      </c>
      <c r="G65" s="171">
        <v>58.279999999999994</v>
      </c>
      <c r="H65" s="171">
        <v>3251.86</v>
      </c>
      <c r="I65" s="171">
        <v>650.37200000000007</v>
      </c>
      <c r="J65" s="172">
        <v>11.4</v>
      </c>
      <c r="L65" s="11">
        <v>2</v>
      </c>
      <c r="M65" s="171">
        <v>790.89</v>
      </c>
      <c r="N65" s="171">
        <v>395.44499999999999</v>
      </c>
      <c r="O65" s="11">
        <v>1</v>
      </c>
      <c r="P65" s="171">
        <v>274.3</v>
      </c>
      <c r="Q65" s="171">
        <v>274.3</v>
      </c>
      <c r="R65" s="11">
        <v>8</v>
      </c>
      <c r="S65" s="171">
        <v>5621.8399999999992</v>
      </c>
      <c r="T65" s="171">
        <v>702.7299999999999</v>
      </c>
      <c r="V65" s="11"/>
      <c r="W65" s="11"/>
      <c r="X65" s="11"/>
      <c r="Y65" s="11"/>
      <c r="Z65" s="11"/>
      <c r="AA65" s="11"/>
      <c r="AB65" s="11"/>
      <c r="AC65" s="11"/>
      <c r="AD65" s="11"/>
    </row>
    <row r="66" spans="1:30" x14ac:dyDescent="0.25">
      <c r="A66" s="54"/>
      <c r="B66" s="11"/>
      <c r="C66" s="11" t="s">
        <v>312</v>
      </c>
      <c r="D66" s="11"/>
      <c r="E66" s="167">
        <v>8540</v>
      </c>
      <c r="F66" s="11">
        <v>1</v>
      </c>
      <c r="G66" s="171">
        <v>84.56</v>
      </c>
      <c r="H66" s="171">
        <v>1014.71</v>
      </c>
      <c r="I66" s="171">
        <v>1014.71</v>
      </c>
      <c r="J66" s="172">
        <v>12</v>
      </c>
      <c r="L66" s="11">
        <v>1</v>
      </c>
      <c r="M66" s="171">
        <v>1014.71</v>
      </c>
      <c r="N66" s="171">
        <v>1014.71</v>
      </c>
      <c r="O66" s="11"/>
      <c r="P66" s="171"/>
      <c r="Q66" s="171"/>
      <c r="R66" s="11"/>
      <c r="S66" s="171"/>
      <c r="T66" s="171"/>
      <c r="V66" s="11"/>
      <c r="W66" s="11"/>
      <c r="X66" s="11"/>
      <c r="Y66" s="11"/>
      <c r="Z66" s="11"/>
      <c r="AA66" s="11"/>
      <c r="AB66" s="11"/>
      <c r="AC66" s="11"/>
      <c r="AD66" s="11"/>
    </row>
    <row r="67" spans="1:30" x14ac:dyDescent="0.25">
      <c r="A67" s="54"/>
      <c r="B67" s="11"/>
      <c r="C67" s="11" t="s">
        <v>254</v>
      </c>
      <c r="D67" s="11"/>
      <c r="E67" s="167">
        <v>7065</v>
      </c>
      <c r="F67" s="11">
        <v>87</v>
      </c>
      <c r="G67" s="171">
        <v>75.812068965517255</v>
      </c>
      <c r="H67" s="171">
        <v>58961.23</v>
      </c>
      <c r="I67" s="171">
        <v>677.71528735632182</v>
      </c>
      <c r="J67" s="172">
        <v>8.931034482758621</v>
      </c>
      <c r="L67" s="11">
        <v>23</v>
      </c>
      <c r="M67" s="171">
        <v>10675.98</v>
      </c>
      <c r="N67" s="171">
        <v>464.17304347826087</v>
      </c>
      <c r="O67" s="11">
        <v>1</v>
      </c>
      <c r="P67" s="171">
        <v>651.86</v>
      </c>
      <c r="Q67" s="171">
        <v>651.86</v>
      </c>
      <c r="R67" s="11">
        <v>38</v>
      </c>
      <c r="S67" s="171">
        <v>33253.43</v>
      </c>
      <c r="T67" s="171">
        <v>875.0902631578947</v>
      </c>
      <c r="V67" s="11"/>
      <c r="W67" s="11"/>
      <c r="X67" s="11"/>
      <c r="Y67" s="11"/>
      <c r="Z67" s="11"/>
      <c r="AA67" s="11"/>
      <c r="AB67" s="11"/>
      <c r="AC67" s="11"/>
      <c r="AD67" s="11"/>
    </row>
    <row r="68" spans="1:30" x14ac:dyDescent="0.25">
      <c r="A68" s="54"/>
      <c r="B68" s="11"/>
      <c r="C68" s="11" t="s">
        <v>313</v>
      </c>
      <c r="D68" s="11"/>
      <c r="E68" s="167">
        <v>8822</v>
      </c>
      <c r="F68" s="11">
        <v>2</v>
      </c>
      <c r="G68" s="171">
        <v>99.1</v>
      </c>
      <c r="H68" s="171">
        <v>2078.04</v>
      </c>
      <c r="I68" s="171">
        <v>1039.02</v>
      </c>
      <c r="J68" s="172">
        <v>9</v>
      </c>
      <c r="L68" s="11">
        <v>1</v>
      </c>
      <c r="M68" s="171">
        <v>300.23</v>
      </c>
      <c r="N68" s="171">
        <v>300.23</v>
      </c>
      <c r="O68" s="11"/>
      <c r="P68" s="171"/>
      <c r="Q68" s="171"/>
      <c r="R68" s="11"/>
      <c r="S68" s="171"/>
      <c r="T68" s="171"/>
      <c r="V68" s="11"/>
      <c r="W68" s="11"/>
      <c r="X68" s="11"/>
      <c r="Y68" s="11"/>
      <c r="Z68" s="11"/>
      <c r="AA68" s="11"/>
      <c r="AB68" s="11"/>
      <c r="AC68" s="11"/>
      <c r="AD68" s="11"/>
    </row>
    <row r="69" spans="1:30" x14ac:dyDescent="0.25">
      <c r="A69" s="54"/>
      <c r="B69" s="11"/>
      <c r="C69" s="11" t="s">
        <v>299</v>
      </c>
      <c r="D69" s="11"/>
      <c r="E69" s="167">
        <v>8551</v>
      </c>
      <c r="F69" s="11">
        <v>3</v>
      </c>
      <c r="G69" s="171">
        <v>57.803333333333335</v>
      </c>
      <c r="H69" s="171">
        <v>1583.2</v>
      </c>
      <c r="I69" s="171">
        <v>527.73333333333335</v>
      </c>
      <c r="J69" s="172">
        <v>8.6666666666666661</v>
      </c>
      <c r="L69" s="11"/>
      <c r="M69" s="171"/>
      <c r="N69" s="171"/>
      <c r="O69" s="11"/>
      <c r="P69" s="171"/>
      <c r="Q69" s="171"/>
      <c r="R69" s="11"/>
      <c r="S69" s="171"/>
      <c r="T69" s="171"/>
      <c r="V69" s="11"/>
      <c r="W69" s="11"/>
      <c r="X69" s="11"/>
      <c r="Y69" s="11"/>
      <c r="Z69" s="11"/>
      <c r="AA69" s="11"/>
      <c r="AB69" s="11"/>
      <c r="AC69" s="11"/>
      <c r="AD69" s="11"/>
    </row>
    <row r="70" spans="1:30" x14ac:dyDescent="0.25">
      <c r="A70" s="54"/>
      <c r="B70" s="11"/>
      <c r="C70" s="11" t="s">
        <v>255</v>
      </c>
      <c r="D70" s="11"/>
      <c r="E70" s="167">
        <v>7204</v>
      </c>
      <c r="F70" s="11">
        <v>33</v>
      </c>
      <c r="G70" s="171">
        <v>75.158181818181831</v>
      </c>
      <c r="H70" s="171">
        <v>24539.300000000003</v>
      </c>
      <c r="I70" s="171">
        <v>743.61515151515164</v>
      </c>
      <c r="J70" s="172">
        <v>10.060606060606061</v>
      </c>
      <c r="L70" s="11">
        <v>6</v>
      </c>
      <c r="M70" s="171">
        <v>4826.4799999999996</v>
      </c>
      <c r="N70" s="171">
        <v>804.4133333333333</v>
      </c>
      <c r="O70" s="11">
        <v>1</v>
      </c>
      <c r="P70" s="171">
        <v>1122.4000000000001</v>
      </c>
      <c r="Q70" s="171">
        <v>1122.4000000000001</v>
      </c>
      <c r="R70" s="11">
        <v>6</v>
      </c>
      <c r="S70" s="171">
        <v>7133.04</v>
      </c>
      <c r="T70" s="171">
        <v>1188.8399999999999</v>
      </c>
      <c r="V70" s="11"/>
      <c r="W70" s="11"/>
      <c r="X70" s="11"/>
      <c r="Y70" s="11"/>
      <c r="Z70" s="11"/>
      <c r="AA70" s="11"/>
      <c r="AB70" s="11"/>
      <c r="AC70" s="11"/>
      <c r="AD70" s="11"/>
    </row>
    <row r="71" spans="1:30" x14ac:dyDescent="0.25">
      <c r="A71" s="54"/>
      <c r="B71" s="11"/>
      <c r="C71" s="11" t="s">
        <v>314</v>
      </c>
      <c r="D71" s="11"/>
      <c r="E71" s="167">
        <v>7203</v>
      </c>
      <c r="F71" s="11">
        <v>100</v>
      </c>
      <c r="G71" s="171">
        <v>80.155399999999972</v>
      </c>
      <c r="H71" s="171">
        <v>90340.62999999999</v>
      </c>
      <c r="I71" s="171">
        <v>903.40629999999987</v>
      </c>
      <c r="J71" s="172">
        <v>10.67</v>
      </c>
      <c r="L71" s="11">
        <v>25</v>
      </c>
      <c r="M71" s="171">
        <v>19881.640000000003</v>
      </c>
      <c r="N71" s="171">
        <v>795.26560000000018</v>
      </c>
      <c r="O71" s="11">
        <v>3</v>
      </c>
      <c r="P71" s="171">
        <v>1250.27</v>
      </c>
      <c r="Q71" s="171">
        <v>416.75666666666666</v>
      </c>
      <c r="R71" s="11">
        <v>40</v>
      </c>
      <c r="S71" s="171">
        <v>35677.86</v>
      </c>
      <c r="T71" s="171">
        <v>891.94650000000001</v>
      </c>
      <c r="V71" s="11"/>
      <c r="W71" s="11"/>
      <c r="X71" s="11"/>
      <c r="Y71" s="11"/>
      <c r="Z71" s="11"/>
      <c r="AA71" s="11"/>
      <c r="AB71" s="11"/>
      <c r="AC71" s="11"/>
      <c r="AD71" s="11"/>
    </row>
    <row r="72" spans="1:30" x14ac:dyDescent="0.25">
      <c r="A72" s="54"/>
      <c r="B72" s="11"/>
      <c r="C72" s="11" t="s">
        <v>257</v>
      </c>
      <c r="D72" s="11"/>
      <c r="E72" s="167">
        <v>7076</v>
      </c>
      <c r="F72" s="11">
        <v>29</v>
      </c>
      <c r="G72" s="171">
        <v>74.682413793103464</v>
      </c>
      <c r="H72" s="171">
        <v>27003.700000000004</v>
      </c>
      <c r="I72" s="171">
        <v>931.16206896551739</v>
      </c>
      <c r="J72" s="172">
        <v>10.862068965517242</v>
      </c>
      <c r="L72" s="11">
        <v>8</v>
      </c>
      <c r="M72" s="171">
        <v>5512.1</v>
      </c>
      <c r="N72" s="171">
        <v>689.01250000000005</v>
      </c>
      <c r="O72" s="11">
        <v>1</v>
      </c>
      <c r="P72" s="171">
        <v>1582.9</v>
      </c>
      <c r="Q72" s="171">
        <v>1582.9</v>
      </c>
      <c r="R72" s="11">
        <v>9</v>
      </c>
      <c r="S72" s="171">
        <v>14396.28</v>
      </c>
      <c r="T72" s="171">
        <v>1599.5866666666668</v>
      </c>
      <c r="V72" s="11"/>
      <c r="W72" s="11"/>
      <c r="X72" s="11"/>
      <c r="Y72" s="11"/>
      <c r="Z72" s="11"/>
      <c r="AA72" s="11"/>
      <c r="AB72" s="11"/>
      <c r="AC72" s="11"/>
      <c r="AD72" s="11"/>
    </row>
    <row r="73" spans="1:30" x14ac:dyDescent="0.25">
      <c r="A73" s="54"/>
      <c r="B73" s="11"/>
      <c r="C73" s="11" t="s">
        <v>258</v>
      </c>
      <c r="D73" s="11"/>
      <c r="E73" s="167">
        <v>7077</v>
      </c>
      <c r="F73" s="11">
        <v>8</v>
      </c>
      <c r="G73" s="171">
        <v>90.086250000000021</v>
      </c>
      <c r="H73" s="171">
        <v>7326.75</v>
      </c>
      <c r="I73" s="171">
        <v>915.84375</v>
      </c>
      <c r="J73" s="172">
        <v>10.125</v>
      </c>
      <c r="L73" s="11">
        <v>1</v>
      </c>
      <c r="M73" s="171">
        <v>811.41</v>
      </c>
      <c r="N73" s="171">
        <v>811.41</v>
      </c>
      <c r="O73" s="11"/>
      <c r="P73" s="171"/>
      <c r="Q73" s="171"/>
      <c r="R73" s="11"/>
      <c r="S73" s="171"/>
      <c r="T73" s="171"/>
      <c r="V73" s="11"/>
      <c r="W73" s="11"/>
      <c r="X73" s="11"/>
      <c r="Y73" s="11"/>
      <c r="Z73" s="11"/>
      <c r="AA73" s="11"/>
      <c r="AB73" s="11"/>
      <c r="AC73" s="11"/>
      <c r="AD73" s="11"/>
    </row>
    <row r="74" spans="1:30" x14ac:dyDescent="0.25">
      <c r="A74" s="54"/>
      <c r="B74" s="11"/>
      <c r="C74" s="11" t="s">
        <v>259</v>
      </c>
      <c r="D74" s="11"/>
      <c r="E74" s="167">
        <v>7871</v>
      </c>
      <c r="F74" s="11">
        <v>7</v>
      </c>
      <c r="G74" s="171">
        <v>88.924285714285716</v>
      </c>
      <c r="H74" s="171">
        <v>6353.09</v>
      </c>
      <c r="I74" s="171">
        <v>907.58428571428578</v>
      </c>
      <c r="J74" s="172">
        <v>11.714285714285714</v>
      </c>
      <c r="L74" s="11"/>
      <c r="M74" s="171"/>
      <c r="N74" s="171"/>
      <c r="O74" s="11">
        <v>2</v>
      </c>
      <c r="P74" s="171">
        <v>583.94000000000005</v>
      </c>
      <c r="Q74" s="171">
        <v>291.97000000000003</v>
      </c>
      <c r="R74" s="11">
        <v>1</v>
      </c>
      <c r="S74" s="171">
        <v>450</v>
      </c>
      <c r="T74" s="171">
        <v>450</v>
      </c>
      <c r="V74" s="11"/>
      <c r="W74" s="11"/>
      <c r="X74" s="11"/>
      <c r="Y74" s="11"/>
      <c r="Z74" s="11"/>
      <c r="AA74" s="11"/>
      <c r="AB74" s="11"/>
      <c r="AC74" s="11"/>
      <c r="AD74" s="11"/>
    </row>
    <row r="75" spans="1:30" x14ac:dyDescent="0.25">
      <c r="A75" s="54"/>
      <c r="B75" s="11"/>
      <c r="C75" s="11" t="s">
        <v>260</v>
      </c>
      <c r="D75" s="11"/>
      <c r="E75" s="167">
        <v>8886</v>
      </c>
      <c r="F75" s="11">
        <v>8</v>
      </c>
      <c r="G75" s="171">
        <v>77.08874999999999</v>
      </c>
      <c r="H75" s="171">
        <v>8414.58</v>
      </c>
      <c r="I75" s="171">
        <v>1051.8225</v>
      </c>
      <c r="J75" s="172">
        <v>13.625</v>
      </c>
      <c r="L75" s="11">
        <v>4</v>
      </c>
      <c r="M75" s="171">
        <v>1978.09</v>
      </c>
      <c r="N75" s="171">
        <v>494.52249999999998</v>
      </c>
      <c r="O75" s="11"/>
      <c r="P75" s="171"/>
      <c r="Q75" s="171"/>
      <c r="R75" s="11">
        <v>6</v>
      </c>
      <c r="S75" s="171">
        <v>2903.17</v>
      </c>
      <c r="T75" s="171">
        <v>483.86166666666668</v>
      </c>
      <c r="V75" s="11"/>
      <c r="W75" s="11"/>
      <c r="X75" s="11"/>
      <c r="Y75" s="11"/>
      <c r="Z75" s="11"/>
      <c r="AA75" s="11"/>
      <c r="AB75" s="11"/>
      <c r="AC75" s="11"/>
      <c r="AD75" s="11"/>
    </row>
    <row r="76" spans="1:30" x14ac:dyDescent="0.25">
      <c r="A76" s="54"/>
      <c r="B76" s="11"/>
      <c r="C76" s="11" t="s">
        <v>315</v>
      </c>
      <c r="D76" s="11"/>
      <c r="E76" s="167">
        <v>7461</v>
      </c>
      <c r="F76" s="11">
        <v>6</v>
      </c>
      <c r="G76" s="171">
        <v>58.03</v>
      </c>
      <c r="H76" s="171">
        <v>3844.3599999999997</v>
      </c>
      <c r="I76" s="171">
        <v>640.72666666666657</v>
      </c>
      <c r="J76" s="172">
        <v>10</v>
      </c>
      <c r="L76" s="11"/>
      <c r="M76" s="171"/>
      <c r="N76" s="171"/>
      <c r="O76" s="11"/>
      <c r="P76" s="171"/>
      <c r="Q76" s="171"/>
      <c r="R76" s="11">
        <v>1</v>
      </c>
      <c r="S76" s="171">
        <v>516.21</v>
      </c>
      <c r="T76" s="171">
        <v>516.21</v>
      </c>
      <c r="V76" s="11"/>
      <c r="W76" s="11"/>
      <c r="X76" s="11"/>
      <c r="Y76" s="11"/>
      <c r="Z76" s="11"/>
      <c r="AA76" s="11"/>
      <c r="AB76" s="11"/>
      <c r="AC76" s="11"/>
      <c r="AD76" s="11"/>
    </row>
    <row r="77" spans="1:30" x14ac:dyDescent="0.25">
      <c r="A77" s="54"/>
      <c r="B77" s="11"/>
      <c r="C77" s="11" t="s">
        <v>302</v>
      </c>
      <c r="D77" s="11"/>
      <c r="E77" s="167">
        <v>8560</v>
      </c>
      <c r="F77" s="11">
        <v>2</v>
      </c>
      <c r="G77" s="171">
        <v>91.534999999999997</v>
      </c>
      <c r="H77" s="171">
        <v>1729.5800000000002</v>
      </c>
      <c r="I77" s="171">
        <v>864.79000000000008</v>
      </c>
      <c r="J77" s="172">
        <v>9</v>
      </c>
      <c r="L77" s="11">
        <v>1</v>
      </c>
      <c r="M77" s="171">
        <v>467.16</v>
      </c>
      <c r="N77" s="171">
        <v>467.16</v>
      </c>
      <c r="O77" s="11"/>
      <c r="P77" s="171"/>
      <c r="Q77" s="171"/>
      <c r="R77" s="11">
        <v>1</v>
      </c>
      <c r="S77" s="171">
        <v>3164.5</v>
      </c>
      <c r="T77" s="171">
        <v>3164.5</v>
      </c>
      <c r="V77" s="11"/>
      <c r="W77" s="11"/>
      <c r="X77" s="11"/>
      <c r="Y77" s="11"/>
      <c r="Z77" s="11"/>
      <c r="AA77" s="11"/>
      <c r="AB77" s="11"/>
      <c r="AC77" s="11"/>
      <c r="AD77" s="11"/>
    </row>
    <row r="78" spans="1:30" x14ac:dyDescent="0.25">
      <c r="A78" s="54"/>
      <c r="B78" s="11"/>
      <c r="C78" s="11" t="s">
        <v>303</v>
      </c>
      <c r="D78" s="11"/>
      <c r="E78" s="167">
        <v>8648</v>
      </c>
      <c r="F78" s="11">
        <v>1</v>
      </c>
      <c r="G78" s="171">
        <v>47.69</v>
      </c>
      <c r="H78" s="171">
        <v>572.21</v>
      </c>
      <c r="I78" s="171">
        <v>572.21</v>
      </c>
      <c r="J78" s="172">
        <v>12</v>
      </c>
      <c r="L78" s="11"/>
      <c r="M78" s="171"/>
      <c r="N78" s="171"/>
      <c r="O78" s="11"/>
      <c r="P78" s="171"/>
      <c r="Q78" s="171"/>
      <c r="R78" s="11"/>
      <c r="S78" s="171"/>
      <c r="T78" s="171"/>
      <c r="V78" s="11"/>
      <c r="W78" s="11"/>
      <c r="X78" s="11"/>
      <c r="Y78" s="11"/>
      <c r="Z78" s="11"/>
      <c r="AA78" s="11"/>
      <c r="AB78" s="11"/>
      <c r="AC78" s="11"/>
      <c r="AD78" s="11"/>
    </row>
    <row r="79" spans="1:30" x14ac:dyDescent="0.25">
      <c r="A79" s="54"/>
      <c r="B79" s="11"/>
      <c r="C79" s="11" t="s">
        <v>262</v>
      </c>
      <c r="D79" s="11"/>
      <c r="E79" s="167">
        <v>7083</v>
      </c>
      <c r="F79" s="11">
        <v>127</v>
      </c>
      <c r="G79" s="171">
        <v>81.201811023622042</v>
      </c>
      <c r="H79" s="171">
        <v>105095.40000000004</v>
      </c>
      <c r="I79" s="171">
        <v>827.5228346456696</v>
      </c>
      <c r="J79" s="172">
        <v>10.393700787401574</v>
      </c>
      <c r="L79" s="11">
        <v>27</v>
      </c>
      <c r="M79" s="171">
        <v>17140.079999999998</v>
      </c>
      <c r="N79" s="171">
        <v>634.81777777777768</v>
      </c>
      <c r="O79" s="11">
        <v>6</v>
      </c>
      <c r="P79" s="171">
        <v>2659.6799999999994</v>
      </c>
      <c r="Q79" s="171">
        <v>443.27999999999992</v>
      </c>
      <c r="R79" s="11">
        <v>43</v>
      </c>
      <c r="S79" s="171">
        <v>39948.009999999995</v>
      </c>
      <c r="T79" s="171">
        <v>929.02348837209286</v>
      </c>
      <c r="V79" s="11"/>
      <c r="W79" s="11"/>
      <c r="X79" s="11"/>
      <c r="Y79" s="11"/>
      <c r="Z79" s="11"/>
      <c r="AA79" s="11"/>
      <c r="AB79" s="11"/>
      <c r="AC79" s="11"/>
      <c r="AD79" s="11"/>
    </row>
    <row r="80" spans="1:30" x14ac:dyDescent="0.25">
      <c r="A80" s="54"/>
      <c r="B80" s="11"/>
      <c r="C80" s="11" t="s">
        <v>262</v>
      </c>
      <c r="D80" s="11"/>
      <c r="E80" s="167">
        <v>7088</v>
      </c>
      <c r="F80" s="11">
        <v>1</v>
      </c>
      <c r="G80" s="171">
        <v>43.89</v>
      </c>
      <c r="H80" s="171">
        <v>351.05</v>
      </c>
      <c r="I80" s="171">
        <v>351.05</v>
      </c>
      <c r="J80" s="172">
        <v>8</v>
      </c>
      <c r="L80" s="11"/>
      <c r="M80" s="171"/>
      <c r="N80" s="171"/>
      <c r="O80" s="11"/>
      <c r="P80" s="171"/>
      <c r="Q80" s="171"/>
      <c r="R80" s="11"/>
      <c r="S80" s="171"/>
      <c r="T80" s="171"/>
      <c r="V80" s="11"/>
      <c r="W80" s="11"/>
      <c r="X80" s="11"/>
      <c r="Y80" s="11"/>
      <c r="Z80" s="11"/>
      <c r="AA80" s="11"/>
      <c r="AB80" s="11"/>
      <c r="AC80" s="11"/>
      <c r="AD80" s="11"/>
    </row>
    <row r="81" spans="1:30" x14ac:dyDescent="0.25">
      <c r="A81" s="54"/>
      <c r="B81" s="11"/>
      <c r="C81" s="11" t="s">
        <v>263</v>
      </c>
      <c r="D81" s="11"/>
      <c r="E81" s="167">
        <v>7088</v>
      </c>
      <c r="F81" s="11">
        <v>23</v>
      </c>
      <c r="G81" s="171">
        <v>105.99695652173914</v>
      </c>
      <c r="H81" s="171">
        <v>27038.010000000002</v>
      </c>
      <c r="I81" s="171">
        <v>1175.5656521739131</v>
      </c>
      <c r="J81" s="172">
        <v>10.652173913043478</v>
      </c>
      <c r="L81" s="11">
        <v>5</v>
      </c>
      <c r="M81" s="171">
        <v>4767.37</v>
      </c>
      <c r="N81" s="171">
        <v>953.47399999999993</v>
      </c>
      <c r="O81" s="11"/>
      <c r="P81" s="171"/>
      <c r="Q81" s="171"/>
      <c r="R81" s="11">
        <v>7</v>
      </c>
      <c r="S81" s="171">
        <v>5775.24</v>
      </c>
      <c r="T81" s="171">
        <v>825.03428571428572</v>
      </c>
      <c r="V81" s="11"/>
      <c r="W81" s="11"/>
      <c r="X81" s="11"/>
      <c r="Y81" s="11"/>
      <c r="Z81" s="11"/>
      <c r="AA81" s="11"/>
      <c r="AB81" s="11"/>
      <c r="AC81" s="11"/>
      <c r="AD81" s="11"/>
    </row>
    <row r="82" spans="1:30" x14ac:dyDescent="0.25">
      <c r="A82" s="54"/>
      <c r="B82" s="11"/>
      <c r="C82" s="11" t="s">
        <v>264</v>
      </c>
      <c r="D82" s="11"/>
      <c r="E82" s="167">
        <v>7462</v>
      </c>
      <c r="F82" s="11">
        <v>12</v>
      </c>
      <c r="G82" s="171">
        <v>140.01166666666668</v>
      </c>
      <c r="H82" s="171">
        <v>19525.7</v>
      </c>
      <c r="I82" s="171">
        <v>1627.1416666666667</v>
      </c>
      <c r="J82" s="172">
        <v>10.916666666666666</v>
      </c>
      <c r="L82" s="11">
        <v>2</v>
      </c>
      <c r="M82" s="171">
        <v>743.33999999999992</v>
      </c>
      <c r="N82" s="171">
        <v>371.66999999999996</v>
      </c>
      <c r="O82" s="11">
        <v>2</v>
      </c>
      <c r="P82" s="171">
        <v>429.08000000000004</v>
      </c>
      <c r="Q82" s="171">
        <v>214.54000000000002</v>
      </c>
      <c r="R82" s="11">
        <v>4</v>
      </c>
      <c r="S82" s="171">
        <v>1668.5000000000002</v>
      </c>
      <c r="T82" s="171">
        <v>417.12500000000006</v>
      </c>
      <c r="V82" s="11"/>
      <c r="W82" s="11"/>
      <c r="X82" s="11"/>
      <c r="Y82" s="11"/>
      <c r="Z82" s="11"/>
      <c r="AA82" s="11"/>
      <c r="AB82" s="11"/>
      <c r="AC82" s="11"/>
      <c r="AD82" s="11"/>
    </row>
    <row r="83" spans="1:30" x14ac:dyDescent="0.25">
      <c r="A83" s="54"/>
      <c r="B83" s="11"/>
      <c r="C83" s="11" t="s">
        <v>305</v>
      </c>
      <c r="D83" s="11"/>
      <c r="E83" s="167">
        <v>7882</v>
      </c>
      <c r="F83" s="11">
        <v>1</v>
      </c>
      <c r="G83" s="171">
        <v>34.29</v>
      </c>
      <c r="H83" s="171">
        <v>480.02</v>
      </c>
      <c r="I83" s="171">
        <v>480.02</v>
      </c>
      <c r="J83" s="172">
        <v>14</v>
      </c>
      <c r="L83" s="11"/>
      <c r="M83" s="171"/>
      <c r="N83" s="171"/>
      <c r="O83" s="11"/>
      <c r="P83" s="171"/>
      <c r="Q83" s="171"/>
      <c r="R83" s="11">
        <v>1</v>
      </c>
      <c r="S83" s="171">
        <v>397.55</v>
      </c>
      <c r="T83" s="171">
        <v>397.55</v>
      </c>
      <c r="V83" s="11"/>
      <c r="W83" s="11"/>
      <c r="X83" s="11"/>
      <c r="Y83" s="11"/>
      <c r="Z83" s="11"/>
      <c r="AA83" s="11"/>
      <c r="AB83" s="11"/>
      <c r="AC83" s="11"/>
      <c r="AD83" s="11"/>
    </row>
    <row r="84" spans="1:30" x14ac:dyDescent="0.25">
      <c r="A84" s="54"/>
      <c r="B84" s="11"/>
      <c r="C84" s="11" t="s">
        <v>265</v>
      </c>
      <c r="D84" s="11"/>
      <c r="E84" s="167">
        <v>7882</v>
      </c>
      <c r="F84" s="11">
        <v>21</v>
      </c>
      <c r="G84" s="171">
        <v>103.38095238095238</v>
      </c>
      <c r="H84" s="171">
        <v>25886.46</v>
      </c>
      <c r="I84" s="171">
        <v>1232.6885714285713</v>
      </c>
      <c r="J84" s="172">
        <v>12</v>
      </c>
      <c r="L84" s="11">
        <v>8</v>
      </c>
      <c r="M84" s="171">
        <v>5279.15</v>
      </c>
      <c r="N84" s="171">
        <v>659.89374999999995</v>
      </c>
      <c r="O84" s="11"/>
      <c r="P84" s="171"/>
      <c r="Q84" s="171"/>
      <c r="R84" s="11">
        <v>10</v>
      </c>
      <c r="S84" s="171">
        <v>8175.0999999999995</v>
      </c>
      <c r="T84" s="171">
        <v>817.51</v>
      </c>
      <c r="V84" s="11"/>
      <c r="W84" s="11"/>
      <c r="X84" s="11"/>
      <c r="Y84" s="11"/>
      <c r="Z84" s="11"/>
      <c r="AA84" s="11"/>
      <c r="AB84" s="11"/>
      <c r="AC84" s="11"/>
      <c r="AD84" s="11"/>
    </row>
    <row r="85" spans="1:30" x14ac:dyDescent="0.25">
      <c r="A85" s="54"/>
      <c r="B85" s="11"/>
      <c r="C85" s="11" t="s">
        <v>266</v>
      </c>
      <c r="D85" s="11"/>
      <c r="E85" s="167">
        <v>7090</v>
      </c>
      <c r="F85" s="11">
        <v>17</v>
      </c>
      <c r="G85" s="171">
        <v>66.181764705882358</v>
      </c>
      <c r="H85" s="171">
        <v>12512.69</v>
      </c>
      <c r="I85" s="171">
        <v>736.04058823529419</v>
      </c>
      <c r="J85" s="172">
        <v>11.882352941176471</v>
      </c>
      <c r="L85" s="11">
        <v>3</v>
      </c>
      <c r="M85" s="171">
        <v>1551.21</v>
      </c>
      <c r="N85" s="171">
        <v>517.07000000000005</v>
      </c>
      <c r="O85" s="11">
        <v>1</v>
      </c>
      <c r="P85" s="171">
        <v>570.84</v>
      </c>
      <c r="Q85" s="171">
        <v>570.84</v>
      </c>
      <c r="R85" s="11">
        <v>11</v>
      </c>
      <c r="S85" s="171">
        <v>13884.71</v>
      </c>
      <c r="T85" s="171">
        <v>1262.2463636363636</v>
      </c>
      <c r="V85" s="11"/>
      <c r="W85" s="11"/>
      <c r="X85" s="11"/>
      <c r="Y85" s="11"/>
      <c r="Z85" s="11"/>
      <c r="AA85" s="11"/>
      <c r="AB85" s="11"/>
      <c r="AC85" s="11"/>
      <c r="AD85" s="11"/>
    </row>
    <row r="86" spans="1:30" x14ac:dyDescent="0.25">
      <c r="A86" s="54"/>
      <c r="B86" s="11"/>
      <c r="C86" s="11" t="s">
        <v>267</v>
      </c>
      <c r="D86" s="11"/>
      <c r="E86" s="167">
        <v>7095</v>
      </c>
      <c r="F86" s="11">
        <v>30</v>
      </c>
      <c r="G86" s="171">
        <v>88.373000000000005</v>
      </c>
      <c r="H86" s="171">
        <v>23901.799999999996</v>
      </c>
      <c r="I86" s="171">
        <v>796.72666666666657</v>
      </c>
      <c r="J86" s="172">
        <v>9.1</v>
      </c>
      <c r="L86" s="11">
        <v>7</v>
      </c>
      <c r="M86" s="171">
        <v>2734.6600000000003</v>
      </c>
      <c r="N86" s="171">
        <v>390.66571428571433</v>
      </c>
      <c r="O86" s="11">
        <v>4</v>
      </c>
      <c r="P86" s="171">
        <v>2193.83</v>
      </c>
      <c r="Q86" s="171">
        <v>548.45749999999998</v>
      </c>
      <c r="R86" s="11">
        <v>19</v>
      </c>
      <c r="S86" s="171">
        <v>15586.98</v>
      </c>
      <c r="T86" s="171">
        <v>820.36736842105256</v>
      </c>
      <c r="V86" s="11"/>
      <c r="W86" s="11"/>
      <c r="X86" s="11"/>
      <c r="Y86" s="11"/>
      <c r="Z86" s="11"/>
      <c r="AA86" s="11"/>
      <c r="AB86" s="11"/>
      <c r="AC86" s="11"/>
      <c r="AD86" s="11"/>
    </row>
    <row r="87" spans="1:30" x14ac:dyDescent="0.25">
      <c r="A87" s="54"/>
      <c r="B87" s="11"/>
      <c r="C87" s="11" t="s">
        <v>316</v>
      </c>
      <c r="D87" s="11"/>
      <c r="E87" s="167">
        <v>7823</v>
      </c>
      <c r="F87" s="11"/>
      <c r="G87" s="171"/>
      <c r="H87" s="171"/>
      <c r="I87" s="171"/>
      <c r="J87" s="172"/>
      <c r="L87" s="11"/>
      <c r="M87" s="171"/>
      <c r="N87" s="171"/>
      <c r="O87" s="11">
        <v>1</v>
      </c>
      <c r="P87" s="171">
        <v>716.62</v>
      </c>
      <c r="Q87" s="171">
        <v>716.62</v>
      </c>
      <c r="R87" s="11">
        <v>4</v>
      </c>
      <c r="S87" s="171">
        <v>4409.24</v>
      </c>
      <c r="T87" s="171">
        <v>1102.31</v>
      </c>
      <c r="V87" s="11"/>
      <c r="W87" s="11"/>
      <c r="X87" s="11"/>
      <c r="Y87" s="11"/>
      <c r="Z87" s="11"/>
      <c r="AA87" s="11"/>
      <c r="AB87" s="11"/>
      <c r="AC87" s="11"/>
      <c r="AD87" s="11"/>
    </row>
    <row r="88" spans="1:30" x14ac:dyDescent="0.25">
      <c r="A88" s="54"/>
      <c r="B88" s="11"/>
      <c r="C88" s="11" t="s">
        <v>277</v>
      </c>
      <c r="D88" s="11"/>
      <c r="E88" s="167">
        <v>8802</v>
      </c>
      <c r="F88" s="11"/>
      <c r="G88" s="171"/>
      <c r="H88" s="171"/>
      <c r="I88" s="171"/>
      <c r="J88" s="172"/>
      <c r="L88" s="11"/>
      <c r="M88" s="171"/>
      <c r="N88" s="171"/>
      <c r="O88" s="11"/>
      <c r="P88" s="171"/>
      <c r="Q88" s="171"/>
      <c r="R88" s="11">
        <v>1</v>
      </c>
      <c r="S88" s="171">
        <v>632.65</v>
      </c>
      <c r="T88" s="171">
        <v>632.65</v>
      </c>
      <c r="V88" s="11"/>
      <c r="W88" s="11"/>
      <c r="X88" s="11"/>
      <c r="Y88" s="11"/>
      <c r="Z88" s="11"/>
      <c r="AA88" s="11"/>
      <c r="AB88" s="11"/>
      <c r="AC88" s="11"/>
      <c r="AD88" s="11"/>
    </row>
    <row r="89" spans="1:30" x14ac:dyDescent="0.25">
      <c r="A89" s="54"/>
      <c r="B89" s="11"/>
      <c r="C89" s="11" t="s">
        <v>232</v>
      </c>
      <c r="D89" s="11"/>
      <c r="E89" s="167">
        <v>8825</v>
      </c>
      <c r="F89" s="11"/>
      <c r="G89" s="171"/>
      <c r="H89" s="171"/>
      <c r="I89" s="171"/>
      <c r="J89" s="172"/>
      <c r="L89" s="11"/>
      <c r="M89" s="171"/>
      <c r="N89" s="171"/>
      <c r="O89" s="11"/>
      <c r="P89" s="171"/>
      <c r="Q89" s="171"/>
      <c r="R89" s="11">
        <v>3</v>
      </c>
      <c r="S89" s="171">
        <v>4777.34</v>
      </c>
      <c r="T89" s="171">
        <v>1592.4466666666667</v>
      </c>
      <c r="V89" s="11"/>
      <c r="W89" s="11"/>
      <c r="X89" s="11"/>
      <c r="Y89" s="11"/>
      <c r="Z89" s="11"/>
      <c r="AA89" s="11"/>
      <c r="AB89" s="11"/>
      <c r="AC89" s="11"/>
      <c r="AD89" s="11"/>
    </row>
    <row r="90" spans="1:30" x14ac:dyDescent="0.25">
      <c r="A90" s="54"/>
      <c r="B90" s="11"/>
      <c r="C90" s="11" t="s">
        <v>317</v>
      </c>
      <c r="D90" s="11"/>
      <c r="E90" s="167">
        <v>8534</v>
      </c>
      <c r="F90" s="11"/>
      <c r="G90" s="171"/>
      <c r="H90" s="171"/>
      <c r="I90" s="171"/>
      <c r="J90" s="172"/>
      <c r="L90" s="11"/>
      <c r="M90" s="171"/>
      <c r="N90" s="171"/>
      <c r="O90" s="11"/>
      <c r="P90" s="171"/>
      <c r="Q90" s="171"/>
      <c r="R90" s="11">
        <v>1</v>
      </c>
      <c r="S90" s="171">
        <v>740.12</v>
      </c>
      <c r="T90" s="171">
        <v>740.12</v>
      </c>
      <c r="V90" s="11"/>
      <c r="W90" s="11"/>
      <c r="X90" s="11"/>
      <c r="Y90" s="11"/>
      <c r="Z90" s="11"/>
      <c r="AA90" s="11"/>
      <c r="AB90" s="11"/>
      <c r="AC90" s="11"/>
      <c r="AD90" s="11"/>
    </row>
    <row r="91" spans="1:30" x14ac:dyDescent="0.25">
      <c r="A91" s="54"/>
      <c r="B91" s="11"/>
      <c r="C91" s="11" t="s">
        <v>286</v>
      </c>
      <c r="D91" s="11"/>
      <c r="E91" s="167">
        <v>8648</v>
      </c>
      <c r="F91" s="11"/>
      <c r="G91" s="171"/>
      <c r="H91" s="171"/>
      <c r="I91" s="171"/>
      <c r="J91" s="172"/>
      <c r="L91" s="11"/>
      <c r="M91" s="171"/>
      <c r="N91" s="171"/>
      <c r="O91" s="11"/>
      <c r="P91" s="171"/>
      <c r="Q91" s="171"/>
      <c r="R91" s="11">
        <v>1</v>
      </c>
      <c r="S91" s="171">
        <v>654.29</v>
      </c>
      <c r="T91" s="171">
        <v>654.29</v>
      </c>
      <c r="V91" s="11"/>
      <c r="W91" s="11"/>
      <c r="X91" s="11"/>
      <c r="Y91" s="11"/>
      <c r="Z91" s="11"/>
      <c r="AA91" s="11"/>
      <c r="AB91" s="11"/>
      <c r="AC91" s="11"/>
      <c r="AD91" s="11"/>
    </row>
    <row r="92" spans="1:30" ht="15.75" thickBot="1" x14ac:dyDescent="0.3">
      <c r="A92" s="54"/>
      <c r="B92" s="11"/>
      <c r="C92" s="11"/>
      <c r="D92" s="11"/>
      <c r="E92" s="167"/>
      <c r="F92" s="87"/>
      <c r="G92" s="309"/>
      <c r="H92" s="309"/>
      <c r="I92" s="309"/>
      <c r="J92" s="87"/>
      <c r="L92" s="11"/>
      <c r="M92" s="171"/>
      <c r="N92" s="171"/>
      <c r="O92" s="11"/>
      <c r="P92" s="171"/>
      <c r="Q92" s="171"/>
      <c r="R92" s="11"/>
      <c r="S92" s="171"/>
      <c r="T92" s="171"/>
      <c r="V92" s="11"/>
      <c r="W92" s="11"/>
      <c r="X92" s="11"/>
      <c r="Y92" s="11"/>
      <c r="Z92" s="11"/>
      <c r="AA92" s="11"/>
      <c r="AB92" s="11"/>
      <c r="AC92" s="11"/>
      <c r="AD92" s="11"/>
    </row>
    <row r="93" spans="1:30" ht="15.75" thickBot="1" x14ac:dyDescent="0.3">
      <c r="A93" s="54"/>
      <c r="B93" s="88" t="s">
        <v>54</v>
      </c>
      <c r="C93" s="95"/>
      <c r="D93" s="95"/>
      <c r="E93" s="258"/>
      <c r="F93" s="92">
        <v>1804</v>
      </c>
      <c r="G93" s="173">
        <v>82.261147450110769</v>
      </c>
      <c r="H93" s="174">
        <v>1592949.9000000001</v>
      </c>
      <c r="I93" s="173">
        <v>883.0099223946786</v>
      </c>
      <c r="J93" s="310">
        <v>10.558203991130821</v>
      </c>
      <c r="L93" s="92">
        <v>455</v>
      </c>
      <c r="M93" s="174">
        <v>320951.89</v>
      </c>
      <c r="N93" s="173">
        <v>705.3887692307693</v>
      </c>
      <c r="O93" s="90">
        <v>81</v>
      </c>
      <c r="P93" s="174">
        <v>40114.529999999984</v>
      </c>
      <c r="Q93" s="173">
        <v>495.24111111111091</v>
      </c>
      <c r="R93" s="90">
        <v>747</v>
      </c>
      <c r="S93" s="174">
        <v>641832.85999999987</v>
      </c>
      <c r="T93" s="173">
        <v>859.21400267737602</v>
      </c>
      <c r="V93" s="92"/>
      <c r="W93" s="90"/>
      <c r="X93" s="94" t="s">
        <v>135</v>
      </c>
      <c r="Y93" s="90"/>
      <c r="Z93" s="90"/>
      <c r="AA93" s="94" t="s">
        <v>135</v>
      </c>
      <c r="AB93" s="90"/>
      <c r="AC93" s="90"/>
      <c r="AD93" s="97" t="s">
        <v>135</v>
      </c>
    </row>
    <row r="94" spans="1:30" s="4" customFormat="1" ht="12.75" x14ac:dyDescent="0.2">
      <c r="A94" s="54"/>
      <c r="E94" s="163"/>
      <c r="G94" s="178"/>
      <c r="H94" s="178"/>
      <c r="I94" s="178"/>
      <c r="L94" s="49"/>
      <c r="M94" s="178"/>
      <c r="N94" s="178"/>
      <c r="P94" s="178"/>
      <c r="Q94" s="178"/>
      <c r="S94" s="178"/>
      <c r="T94" s="178"/>
      <c r="V94" s="49"/>
    </row>
    <row r="95" spans="1:30" ht="76.5" x14ac:dyDescent="0.25">
      <c r="A95" s="246">
        <v>44531</v>
      </c>
      <c r="B95" s="65" t="s">
        <v>111</v>
      </c>
      <c r="C95" s="65" t="s">
        <v>37</v>
      </c>
      <c r="D95" s="65" t="s">
        <v>38</v>
      </c>
      <c r="E95" s="166" t="s">
        <v>39</v>
      </c>
      <c r="F95" s="66" t="s">
        <v>136</v>
      </c>
      <c r="G95" s="179" t="s">
        <v>113</v>
      </c>
      <c r="H95" s="179" t="s">
        <v>137</v>
      </c>
      <c r="I95" s="179" t="s">
        <v>115</v>
      </c>
      <c r="J95" s="66" t="s">
        <v>116</v>
      </c>
      <c r="K95" s="69"/>
      <c r="L95" s="66" t="s">
        <v>117</v>
      </c>
      <c r="M95" s="179" t="s">
        <v>138</v>
      </c>
      <c r="N95" s="179" t="s">
        <v>119</v>
      </c>
      <c r="O95" s="66" t="s">
        <v>120</v>
      </c>
      <c r="P95" s="179" t="s">
        <v>121</v>
      </c>
      <c r="Q95" s="179" t="s">
        <v>122</v>
      </c>
      <c r="R95" s="66" t="s">
        <v>123</v>
      </c>
      <c r="S95" s="179" t="s">
        <v>124</v>
      </c>
      <c r="T95" s="179" t="s">
        <v>125</v>
      </c>
      <c r="U95" s="69"/>
      <c r="V95" s="66" t="s">
        <v>126</v>
      </c>
      <c r="W95" s="66" t="s">
        <v>127</v>
      </c>
      <c r="X95" s="66" t="s">
        <v>128</v>
      </c>
      <c r="Y95" s="66" t="s">
        <v>129</v>
      </c>
      <c r="Z95" s="66" t="s">
        <v>130</v>
      </c>
      <c r="AA95" s="66" t="s">
        <v>131</v>
      </c>
      <c r="AB95" s="66" t="s">
        <v>132</v>
      </c>
      <c r="AC95" s="66" t="s">
        <v>133</v>
      </c>
      <c r="AD95" s="66" t="s">
        <v>134</v>
      </c>
    </row>
    <row r="96" spans="1:30" x14ac:dyDescent="0.25">
      <c r="A96" s="54"/>
      <c r="B96" s="11"/>
      <c r="C96" s="11" t="s">
        <v>318</v>
      </c>
      <c r="D96" s="11"/>
      <c r="E96" s="167">
        <v>8530</v>
      </c>
      <c r="F96" s="11">
        <v>1</v>
      </c>
      <c r="G96" s="171">
        <v>66.52</v>
      </c>
      <c r="H96" s="171">
        <v>798.22</v>
      </c>
      <c r="I96" s="171">
        <v>798.22</v>
      </c>
      <c r="J96" s="172">
        <v>12</v>
      </c>
      <c r="L96" s="11"/>
      <c r="N96" s="171"/>
      <c r="O96" s="11"/>
      <c r="P96" s="171"/>
      <c r="Q96" s="171"/>
      <c r="R96" s="11"/>
      <c r="S96" s="171"/>
      <c r="T96" s="171"/>
      <c r="V96" s="11"/>
      <c r="W96" s="11"/>
      <c r="X96" s="11"/>
      <c r="Y96" s="11"/>
      <c r="Z96" s="11"/>
      <c r="AA96" s="11"/>
      <c r="AB96" s="11"/>
      <c r="AC96" s="11"/>
      <c r="AD96" s="11"/>
    </row>
    <row r="97" spans="1:30" x14ac:dyDescent="0.25">
      <c r="A97" s="54"/>
      <c r="B97" s="11"/>
      <c r="C97" s="11" t="s">
        <v>319</v>
      </c>
      <c r="D97" s="11"/>
      <c r="E97" s="167">
        <v>7840</v>
      </c>
      <c r="F97" s="11">
        <v>1</v>
      </c>
      <c r="G97" s="171">
        <v>48.11</v>
      </c>
      <c r="H97" s="171">
        <v>432.94</v>
      </c>
      <c r="I97" s="171">
        <v>432.94</v>
      </c>
      <c r="J97" s="172">
        <v>9</v>
      </c>
      <c r="L97" s="11"/>
      <c r="M97" s="171"/>
      <c r="N97" s="171"/>
      <c r="O97" s="11"/>
      <c r="P97" s="171"/>
      <c r="Q97" s="171"/>
      <c r="R97" s="11"/>
      <c r="S97" s="171"/>
      <c r="T97" s="171"/>
      <c r="V97" s="11"/>
      <c r="W97" s="11"/>
      <c r="X97" s="11"/>
      <c r="Y97" s="11"/>
      <c r="Z97" s="11"/>
      <c r="AA97" s="11"/>
      <c r="AB97" s="11"/>
      <c r="AC97" s="11"/>
      <c r="AD97" s="11"/>
    </row>
    <row r="98" spans="1:30" x14ac:dyDescent="0.25">
      <c r="A98" s="54"/>
      <c r="B98" s="11"/>
      <c r="C98" s="11" t="s">
        <v>217</v>
      </c>
      <c r="D98" s="11"/>
      <c r="E98" s="167">
        <v>8865</v>
      </c>
      <c r="F98" s="11">
        <v>1</v>
      </c>
      <c r="G98" s="171">
        <v>98.18</v>
      </c>
      <c r="H98" s="171">
        <v>1178.05</v>
      </c>
      <c r="I98" s="171">
        <v>1178.05</v>
      </c>
      <c r="J98" s="172">
        <v>12</v>
      </c>
      <c r="L98" s="11">
        <v>1</v>
      </c>
      <c r="M98" s="171"/>
      <c r="N98" s="171">
        <v>1178.05</v>
      </c>
      <c r="O98" s="11"/>
      <c r="P98" s="171"/>
      <c r="Q98" s="171"/>
      <c r="R98" s="11">
        <v>1</v>
      </c>
      <c r="S98" s="171">
        <v>1847.63</v>
      </c>
      <c r="T98" s="171">
        <v>1847.63</v>
      </c>
      <c r="V98" s="11"/>
      <c r="W98" s="11"/>
      <c r="X98" s="11"/>
      <c r="Y98" s="11"/>
      <c r="Z98" s="11"/>
      <c r="AA98" s="11"/>
      <c r="AB98" s="11"/>
      <c r="AC98" s="11"/>
      <c r="AD98" s="11"/>
    </row>
    <row r="99" spans="1:30" x14ac:dyDescent="0.25">
      <c r="A99" s="54"/>
      <c r="B99" s="11"/>
      <c r="C99" s="11" t="s">
        <v>271</v>
      </c>
      <c r="D99" s="11"/>
      <c r="E99" s="167">
        <v>8801</v>
      </c>
      <c r="F99" s="11">
        <v>1</v>
      </c>
      <c r="G99" s="171">
        <v>122.1</v>
      </c>
      <c r="H99" s="171">
        <v>1465.09</v>
      </c>
      <c r="I99" s="171">
        <v>1465.09</v>
      </c>
      <c r="J99" s="172">
        <v>12</v>
      </c>
      <c r="L99" s="11"/>
      <c r="M99" s="171">
        <v>1178.05</v>
      </c>
      <c r="N99" s="171"/>
      <c r="O99" s="11">
        <v>2</v>
      </c>
      <c r="P99" s="171">
        <v>834.2</v>
      </c>
      <c r="Q99" s="171">
        <v>417.1</v>
      </c>
      <c r="R99" s="11"/>
      <c r="S99" s="171"/>
      <c r="T99" s="171"/>
      <c r="V99" s="11"/>
      <c r="W99" s="11"/>
      <c r="X99" s="11"/>
      <c r="Y99" s="11"/>
      <c r="Z99" s="11"/>
      <c r="AA99" s="11"/>
      <c r="AB99" s="11"/>
      <c r="AC99" s="11"/>
      <c r="AD99" s="11"/>
    </row>
    <row r="100" spans="1:30" x14ac:dyDescent="0.25">
      <c r="A100" s="54"/>
      <c r="B100" s="11"/>
      <c r="C100" s="11" t="s">
        <v>277</v>
      </c>
      <c r="D100" s="11"/>
      <c r="E100" s="167">
        <v>8802</v>
      </c>
      <c r="F100" s="11"/>
      <c r="G100" s="171"/>
      <c r="H100" s="171"/>
      <c r="I100" s="171"/>
      <c r="J100" s="172"/>
      <c r="L100" s="11"/>
      <c r="M100" s="171"/>
      <c r="N100" s="171"/>
      <c r="O100" s="11"/>
      <c r="P100" s="171"/>
      <c r="Q100" s="171"/>
      <c r="R100" s="11">
        <v>1</v>
      </c>
      <c r="S100" s="171">
        <v>2174.38</v>
      </c>
      <c r="T100" s="171">
        <v>2174.38</v>
      </c>
      <c r="V100" s="11"/>
      <c r="W100" s="11"/>
      <c r="X100" s="11"/>
      <c r="Y100" s="11"/>
      <c r="Z100" s="11"/>
      <c r="AA100" s="11"/>
      <c r="AB100" s="11"/>
      <c r="AC100" s="11"/>
      <c r="AD100" s="11"/>
    </row>
    <row r="101" spans="1:30" x14ac:dyDescent="0.25">
      <c r="A101" s="54"/>
      <c r="B101" s="11"/>
      <c r="C101" s="11" t="s">
        <v>218</v>
      </c>
      <c r="D101" s="11"/>
      <c r="E101" s="167">
        <v>7001</v>
      </c>
      <c r="F101" s="11">
        <v>9</v>
      </c>
      <c r="G101" s="171">
        <v>202.30444444444447</v>
      </c>
      <c r="H101" s="171">
        <v>20839.060000000001</v>
      </c>
      <c r="I101" s="171">
        <v>2315.4511111111115</v>
      </c>
      <c r="J101" s="172">
        <v>10</v>
      </c>
      <c r="L101" s="11">
        <v>4</v>
      </c>
      <c r="M101" s="171"/>
      <c r="N101" s="171">
        <v>615.755</v>
      </c>
      <c r="O101" s="11"/>
      <c r="P101" s="171"/>
      <c r="Q101" s="171"/>
      <c r="R101" s="11">
        <v>1</v>
      </c>
      <c r="S101" s="171">
        <v>745.77</v>
      </c>
      <c r="T101" s="171">
        <v>745.77</v>
      </c>
      <c r="V101" s="11"/>
      <c r="W101" s="11"/>
      <c r="X101" s="11"/>
      <c r="Y101" s="11"/>
      <c r="Z101" s="11"/>
      <c r="AA101" s="11"/>
      <c r="AB101" s="11"/>
      <c r="AC101" s="11"/>
      <c r="AD101" s="11"/>
    </row>
    <row r="102" spans="1:30" x14ac:dyDescent="0.25">
      <c r="A102" s="54"/>
      <c r="B102" s="11"/>
      <c r="C102" s="11" t="s">
        <v>219</v>
      </c>
      <c r="D102" s="11"/>
      <c r="E102" s="167">
        <v>7823</v>
      </c>
      <c r="F102" s="11">
        <v>2</v>
      </c>
      <c r="G102" s="171">
        <v>85.12</v>
      </c>
      <c r="H102" s="171">
        <v>1650.1999999999998</v>
      </c>
      <c r="I102" s="171">
        <v>825.09999999999991</v>
      </c>
      <c r="J102" s="172">
        <v>7.5</v>
      </c>
      <c r="L102" s="11">
        <v>1</v>
      </c>
      <c r="M102" s="171">
        <v>2463.02</v>
      </c>
      <c r="N102" s="171">
        <v>130.88999999999999</v>
      </c>
      <c r="O102" s="11"/>
      <c r="P102" s="171"/>
      <c r="Q102" s="171"/>
      <c r="R102" s="11">
        <v>1</v>
      </c>
      <c r="S102" s="171">
        <v>1270.69</v>
      </c>
      <c r="T102" s="171">
        <v>1270.69</v>
      </c>
      <c r="V102" s="11"/>
      <c r="W102" s="11"/>
      <c r="X102" s="11"/>
      <c r="Y102" s="11"/>
      <c r="Z102" s="11"/>
      <c r="AA102" s="11"/>
      <c r="AB102" s="11"/>
      <c r="AC102" s="11"/>
      <c r="AD102" s="11"/>
    </row>
    <row r="103" spans="1:30" x14ac:dyDescent="0.25">
      <c r="A103" s="54"/>
      <c r="B103" s="11"/>
      <c r="C103" s="11" t="s">
        <v>279</v>
      </c>
      <c r="D103" s="11"/>
      <c r="E103" s="167">
        <v>8804</v>
      </c>
      <c r="F103" s="11">
        <v>1</v>
      </c>
      <c r="G103" s="171">
        <v>173.11</v>
      </c>
      <c r="H103" s="171">
        <v>1038.6400000000001</v>
      </c>
      <c r="I103" s="171">
        <v>1038.6400000000001</v>
      </c>
      <c r="J103" s="172">
        <v>6</v>
      </c>
      <c r="L103" s="11"/>
      <c r="M103" s="171">
        <v>130.88999999999999</v>
      </c>
      <c r="N103" s="171"/>
      <c r="O103" s="11"/>
      <c r="P103" s="171"/>
      <c r="Q103" s="171"/>
      <c r="R103" s="11"/>
      <c r="S103" s="171"/>
      <c r="T103" s="171"/>
      <c r="V103" s="11"/>
      <c r="W103" s="11"/>
      <c r="X103" s="11"/>
      <c r="Y103" s="11"/>
      <c r="Z103" s="11"/>
      <c r="AA103" s="11"/>
      <c r="AB103" s="11"/>
      <c r="AC103" s="11"/>
      <c r="AD103" s="11"/>
    </row>
    <row r="104" spans="1:30" x14ac:dyDescent="0.25">
      <c r="A104" s="54"/>
      <c r="B104" s="11"/>
      <c r="C104" s="11" t="s">
        <v>320</v>
      </c>
      <c r="D104" s="11"/>
      <c r="E104" s="167">
        <v>7826</v>
      </c>
      <c r="F104" s="11">
        <v>1</v>
      </c>
      <c r="G104" s="171">
        <v>66.319999999999993</v>
      </c>
      <c r="H104" s="171">
        <v>795.74</v>
      </c>
      <c r="I104" s="171">
        <v>795.74</v>
      </c>
      <c r="J104" s="172">
        <v>12</v>
      </c>
      <c r="L104" s="11"/>
      <c r="M104" s="171"/>
      <c r="N104" s="171"/>
      <c r="O104" s="11"/>
      <c r="P104" s="171"/>
      <c r="Q104" s="171"/>
      <c r="R104" s="11"/>
      <c r="S104" s="171"/>
      <c r="T104" s="171"/>
      <c r="V104" s="11"/>
      <c r="W104" s="11"/>
      <c r="X104" s="11"/>
      <c r="Y104" s="11"/>
      <c r="Z104" s="11"/>
      <c r="AA104" s="11"/>
      <c r="AB104" s="11"/>
      <c r="AC104" s="11"/>
      <c r="AD104" s="11"/>
    </row>
    <row r="105" spans="1:30" x14ac:dyDescent="0.25">
      <c r="A105" s="54"/>
      <c r="B105" s="11"/>
      <c r="C105" s="11" t="s">
        <v>220</v>
      </c>
      <c r="D105" s="11"/>
      <c r="E105" s="167">
        <v>7828</v>
      </c>
      <c r="F105" s="11">
        <v>1</v>
      </c>
      <c r="G105" s="171">
        <v>65.81</v>
      </c>
      <c r="H105" s="171">
        <v>789.64</v>
      </c>
      <c r="I105" s="171">
        <v>789.64</v>
      </c>
      <c r="J105" s="172">
        <v>12</v>
      </c>
      <c r="L105" s="11"/>
      <c r="M105" s="171"/>
      <c r="N105" s="171"/>
      <c r="O105" s="11"/>
      <c r="P105" s="171"/>
      <c r="Q105" s="171"/>
      <c r="R105" s="11"/>
      <c r="S105" s="171"/>
      <c r="T105" s="171"/>
      <c r="V105" s="11"/>
      <c r="W105" s="11"/>
      <c r="X105" s="11"/>
      <c r="Y105" s="11"/>
      <c r="Z105" s="11"/>
      <c r="AA105" s="11"/>
      <c r="AB105" s="11"/>
      <c r="AC105" s="11"/>
      <c r="AD105" s="11"/>
    </row>
    <row r="106" spans="1:30" x14ac:dyDescent="0.25">
      <c r="A106" s="54"/>
      <c r="B106" s="11"/>
      <c r="C106" s="11" t="s">
        <v>221</v>
      </c>
      <c r="D106" s="11"/>
      <c r="E106" s="167">
        <v>7008</v>
      </c>
      <c r="F106" s="11">
        <v>19</v>
      </c>
      <c r="G106" s="171">
        <v>99.2</v>
      </c>
      <c r="H106" s="171">
        <v>20276.16</v>
      </c>
      <c r="I106" s="171">
        <v>1067.1663157894736</v>
      </c>
      <c r="J106" s="172">
        <v>10.578947368421053</v>
      </c>
      <c r="L106" s="11">
        <v>6</v>
      </c>
      <c r="M106" s="171"/>
      <c r="N106" s="171">
        <v>1008.5733333333334</v>
      </c>
      <c r="O106" s="11">
        <v>2</v>
      </c>
      <c r="P106" s="171">
        <v>434.31</v>
      </c>
      <c r="Q106" s="171">
        <v>217.155</v>
      </c>
      <c r="R106" s="11">
        <v>13</v>
      </c>
      <c r="S106" s="171">
        <v>12596.57</v>
      </c>
      <c r="T106" s="171">
        <v>968.96692307692308</v>
      </c>
      <c r="V106" s="11"/>
      <c r="W106" s="11"/>
      <c r="X106" s="11"/>
      <c r="Y106" s="11"/>
      <c r="Z106" s="11"/>
      <c r="AA106" s="11"/>
      <c r="AB106" s="11"/>
      <c r="AC106" s="11"/>
      <c r="AD106" s="11"/>
    </row>
    <row r="107" spans="1:30" x14ac:dyDescent="0.25">
      <c r="A107" s="54"/>
      <c r="B107" s="11"/>
      <c r="C107" s="11" t="s">
        <v>222</v>
      </c>
      <c r="D107" s="11"/>
      <c r="E107" s="167">
        <v>7066</v>
      </c>
      <c r="F107" s="11">
        <v>5</v>
      </c>
      <c r="G107" s="171">
        <v>110.88200000000002</v>
      </c>
      <c r="H107" s="171">
        <v>5357.38</v>
      </c>
      <c r="I107" s="171">
        <v>1071.4760000000001</v>
      </c>
      <c r="J107" s="172">
        <v>9</v>
      </c>
      <c r="L107" s="11">
        <v>5</v>
      </c>
      <c r="M107" s="171">
        <v>6051.4400000000005</v>
      </c>
      <c r="N107" s="171">
        <v>1229.8520000000001</v>
      </c>
      <c r="O107" s="11"/>
      <c r="P107" s="171"/>
      <c r="Q107" s="171"/>
      <c r="R107" s="11">
        <v>1</v>
      </c>
      <c r="S107" s="171">
        <v>1777.26</v>
      </c>
      <c r="T107" s="171">
        <v>1777.26</v>
      </c>
      <c r="V107" s="11"/>
      <c r="W107" s="11"/>
      <c r="X107" s="11"/>
      <c r="Y107" s="11"/>
      <c r="Z107" s="11"/>
      <c r="AA107" s="11"/>
      <c r="AB107" s="11"/>
      <c r="AC107" s="11"/>
      <c r="AD107" s="11"/>
    </row>
    <row r="108" spans="1:30" x14ac:dyDescent="0.25">
      <c r="A108" s="54"/>
      <c r="B108" s="11"/>
      <c r="C108" s="11" t="s">
        <v>321</v>
      </c>
      <c r="D108" s="11"/>
      <c r="E108" s="167">
        <v>8809</v>
      </c>
      <c r="F108" s="11"/>
      <c r="G108" s="171"/>
      <c r="H108" s="171"/>
      <c r="I108" s="171"/>
      <c r="J108" s="172"/>
      <c r="L108" s="11"/>
      <c r="M108" s="171">
        <v>6149.26</v>
      </c>
      <c r="N108" s="171"/>
      <c r="O108" s="11"/>
      <c r="P108" s="171"/>
      <c r="Q108" s="171"/>
      <c r="R108" s="11">
        <v>2</v>
      </c>
      <c r="S108" s="171">
        <v>835.39</v>
      </c>
      <c r="T108" s="171">
        <v>417.69499999999999</v>
      </c>
      <c r="V108" s="11"/>
      <c r="W108" s="11"/>
      <c r="X108" s="11"/>
      <c r="Y108" s="11"/>
      <c r="Z108" s="11"/>
      <c r="AA108" s="11"/>
      <c r="AB108" s="11"/>
      <c r="AC108" s="11"/>
      <c r="AD108" s="11"/>
    </row>
    <row r="109" spans="1:30" x14ac:dyDescent="0.25">
      <c r="A109" s="54"/>
      <c r="B109" s="11"/>
      <c r="C109" s="11" t="s">
        <v>224</v>
      </c>
      <c r="D109" s="11"/>
      <c r="E109" s="167">
        <v>7067</v>
      </c>
      <c r="F109" s="11">
        <v>8</v>
      </c>
      <c r="G109" s="171">
        <v>123.74374999999998</v>
      </c>
      <c r="H109" s="171">
        <v>8617.31</v>
      </c>
      <c r="I109" s="171">
        <v>1077.1637499999999</v>
      </c>
      <c r="J109" s="172">
        <v>9.25</v>
      </c>
      <c r="L109" s="11">
        <v>5</v>
      </c>
      <c r="M109" s="171"/>
      <c r="N109" s="171">
        <v>1187.9960000000001</v>
      </c>
      <c r="O109" s="11"/>
      <c r="P109" s="171"/>
      <c r="Q109" s="171"/>
      <c r="R109" s="11">
        <v>5</v>
      </c>
      <c r="S109" s="171">
        <v>4828.2</v>
      </c>
      <c r="T109" s="171">
        <v>965.64</v>
      </c>
      <c r="V109" s="11"/>
      <c r="W109" s="11"/>
      <c r="X109" s="11"/>
      <c r="Y109" s="11"/>
      <c r="Z109" s="11"/>
      <c r="AA109" s="11"/>
      <c r="AB109" s="11"/>
      <c r="AC109" s="11"/>
      <c r="AD109" s="11"/>
    </row>
    <row r="110" spans="1:30" x14ac:dyDescent="0.25">
      <c r="A110" s="54"/>
      <c r="B110" s="11"/>
      <c r="C110" s="11" t="s">
        <v>322</v>
      </c>
      <c r="D110" s="11"/>
      <c r="E110" s="167">
        <v>7016</v>
      </c>
      <c r="F110" s="11">
        <v>8</v>
      </c>
      <c r="G110" s="171">
        <v>78.592500000000001</v>
      </c>
      <c r="H110" s="171">
        <v>11766.99</v>
      </c>
      <c r="I110" s="171">
        <v>1470.87375</v>
      </c>
      <c r="J110" s="172">
        <v>18.125</v>
      </c>
      <c r="L110" s="11">
        <v>1</v>
      </c>
      <c r="M110" s="171">
        <v>5939.9800000000005</v>
      </c>
      <c r="N110" s="171">
        <v>1474.26</v>
      </c>
      <c r="O110" s="11"/>
      <c r="P110" s="171"/>
      <c r="Q110" s="171"/>
      <c r="R110" s="11">
        <v>5</v>
      </c>
      <c r="S110" s="171">
        <v>2520.75</v>
      </c>
      <c r="T110" s="171">
        <v>504.15</v>
      </c>
      <c r="V110" s="11"/>
      <c r="W110" s="11"/>
      <c r="X110" s="11"/>
      <c r="Y110" s="11"/>
      <c r="Z110" s="11"/>
      <c r="AA110" s="11"/>
      <c r="AB110" s="11"/>
      <c r="AC110" s="11"/>
      <c r="AD110" s="11"/>
    </row>
    <row r="111" spans="1:30" x14ac:dyDescent="0.25">
      <c r="A111" s="54"/>
      <c r="B111" s="11"/>
      <c r="C111" s="11" t="s">
        <v>226</v>
      </c>
      <c r="D111" s="11"/>
      <c r="E111" s="167">
        <v>8817</v>
      </c>
      <c r="F111" s="11">
        <v>2</v>
      </c>
      <c r="G111" s="171">
        <v>61.22</v>
      </c>
      <c r="H111" s="171">
        <v>1469.15</v>
      </c>
      <c r="I111" s="171">
        <v>734.57500000000005</v>
      </c>
      <c r="J111" s="172">
        <v>12</v>
      </c>
      <c r="L111" s="11">
        <v>1</v>
      </c>
      <c r="M111" s="171">
        <v>1474.26</v>
      </c>
      <c r="N111" s="171">
        <v>469.15</v>
      </c>
      <c r="O111" s="11"/>
      <c r="P111" s="171"/>
      <c r="Q111" s="171"/>
      <c r="R111" s="11">
        <v>2</v>
      </c>
      <c r="S111" s="171">
        <v>1224.77</v>
      </c>
      <c r="T111" s="171">
        <v>612.38499999999999</v>
      </c>
      <c r="V111" s="11"/>
      <c r="W111" s="11"/>
      <c r="X111" s="11"/>
      <c r="Y111" s="11"/>
      <c r="Z111" s="11"/>
      <c r="AA111" s="11"/>
      <c r="AB111" s="11"/>
      <c r="AC111" s="11"/>
      <c r="AD111" s="11"/>
    </row>
    <row r="112" spans="1:30" x14ac:dyDescent="0.25">
      <c r="A112" s="54"/>
      <c r="B112" s="11"/>
      <c r="C112" s="11" t="s">
        <v>226</v>
      </c>
      <c r="D112" s="11"/>
      <c r="E112" s="167">
        <v>8820</v>
      </c>
      <c r="F112" s="11">
        <v>10</v>
      </c>
      <c r="G112" s="171">
        <v>98.176000000000002</v>
      </c>
      <c r="H112" s="171">
        <v>9974.6000000000022</v>
      </c>
      <c r="I112" s="171">
        <v>997.46000000000026</v>
      </c>
      <c r="J112" s="172">
        <v>9.8000000000000007</v>
      </c>
      <c r="L112" s="11">
        <v>1</v>
      </c>
      <c r="M112" s="171">
        <v>469.15</v>
      </c>
      <c r="N112" s="171">
        <v>2478.11</v>
      </c>
      <c r="O112" s="11"/>
      <c r="P112" s="171"/>
      <c r="Q112" s="171"/>
      <c r="R112" s="11">
        <v>2</v>
      </c>
      <c r="S112" s="171">
        <v>2303.84</v>
      </c>
      <c r="T112" s="171">
        <v>1151.92</v>
      </c>
      <c r="V112" s="11"/>
      <c r="W112" s="11"/>
      <c r="X112" s="11"/>
      <c r="Y112" s="11"/>
      <c r="Z112" s="11"/>
      <c r="AA112" s="11"/>
      <c r="AB112" s="11"/>
      <c r="AC112" s="11"/>
      <c r="AD112" s="11"/>
    </row>
    <row r="113" spans="1:30" x14ac:dyDescent="0.25">
      <c r="A113" s="54"/>
      <c r="B113" s="11"/>
      <c r="C113" s="11" t="s">
        <v>226</v>
      </c>
      <c r="D113" s="11"/>
      <c r="E113" s="167">
        <v>8837</v>
      </c>
      <c r="F113" s="11">
        <v>8</v>
      </c>
      <c r="G113" s="171">
        <v>83.83</v>
      </c>
      <c r="H113" s="171">
        <v>5505.3000000000011</v>
      </c>
      <c r="I113" s="171">
        <v>688.16250000000014</v>
      </c>
      <c r="J113" s="172">
        <v>8.375</v>
      </c>
      <c r="L113" s="11">
        <v>4</v>
      </c>
      <c r="M113" s="171">
        <v>2478.11</v>
      </c>
      <c r="N113" s="171">
        <v>807.32</v>
      </c>
      <c r="O113" s="11"/>
      <c r="P113" s="171"/>
      <c r="Q113" s="171"/>
      <c r="R113" s="11">
        <v>3</v>
      </c>
      <c r="S113" s="171">
        <v>2091.8599999999997</v>
      </c>
      <c r="T113" s="171">
        <v>697.28666666666652</v>
      </c>
      <c r="V113" s="11"/>
      <c r="W113" s="11"/>
      <c r="X113" s="11"/>
      <c r="Y113" s="11"/>
      <c r="Z113" s="11"/>
      <c r="AA113" s="11"/>
      <c r="AB113" s="11"/>
      <c r="AC113" s="11"/>
      <c r="AD113" s="11"/>
    </row>
    <row r="114" spans="1:30" x14ac:dyDescent="0.25">
      <c r="A114" s="54"/>
      <c r="B114" s="11"/>
      <c r="C114" s="11" t="s">
        <v>227</v>
      </c>
      <c r="D114" s="11"/>
      <c r="E114" s="167">
        <v>7201</v>
      </c>
      <c r="F114" s="11">
        <v>40</v>
      </c>
      <c r="G114" s="171">
        <v>75.051749999999998</v>
      </c>
      <c r="H114" s="171">
        <v>29586.890000000003</v>
      </c>
      <c r="I114" s="171">
        <v>739.67225000000008</v>
      </c>
      <c r="J114" s="172">
        <v>10.15</v>
      </c>
      <c r="L114" s="11">
        <v>21</v>
      </c>
      <c r="M114" s="171">
        <v>3229.28</v>
      </c>
      <c r="N114" s="171">
        <v>765.1847619047619</v>
      </c>
      <c r="O114" s="11">
        <v>2</v>
      </c>
      <c r="P114" s="171">
        <v>1015.22</v>
      </c>
      <c r="Q114" s="171">
        <v>507.61</v>
      </c>
      <c r="R114" s="11">
        <v>15</v>
      </c>
      <c r="S114" s="171">
        <v>9424.409999999998</v>
      </c>
      <c r="T114" s="171">
        <v>628.29399999999987</v>
      </c>
      <c r="V114" s="11"/>
      <c r="W114" s="11"/>
      <c r="X114" s="11"/>
      <c r="Y114" s="11"/>
      <c r="Z114" s="11"/>
      <c r="AA114" s="11"/>
      <c r="AB114" s="11"/>
      <c r="AC114" s="11"/>
      <c r="AD114" s="11"/>
    </row>
    <row r="115" spans="1:30" x14ac:dyDescent="0.25">
      <c r="A115" s="54"/>
      <c r="B115" s="11"/>
      <c r="C115" s="11" t="s">
        <v>227</v>
      </c>
      <c r="D115" s="11"/>
      <c r="E115" s="167">
        <v>7202</v>
      </c>
      <c r="F115" s="11">
        <v>36</v>
      </c>
      <c r="G115" s="171">
        <v>78.590555555555568</v>
      </c>
      <c r="H115" s="171">
        <v>32681.640000000003</v>
      </c>
      <c r="I115" s="171">
        <v>907.82333333333338</v>
      </c>
      <c r="J115" s="172">
        <v>10.777777777777779</v>
      </c>
      <c r="L115" s="11">
        <v>19</v>
      </c>
      <c r="M115" s="171">
        <v>16068.88</v>
      </c>
      <c r="N115" s="171">
        <v>1003.5442105263159</v>
      </c>
      <c r="O115" s="11">
        <v>6</v>
      </c>
      <c r="P115" s="171">
        <v>2225.9</v>
      </c>
      <c r="Q115" s="171">
        <v>370.98333333333335</v>
      </c>
      <c r="R115" s="11">
        <v>12</v>
      </c>
      <c r="S115" s="171">
        <v>7067.69</v>
      </c>
      <c r="T115" s="171">
        <v>588.97416666666663</v>
      </c>
      <c r="V115" s="11"/>
      <c r="W115" s="11"/>
      <c r="X115" s="11"/>
      <c r="Y115" s="11"/>
      <c r="Z115" s="11"/>
      <c r="AA115" s="11"/>
      <c r="AB115" s="11"/>
      <c r="AC115" s="11"/>
      <c r="AD115" s="11"/>
    </row>
    <row r="116" spans="1:30" x14ac:dyDescent="0.25">
      <c r="A116" s="54"/>
      <c r="B116" s="11"/>
      <c r="C116" s="11" t="s">
        <v>227</v>
      </c>
      <c r="D116" s="11"/>
      <c r="E116" s="167">
        <v>7206</v>
      </c>
      <c r="F116" s="11">
        <v>45</v>
      </c>
      <c r="G116" s="171">
        <v>79.716444444444463</v>
      </c>
      <c r="H116" s="171">
        <v>36880.109999999993</v>
      </c>
      <c r="I116" s="171">
        <v>819.55799999999988</v>
      </c>
      <c r="J116" s="172">
        <v>10.6</v>
      </c>
      <c r="L116" s="11">
        <v>22</v>
      </c>
      <c r="M116" s="171">
        <v>19067.34</v>
      </c>
      <c r="N116" s="171">
        <v>952.57090909090937</v>
      </c>
      <c r="O116" s="11">
        <v>4</v>
      </c>
      <c r="P116" s="171">
        <v>1547.9099999999999</v>
      </c>
      <c r="Q116" s="171">
        <v>386.97749999999996</v>
      </c>
      <c r="R116" s="11">
        <v>12</v>
      </c>
      <c r="S116" s="171">
        <v>6461.7400000000007</v>
      </c>
      <c r="T116" s="171">
        <v>538.47833333333335</v>
      </c>
      <c r="V116" s="11"/>
      <c r="W116" s="11"/>
      <c r="X116" s="11"/>
      <c r="Y116" s="11"/>
      <c r="Z116" s="11"/>
      <c r="AA116" s="11"/>
      <c r="AB116" s="11"/>
      <c r="AC116" s="11"/>
      <c r="AD116" s="11"/>
    </row>
    <row r="117" spans="1:30" x14ac:dyDescent="0.25">
      <c r="A117" s="54"/>
      <c r="B117" s="11"/>
      <c r="C117" s="11" t="s">
        <v>227</v>
      </c>
      <c r="D117" s="11"/>
      <c r="E117" s="167">
        <v>7208</v>
      </c>
      <c r="F117" s="11">
        <v>31</v>
      </c>
      <c r="G117" s="171">
        <v>95.767096774193561</v>
      </c>
      <c r="H117" s="171">
        <v>33176.5</v>
      </c>
      <c r="I117" s="171">
        <v>1070.2096774193549</v>
      </c>
      <c r="J117" s="172">
        <v>9.9677419354838701</v>
      </c>
      <c r="L117" s="11">
        <v>16</v>
      </c>
      <c r="M117" s="171">
        <v>20956.560000000005</v>
      </c>
      <c r="N117" s="171">
        <v>958.75812500000018</v>
      </c>
      <c r="O117" s="11">
        <v>1</v>
      </c>
      <c r="P117" s="171">
        <v>553.75</v>
      </c>
      <c r="Q117" s="171">
        <v>553.75</v>
      </c>
      <c r="R117" s="11">
        <v>11</v>
      </c>
      <c r="S117" s="171">
        <v>11467.849999999999</v>
      </c>
      <c r="T117" s="171">
        <v>1042.5318181818182</v>
      </c>
      <c r="V117" s="11"/>
      <c r="W117" s="11"/>
      <c r="X117" s="11"/>
      <c r="Y117" s="11"/>
      <c r="Z117" s="11"/>
      <c r="AA117" s="11"/>
      <c r="AB117" s="11"/>
      <c r="AC117" s="11"/>
      <c r="AD117" s="11"/>
    </row>
    <row r="118" spans="1:30" x14ac:dyDescent="0.25">
      <c r="A118" s="54"/>
      <c r="B118" s="11"/>
      <c r="C118" s="11" t="s">
        <v>228</v>
      </c>
      <c r="D118" s="11"/>
      <c r="E118" s="167">
        <v>7023</v>
      </c>
      <c r="F118" s="11">
        <v>4</v>
      </c>
      <c r="G118" s="171">
        <v>115.73250000000002</v>
      </c>
      <c r="H118" s="171">
        <v>4126.0599999999995</v>
      </c>
      <c r="I118" s="171">
        <v>1031.5149999999999</v>
      </c>
      <c r="J118" s="172">
        <v>9</v>
      </c>
      <c r="L118" s="11">
        <v>3</v>
      </c>
      <c r="M118" s="171">
        <v>15340.130000000003</v>
      </c>
      <c r="N118" s="171">
        <v>1150.6833333333332</v>
      </c>
      <c r="O118" s="11"/>
      <c r="P118" s="171"/>
      <c r="Q118" s="171"/>
      <c r="R118" s="11"/>
      <c r="S118" s="171"/>
      <c r="T118" s="171"/>
      <c r="V118" s="11"/>
      <c r="W118" s="11"/>
      <c r="X118" s="11"/>
      <c r="Y118" s="11"/>
      <c r="Z118" s="11"/>
      <c r="AA118" s="11"/>
      <c r="AB118" s="11"/>
      <c r="AC118" s="11"/>
      <c r="AD118" s="11"/>
    </row>
    <row r="119" spans="1:30" x14ac:dyDescent="0.25">
      <c r="A119" s="54"/>
      <c r="B119" s="11"/>
      <c r="C119" s="11" t="s">
        <v>229</v>
      </c>
      <c r="D119" s="11"/>
      <c r="E119" s="167">
        <v>8822</v>
      </c>
      <c r="F119" s="11">
        <v>7</v>
      </c>
      <c r="G119" s="171">
        <v>82.79285714285713</v>
      </c>
      <c r="H119" s="171">
        <v>4310.43</v>
      </c>
      <c r="I119" s="171">
        <v>615.77571428571434</v>
      </c>
      <c r="J119" s="172">
        <v>9</v>
      </c>
      <c r="L119" s="11">
        <v>6</v>
      </c>
      <c r="M119" s="171">
        <v>3452.0499999999997</v>
      </c>
      <c r="N119" s="171">
        <v>660.495</v>
      </c>
      <c r="O119" s="11"/>
      <c r="P119" s="171"/>
      <c r="Q119" s="171"/>
      <c r="R119" s="11">
        <v>4</v>
      </c>
      <c r="S119" s="171">
        <v>2418.91</v>
      </c>
      <c r="T119" s="171">
        <v>604.72749999999996</v>
      </c>
      <c r="V119" s="11"/>
      <c r="W119" s="11"/>
      <c r="X119" s="11"/>
      <c r="Y119" s="11"/>
      <c r="Z119" s="11"/>
      <c r="AA119" s="11"/>
      <c r="AB119" s="11"/>
      <c r="AC119" s="11"/>
      <c r="AD119" s="11"/>
    </row>
    <row r="120" spans="1:30" x14ac:dyDescent="0.25">
      <c r="A120" s="54"/>
      <c r="B120" s="11"/>
      <c r="C120" s="11" t="s">
        <v>230</v>
      </c>
      <c r="D120" s="11"/>
      <c r="E120" s="167">
        <v>8863</v>
      </c>
      <c r="F120" s="11">
        <v>7</v>
      </c>
      <c r="G120" s="171">
        <v>100.38285714285715</v>
      </c>
      <c r="H120" s="171">
        <v>6027.44</v>
      </c>
      <c r="I120" s="171">
        <v>861.06285714285707</v>
      </c>
      <c r="J120" s="172">
        <v>8.7142857142857135</v>
      </c>
      <c r="L120" s="11">
        <v>4</v>
      </c>
      <c r="M120" s="171">
        <v>3962.97</v>
      </c>
      <c r="N120" s="171">
        <v>1011.7324999999998</v>
      </c>
      <c r="O120" s="11"/>
      <c r="P120" s="171"/>
      <c r="Q120" s="171"/>
      <c r="R120" s="11">
        <v>2</v>
      </c>
      <c r="S120" s="171">
        <v>1344.97</v>
      </c>
      <c r="T120" s="171">
        <v>672.48500000000001</v>
      </c>
      <c r="V120" s="11"/>
      <c r="W120" s="11"/>
      <c r="X120" s="11"/>
      <c r="Y120" s="11"/>
      <c r="Z120" s="11"/>
      <c r="AA120" s="11"/>
      <c r="AB120" s="11"/>
      <c r="AC120" s="11"/>
      <c r="AD120" s="11"/>
    </row>
    <row r="121" spans="1:30" x14ac:dyDescent="0.25">
      <c r="A121" s="54"/>
      <c r="B121" s="11"/>
      <c r="C121" s="11" t="s">
        <v>233</v>
      </c>
      <c r="D121" s="11"/>
      <c r="E121" s="167">
        <v>7027</v>
      </c>
      <c r="F121" s="11">
        <v>7</v>
      </c>
      <c r="G121" s="171">
        <v>79.805714285714288</v>
      </c>
      <c r="H121" s="171">
        <v>4746.28</v>
      </c>
      <c r="I121" s="171">
        <v>678.04</v>
      </c>
      <c r="J121" s="172">
        <v>9</v>
      </c>
      <c r="L121" s="11">
        <v>2</v>
      </c>
      <c r="M121" s="171">
        <v>4046.9299999999994</v>
      </c>
      <c r="N121" s="171">
        <v>557.69499999999994</v>
      </c>
      <c r="O121" s="11"/>
      <c r="P121" s="171"/>
      <c r="Q121" s="171"/>
      <c r="R121" s="11">
        <v>2</v>
      </c>
      <c r="S121" s="171">
        <v>1651.62</v>
      </c>
      <c r="T121" s="171">
        <v>825.81</v>
      </c>
      <c r="V121" s="11"/>
      <c r="W121" s="11"/>
      <c r="X121" s="11"/>
      <c r="Y121" s="11"/>
      <c r="Z121" s="11"/>
      <c r="AA121" s="11"/>
      <c r="AB121" s="11"/>
      <c r="AC121" s="11"/>
      <c r="AD121" s="11"/>
    </row>
    <row r="122" spans="1:30" x14ac:dyDescent="0.25">
      <c r="A122" s="54"/>
      <c r="B122" s="11"/>
      <c r="C122" s="11" t="s">
        <v>323</v>
      </c>
      <c r="D122" s="11"/>
      <c r="E122" s="167">
        <v>7840</v>
      </c>
      <c r="F122" s="11">
        <v>10</v>
      </c>
      <c r="G122" s="171">
        <v>86.71</v>
      </c>
      <c r="H122" s="171">
        <v>7825.2800000000007</v>
      </c>
      <c r="I122" s="171">
        <v>782.52800000000002</v>
      </c>
      <c r="J122" s="172">
        <v>9.1999999999999993</v>
      </c>
      <c r="L122" s="11">
        <v>3</v>
      </c>
      <c r="M122" s="171">
        <v>1115.3899999999999</v>
      </c>
      <c r="N122" s="171">
        <v>918.25999999999988</v>
      </c>
      <c r="O122" s="11"/>
      <c r="P122" s="171"/>
      <c r="Q122" s="171"/>
      <c r="R122" s="11">
        <v>5</v>
      </c>
      <c r="S122" s="171">
        <v>3711.45</v>
      </c>
      <c r="T122" s="171">
        <v>742.29</v>
      </c>
      <c r="V122" s="11"/>
      <c r="W122" s="11"/>
      <c r="X122" s="11"/>
      <c r="Y122" s="11"/>
      <c r="Z122" s="11"/>
      <c r="AA122" s="11"/>
      <c r="AB122" s="11"/>
      <c r="AC122" s="11"/>
      <c r="AD122" s="11"/>
    </row>
    <row r="123" spans="1:30" x14ac:dyDescent="0.25">
      <c r="A123" s="54"/>
      <c r="B123" s="11"/>
      <c r="C123" s="11" t="s">
        <v>237</v>
      </c>
      <c r="D123" s="11"/>
      <c r="E123" s="167">
        <v>7419</v>
      </c>
      <c r="F123" s="11">
        <v>7</v>
      </c>
      <c r="G123" s="171">
        <v>65.622857142857143</v>
      </c>
      <c r="H123" s="171">
        <v>4048.59</v>
      </c>
      <c r="I123" s="171">
        <v>578.37</v>
      </c>
      <c r="J123" s="172">
        <v>8.8571428571428577</v>
      </c>
      <c r="L123" s="11">
        <v>2</v>
      </c>
      <c r="M123" s="171">
        <v>2754.7799999999997</v>
      </c>
      <c r="N123" s="171">
        <v>692.82500000000005</v>
      </c>
      <c r="O123" s="11"/>
      <c r="P123" s="171"/>
      <c r="Q123" s="171"/>
      <c r="R123" s="11"/>
      <c r="S123" s="171"/>
      <c r="T123" s="171"/>
      <c r="V123" s="11"/>
      <c r="W123" s="11"/>
      <c r="X123" s="11"/>
      <c r="Y123" s="11"/>
      <c r="Z123" s="11"/>
      <c r="AA123" s="11"/>
      <c r="AB123" s="11"/>
      <c r="AC123" s="11"/>
      <c r="AD123" s="11"/>
    </row>
    <row r="124" spans="1:30" x14ac:dyDescent="0.25">
      <c r="A124" s="54"/>
      <c r="B124" s="11"/>
      <c r="C124" s="11" t="s">
        <v>324</v>
      </c>
      <c r="D124" s="11"/>
      <c r="E124" s="167">
        <v>8829</v>
      </c>
      <c r="F124" s="11">
        <v>1</v>
      </c>
      <c r="G124" s="171">
        <v>109.38</v>
      </c>
      <c r="H124" s="171">
        <v>2625</v>
      </c>
      <c r="I124" s="171">
        <v>2625</v>
      </c>
      <c r="J124" s="172">
        <v>24</v>
      </c>
      <c r="L124" s="11"/>
      <c r="M124" s="171">
        <v>1385.65</v>
      </c>
      <c r="N124" s="171"/>
      <c r="O124" s="11"/>
      <c r="P124" s="171"/>
      <c r="Q124" s="171"/>
      <c r="R124" s="11"/>
      <c r="S124" s="171"/>
      <c r="T124" s="171"/>
      <c r="V124" s="11"/>
      <c r="W124" s="11"/>
      <c r="X124" s="11"/>
      <c r="Y124" s="11"/>
      <c r="Z124" s="11"/>
      <c r="AA124" s="11"/>
      <c r="AB124" s="11"/>
      <c r="AC124" s="11"/>
      <c r="AD124" s="11"/>
    </row>
    <row r="125" spans="1:30" x14ac:dyDescent="0.25">
      <c r="A125" s="54"/>
      <c r="B125" s="11"/>
      <c r="C125" s="11" t="s">
        <v>239</v>
      </c>
      <c r="D125" s="11"/>
      <c r="E125" s="167">
        <v>7205</v>
      </c>
      <c r="F125" s="11">
        <v>34</v>
      </c>
      <c r="G125" s="171">
        <v>102.42088235294118</v>
      </c>
      <c r="H125" s="171">
        <v>33901</v>
      </c>
      <c r="I125" s="171">
        <v>997.08823529411768</v>
      </c>
      <c r="J125" s="172">
        <v>10.323529411764707</v>
      </c>
      <c r="L125" s="11">
        <v>24</v>
      </c>
      <c r="M125" s="171"/>
      <c r="N125" s="171">
        <v>1073.3508333333332</v>
      </c>
      <c r="O125" s="11">
        <v>3</v>
      </c>
      <c r="P125" s="171">
        <v>1479.27</v>
      </c>
      <c r="Q125" s="171">
        <v>493.09</v>
      </c>
      <c r="R125" s="11">
        <v>12</v>
      </c>
      <c r="S125" s="171">
        <v>14473.29</v>
      </c>
      <c r="T125" s="171">
        <v>1206.1075000000001</v>
      </c>
      <c r="V125" s="11"/>
      <c r="W125" s="11"/>
      <c r="X125" s="11"/>
      <c r="Y125" s="11"/>
      <c r="Z125" s="11"/>
      <c r="AA125" s="11"/>
      <c r="AB125" s="11"/>
      <c r="AC125" s="11"/>
      <c r="AD125" s="11"/>
    </row>
    <row r="126" spans="1:30" x14ac:dyDescent="0.25">
      <c r="A126" s="54"/>
      <c r="B126" s="11"/>
      <c r="C126" s="11" t="s">
        <v>310</v>
      </c>
      <c r="D126" s="11"/>
      <c r="E126" s="167">
        <v>8861</v>
      </c>
      <c r="F126" s="11">
        <v>1</v>
      </c>
      <c r="G126" s="171">
        <v>39.97</v>
      </c>
      <c r="H126" s="171">
        <v>239.78</v>
      </c>
      <c r="I126" s="171">
        <v>239.78</v>
      </c>
      <c r="J126" s="172">
        <v>6</v>
      </c>
      <c r="L126" s="11"/>
      <c r="M126" s="171">
        <v>25760.42</v>
      </c>
      <c r="N126" s="171"/>
      <c r="O126" s="11"/>
      <c r="P126" s="171"/>
      <c r="Q126" s="171"/>
      <c r="R126" s="11"/>
      <c r="S126" s="171"/>
      <c r="T126" s="171"/>
      <c r="V126" s="11"/>
      <c r="W126" s="11"/>
      <c r="X126" s="11"/>
      <c r="Y126" s="11"/>
      <c r="Z126" s="11"/>
      <c r="AA126" s="11"/>
      <c r="AB126" s="11"/>
      <c r="AC126" s="11"/>
      <c r="AD126" s="11"/>
    </row>
    <row r="127" spans="1:30" x14ac:dyDescent="0.25">
      <c r="A127" s="54"/>
      <c r="B127" s="11"/>
      <c r="C127" s="11" t="s">
        <v>272</v>
      </c>
      <c r="D127" s="11"/>
      <c r="E127" s="167">
        <v>8525</v>
      </c>
      <c r="F127" s="11">
        <v>1</v>
      </c>
      <c r="G127" s="171">
        <v>69.989999999999995</v>
      </c>
      <c r="H127" s="171">
        <v>769.88</v>
      </c>
      <c r="I127" s="171">
        <v>769.88</v>
      </c>
      <c r="J127" s="172">
        <v>11</v>
      </c>
      <c r="L127" s="11">
        <v>1</v>
      </c>
      <c r="M127" s="171"/>
      <c r="N127" s="171">
        <v>769.88</v>
      </c>
      <c r="O127" s="11"/>
      <c r="P127" s="171"/>
      <c r="Q127" s="171"/>
      <c r="R127" s="11">
        <v>1</v>
      </c>
      <c r="S127" s="171">
        <v>903.22</v>
      </c>
      <c r="T127" s="171">
        <v>903.22</v>
      </c>
      <c r="V127" s="11"/>
      <c r="W127" s="11"/>
      <c r="X127" s="11"/>
      <c r="Y127" s="11"/>
      <c r="Z127" s="11"/>
      <c r="AA127" s="11"/>
      <c r="AB127" s="11"/>
      <c r="AC127" s="11"/>
      <c r="AD127" s="11"/>
    </row>
    <row r="128" spans="1:30" x14ac:dyDescent="0.25">
      <c r="A128" s="54"/>
      <c r="B128" s="11"/>
      <c r="C128" s="11" t="s">
        <v>272</v>
      </c>
      <c r="D128" s="11"/>
      <c r="E128" s="167">
        <v>8540</v>
      </c>
      <c r="F128" s="11">
        <v>1</v>
      </c>
      <c r="G128" s="171">
        <v>192.44</v>
      </c>
      <c r="H128" s="171">
        <v>913.67</v>
      </c>
      <c r="I128" s="171">
        <v>913.67</v>
      </c>
      <c r="J128" s="172">
        <v>5</v>
      </c>
      <c r="L128" s="11"/>
      <c r="M128" s="171">
        <v>769.88</v>
      </c>
      <c r="N128" s="171"/>
      <c r="O128" s="11"/>
      <c r="P128" s="171"/>
      <c r="Q128" s="171"/>
      <c r="R128" s="11"/>
      <c r="S128" s="171"/>
      <c r="T128" s="171"/>
      <c r="V128" s="11"/>
      <c r="W128" s="11"/>
      <c r="X128" s="11"/>
      <c r="Y128" s="11"/>
      <c r="Z128" s="11"/>
      <c r="AA128" s="11"/>
      <c r="AB128" s="11"/>
      <c r="AC128" s="11"/>
      <c r="AD128" s="11"/>
    </row>
    <row r="129" spans="1:30" x14ac:dyDescent="0.25">
      <c r="A129" s="54"/>
      <c r="B129" s="11"/>
      <c r="C129" s="11" t="s">
        <v>317</v>
      </c>
      <c r="D129" s="11"/>
      <c r="E129" s="167">
        <v>8534</v>
      </c>
      <c r="F129" s="11"/>
      <c r="G129" s="171"/>
      <c r="H129" s="171"/>
      <c r="I129" s="171"/>
      <c r="J129" s="172"/>
      <c r="L129" s="11"/>
      <c r="M129" s="171"/>
      <c r="N129" s="171"/>
      <c r="O129" s="11"/>
      <c r="P129" s="171"/>
      <c r="Q129" s="171"/>
      <c r="R129" s="11">
        <v>1</v>
      </c>
      <c r="S129" s="171">
        <v>519.04</v>
      </c>
      <c r="T129" s="171">
        <v>519.04</v>
      </c>
      <c r="V129" s="11"/>
      <c r="W129" s="11"/>
      <c r="X129" s="11"/>
      <c r="Y129" s="11"/>
      <c r="Z129" s="11"/>
      <c r="AA129" s="11"/>
      <c r="AB129" s="11"/>
      <c r="AC129" s="11"/>
      <c r="AD129" s="11"/>
    </row>
    <row r="130" spans="1:30" x14ac:dyDescent="0.25">
      <c r="A130" s="54"/>
      <c r="B130" s="11"/>
      <c r="C130" s="11" t="s">
        <v>241</v>
      </c>
      <c r="D130" s="11"/>
      <c r="E130" s="167">
        <v>8830</v>
      </c>
      <c r="F130" s="11">
        <v>11</v>
      </c>
      <c r="G130" s="171">
        <v>70.968181818181833</v>
      </c>
      <c r="H130" s="171">
        <v>7774.83</v>
      </c>
      <c r="I130" s="171">
        <v>706.80272727272722</v>
      </c>
      <c r="J130" s="172">
        <v>9.3636363636363633</v>
      </c>
      <c r="L130" s="11">
        <v>5</v>
      </c>
      <c r="M130" s="171"/>
      <c r="N130" s="171">
        <v>529.93000000000006</v>
      </c>
      <c r="O130" s="11"/>
      <c r="P130" s="171"/>
      <c r="Q130" s="171"/>
      <c r="R130" s="11">
        <v>4</v>
      </c>
      <c r="S130" s="171">
        <v>3510.16</v>
      </c>
      <c r="T130" s="171">
        <v>877.54</v>
      </c>
      <c r="V130" s="11"/>
      <c r="W130" s="11"/>
      <c r="X130" s="11"/>
      <c r="Y130" s="11"/>
      <c r="Z130" s="11"/>
      <c r="AA130" s="11"/>
      <c r="AB130" s="11"/>
      <c r="AC130" s="11"/>
      <c r="AD130" s="11"/>
    </row>
    <row r="131" spans="1:30" x14ac:dyDescent="0.25">
      <c r="A131" s="54"/>
      <c r="B131" s="11"/>
      <c r="C131" s="11" t="s">
        <v>242</v>
      </c>
      <c r="D131" s="11"/>
      <c r="E131" s="167">
        <v>8832</v>
      </c>
      <c r="F131" s="11">
        <v>3</v>
      </c>
      <c r="G131" s="171">
        <v>83.673333333333332</v>
      </c>
      <c r="H131" s="171">
        <v>2473.5500000000002</v>
      </c>
      <c r="I131" s="171">
        <v>824.51666666666677</v>
      </c>
      <c r="J131" s="172">
        <v>8.6666666666666661</v>
      </c>
      <c r="L131" s="11">
        <v>2</v>
      </c>
      <c r="M131" s="171">
        <v>2649.65</v>
      </c>
      <c r="N131" s="171">
        <v>784.58499999999992</v>
      </c>
      <c r="O131" s="11">
        <v>1</v>
      </c>
      <c r="P131" s="171">
        <v>310.27999999999997</v>
      </c>
      <c r="Q131" s="171">
        <v>310.27999999999997</v>
      </c>
      <c r="R131" s="11"/>
      <c r="S131" s="171"/>
      <c r="T131" s="171"/>
      <c r="V131" s="11"/>
      <c r="W131" s="11"/>
      <c r="X131" s="11"/>
      <c r="Y131" s="11"/>
      <c r="Z131" s="11"/>
      <c r="AA131" s="11"/>
      <c r="AB131" s="11"/>
      <c r="AC131" s="11"/>
      <c r="AD131" s="11"/>
    </row>
    <row r="132" spans="1:30" x14ac:dyDescent="0.25">
      <c r="A132" s="54"/>
      <c r="B132" s="11"/>
      <c r="C132" s="11" t="s">
        <v>243</v>
      </c>
      <c r="D132" s="11"/>
      <c r="E132" s="167">
        <v>7033</v>
      </c>
      <c r="F132" s="11">
        <v>8</v>
      </c>
      <c r="G132" s="171">
        <v>95.348749999999995</v>
      </c>
      <c r="H132" s="171">
        <v>6388.31</v>
      </c>
      <c r="I132" s="171">
        <v>798.53875000000005</v>
      </c>
      <c r="J132" s="172">
        <v>8.125</v>
      </c>
      <c r="L132" s="11"/>
      <c r="M132" s="171">
        <v>1569.1699999999998</v>
      </c>
      <c r="N132" s="171"/>
      <c r="O132" s="11"/>
      <c r="P132" s="171"/>
      <c r="Q132" s="171"/>
      <c r="R132" s="11">
        <v>2</v>
      </c>
      <c r="S132" s="171">
        <v>816.51</v>
      </c>
      <c r="T132" s="171">
        <v>408.255</v>
      </c>
      <c r="V132" s="11"/>
      <c r="W132" s="11"/>
      <c r="X132" s="11"/>
      <c r="Y132" s="11"/>
      <c r="Z132" s="11"/>
      <c r="AA132" s="11"/>
      <c r="AB132" s="11"/>
      <c r="AC132" s="11"/>
      <c r="AD132" s="11"/>
    </row>
    <row r="133" spans="1:30" x14ac:dyDescent="0.25">
      <c r="A133" s="54"/>
      <c r="B133" s="11"/>
      <c r="C133" s="11" t="s">
        <v>325</v>
      </c>
      <c r="D133" s="11"/>
      <c r="E133" s="167">
        <v>7848</v>
      </c>
      <c r="F133" s="11"/>
      <c r="G133" s="171"/>
      <c r="H133" s="171"/>
      <c r="I133" s="171"/>
      <c r="J133" s="172"/>
      <c r="L133" s="11"/>
      <c r="M133" s="171"/>
      <c r="N133" s="171"/>
      <c r="O133" s="11"/>
      <c r="P133" s="171"/>
      <c r="Q133" s="171"/>
      <c r="R133" s="11">
        <v>1</v>
      </c>
      <c r="S133" s="171">
        <v>1291.43</v>
      </c>
      <c r="T133" s="171">
        <v>1291.43</v>
      </c>
      <c r="V133" s="11"/>
      <c r="W133" s="11"/>
      <c r="X133" s="11"/>
      <c r="Y133" s="11"/>
      <c r="Z133" s="11"/>
      <c r="AA133" s="11"/>
      <c r="AB133" s="11"/>
      <c r="AC133" s="11"/>
      <c r="AD133" s="11"/>
    </row>
    <row r="134" spans="1:30" x14ac:dyDescent="0.25">
      <c r="A134" s="54"/>
      <c r="B134" s="11"/>
      <c r="C134" s="11" t="s">
        <v>286</v>
      </c>
      <c r="D134" s="11"/>
      <c r="E134" s="167">
        <v>8648</v>
      </c>
      <c r="F134" s="11">
        <v>1</v>
      </c>
      <c r="G134" s="171">
        <v>224.16</v>
      </c>
      <c r="H134" s="171">
        <v>1344.91</v>
      </c>
      <c r="I134" s="171">
        <v>1344.91</v>
      </c>
      <c r="J134" s="172">
        <v>6</v>
      </c>
      <c r="L134" s="11">
        <v>1</v>
      </c>
      <c r="M134" s="171"/>
      <c r="N134" s="171">
        <v>1344.91</v>
      </c>
      <c r="O134" s="11"/>
      <c r="P134" s="171"/>
      <c r="Q134" s="171"/>
      <c r="R134" s="11"/>
      <c r="S134" s="171"/>
      <c r="T134" s="171"/>
      <c r="V134" s="11"/>
      <c r="W134" s="11"/>
      <c r="X134" s="11"/>
      <c r="Y134" s="11"/>
      <c r="Z134" s="11"/>
      <c r="AA134" s="11"/>
      <c r="AB134" s="11"/>
      <c r="AC134" s="11"/>
      <c r="AD134" s="11"/>
    </row>
    <row r="135" spans="1:30" x14ac:dyDescent="0.25">
      <c r="A135" s="54"/>
      <c r="B135" s="11"/>
      <c r="C135" s="11" t="s">
        <v>273</v>
      </c>
      <c r="D135" s="11"/>
      <c r="E135" s="167">
        <v>8833</v>
      </c>
      <c r="F135" s="11">
        <v>1</v>
      </c>
      <c r="G135" s="171">
        <v>37.76</v>
      </c>
      <c r="H135" s="171">
        <v>604.08000000000004</v>
      </c>
      <c r="I135" s="171">
        <v>604.08000000000004</v>
      </c>
      <c r="J135" s="172">
        <v>16</v>
      </c>
      <c r="L135" s="11">
        <v>1</v>
      </c>
      <c r="M135" s="171">
        <v>1344.91</v>
      </c>
      <c r="N135" s="171">
        <v>604.08000000000004</v>
      </c>
      <c r="O135" s="11"/>
      <c r="P135" s="171"/>
      <c r="Q135" s="171"/>
      <c r="R135" s="11"/>
      <c r="S135" s="171"/>
      <c r="T135" s="171"/>
      <c r="V135" s="11"/>
      <c r="W135" s="11"/>
      <c r="X135" s="11"/>
      <c r="Y135" s="11"/>
      <c r="Z135" s="11"/>
      <c r="AA135" s="11"/>
      <c r="AB135" s="11"/>
      <c r="AC135" s="11"/>
      <c r="AD135" s="11"/>
    </row>
    <row r="136" spans="1:30" x14ac:dyDescent="0.25">
      <c r="A136" s="54"/>
      <c r="B136" s="11"/>
      <c r="C136" s="11" t="s">
        <v>245</v>
      </c>
      <c r="D136" s="11"/>
      <c r="E136" s="167">
        <v>7036</v>
      </c>
      <c r="F136" s="11">
        <v>65</v>
      </c>
      <c r="G136" s="171">
        <v>89.878153846153836</v>
      </c>
      <c r="H136" s="171">
        <v>57309.900000000016</v>
      </c>
      <c r="I136" s="171">
        <v>881.69076923076943</v>
      </c>
      <c r="J136" s="172">
        <v>9.861538461538462</v>
      </c>
      <c r="L136" s="11">
        <v>27</v>
      </c>
      <c r="M136" s="171">
        <v>604.08000000000004</v>
      </c>
      <c r="N136" s="171">
        <v>795.75111111111119</v>
      </c>
      <c r="O136" s="11">
        <v>2</v>
      </c>
      <c r="P136" s="171">
        <v>1384.18</v>
      </c>
      <c r="Q136" s="171">
        <v>692.09</v>
      </c>
      <c r="R136" s="11">
        <v>16</v>
      </c>
      <c r="S136" s="171">
        <v>15172.150000000001</v>
      </c>
      <c r="T136" s="171">
        <v>948.25937500000009</v>
      </c>
      <c r="V136" s="11"/>
      <c r="W136" s="11"/>
      <c r="X136" s="11"/>
      <c r="Y136" s="11"/>
      <c r="Z136" s="11"/>
      <c r="AA136" s="11"/>
      <c r="AB136" s="11"/>
      <c r="AC136" s="11"/>
      <c r="AD136" s="11"/>
    </row>
    <row r="137" spans="1:30" x14ac:dyDescent="0.25">
      <c r="A137" s="54"/>
      <c r="B137" s="11"/>
      <c r="C137" s="11" t="s">
        <v>287</v>
      </c>
      <c r="D137" s="11"/>
      <c r="E137" s="167">
        <v>7853</v>
      </c>
      <c r="F137" s="11"/>
      <c r="G137" s="171"/>
      <c r="H137" s="171"/>
      <c r="I137" s="171"/>
      <c r="J137" s="172"/>
      <c r="L137" s="11"/>
      <c r="M137" s="171">
        <v>21485.280000000002</v>
      </c>
      <c r="N137" s="171"/>
      <c r="O137" s="11">
        <v>1</v>
      </c>
      <c r="P137" s="171">
        <v>419.91</v>
      </c>
      <c r="Q137" s="171">
        <v>419.91</v>
      </c>
      <c r="R137" s="11"/>
      <c r="S137" s="171"/>
      <c r="T137" s="171"/>
      <c r="V137" s="11"/>
      <c r="W137" s="11"/>
      <c r="X137" s="11"/>
      <c r="Y137" s="11"/>
      <c r="Z137" s="11"/>
      <c r="AA137" s="11"/>
      <c r="AB137" s="11"/>
      <c r="AC137" s="11"/>
      <c r="AD137" s="11"/>
    </row>
    <row r="138" spans="1:30" x14ac:dyDescent="0.25">
      <c r="A138" s="54"/>
      <c r="B138" s="11"/>
      <c r="C138" s="11" t="s">
        <v>246</v>
      </c>
      <c r="D138" s="11"/>
      <c r="E138" s="167">
        <v>8865</v>
      </c>
      <c r="F138" s="11"/>
      <c r="G138" s="171"/>
      <c r="H138" s="171"/>
      <c r="I138" s="171"/>
      <c r="J138" s="172"/>
      <c r="L138" s="11"/>
      <c r="M138" s="171"/>
      <c r="N138" s="171"/>
      <c r="O138" s="11"/>
      <c r="P138" s="171"/>
      <c r="Q138" s="171"/>
      <c r="R138" s="11">
        <v>1</v>
      </c>
      <c r="S138" s="171">
        <v>504.41</v>
      </c>
      <c r="T138" s="171">
        <v>504.41</v>
      </c>
      <c r="V138" s="11"/>
      <c r="W138" s="11"/>
      <c r="X138" s="11"/>
      <c r="Y138" s="11"/>
      <c r="Z138" s="11"/>
      <c r="AA138" s="11"/>
      <c r="AB138" s="11"/>
      <c r="AC138" s="11"/>
      <c r="AD138" s="11"/>
    </row>
    <row r="139" spans="1:30" x14ac:dyDescent="0.25">
      <c r="A139" s="54"/>
      <c r="B139" s="11"/>
      <c r="C139" s="11" t="s">
        <v>247</v>
      </c>
      <c r="D139" s="11"/>
      <c r="E139" s="167">
        <v>8840</v>
      </c>
      <c r="F139" s="11">
        <v>16</v>
      </c>
      <c r="G139" s="171">
        <v>93.668125000000003</v>
      </c>
      <c r="H139" s="171">
        <v>10040.130000000003</v>
      </c>
      <c r="I139" s="171">
        <v>627.50812500000018</v>
      </c>
      <c r="J139" s="172">
        <v>8.8125</v>
      </c>
      <c r="L139" s="11">
        <v>9</v>
      </c>
      <c r="M139" s="171"/>
      <c r="N139" s="171">
        <v>588.22666666666669</v>
      </c>
      <c r="O139" s="11"/>
      <c r="P139" s="171"/>
      <c r="Q139" s="171"/>
      <c r="R139" s="11"/>
      <c r="S139" s="171"/>
      <c r="T139" s="171"/>
      <c r="V139" s="11"/>
      <c r="W139" s="11"/>
      <c r="X139" s="11"/>
      <c r="Y139" s="11"/>
      <c r="Z139" s="11"/>
      <c r="AA139" s="11"/>
      <c r="AB139" s="11"/>
      <c r="AC139" s="11"/>
      <c r="AD139" s="11"/>
    </row>
    <row r="140" spans="1:30" x14ac:dyDescent="0.25">
      <c r="A140" s="54"/>
      <c r="B140" s="11"/>
      <c r="C140" s="11" t="s">
        <v>288</v>
      </c>
      <c r="D140" s="11"/>
      <c r="E140" s="167">
        <v>7828</v>
      </c>
      <c r="F140" s="11">
        <v>1</v>
      </c>
      <c r="G140" s="171">
        <v>67.58</v>
      </c>
      <c r="H140" s="171">
        <v>810.86</v>
      </c>
      <c r="I140" s="171">
        <v>810.86</v>
      </c>
      <c r="J140" s="172">
        <v>12</v>
      </c>
      <c r="L140" s="11">
        <v>1</v>
      </c>
      <c r="M140" s="171">
        <v>5294.04</v>
      </c>
      <c r="N140" s="171">
        <v>810.86</v>
      </c>
      <c r="O140" s="11"/>
      <c r="P140" s="171"/>
      <c r="Q140" s="171"/>
      <c r="R140" s="11">
        <v>1</v>
      </c>
      <c r="S140" s="171">
        <v>644.99</v>
      </c>
      <c r="T140" s="171">
        <v>644.99</v>
      </c>
      <c r="V140" s="11"/>
      <c r="W140" s="11"/>
      <c r="X140" s="11"/>
      <c r="Y140" s="11"/>
      <c r="Z140" s="11"/>
      <c r="AA140" s="11"/>
      <c r="AB140" s="11"/>
      <c r="AC140" s="11"/>
      <c r="AD140" s="11"/>
    </row>
    <row r="141" spans="1:30" x14ac:dyDescent="0.25">
      <c r="A141" s="54"/>
      <c r="B141" s="11"/>
      <c r="C141" s="11" t="s">
        <v>248</v>
      </c>
      <c r="D141" s="11"/>
      <c r="E141" s="167">
        <v>7092</v>
      </c>
      <c r="F141" s="11">
        <v>2</v>
      </c>
      <c r="G141" s="171">
        <v>53.65</v>
      </c>
      <c r="H141" s="171">
        <v>885.66</v>
      </c>
      <c r="I141" s="171">
        <v>442.83</v>
      </c>
      <c r="J141" s="172">
        <v>8</v>
      </c>
      <c r="L141" s="11"/>
      <c r="M141" s="171">
        <v>810.86</v>
      </c>
      <c r="N141" s="171"/>
      <c r="O141" s="11">
        <v>1</v>
      </c>
      <c r="P141" s="171">
        <v>726.4</v>
      </c>
      <c r="Q141" s="171">
        <v>726.4</v>
      </c>
      <c r="R141" s="11">
        <v>1</v>
      </c>
      <c r="S141" s="171">
        <v>1323.4</v>
      </c>
      <c r="T141" s="171">
        <v>1323.4</v>
      </c>
      <c r="V141" s="11"/>
      <c r="W141" s="11"/>
      <c r="X141" s="11"/>
      <c r="Y141" s="11"/>
      <c r="Z141" s="11"/>
      <c r="AA141" s="11"/>
      <c r="AB141" s="11"/>
      <c r="AC141" s="11"/>
      <c r="AD141" s="11"/>
    </row>
    <row r="142" spans="1:30" x14ac:dyDescent="0.25">
      <c r="A142" s="54"/>
      <c r="B142" s="11"/>
      <c r="C142" s="11" t="s">
        <v>326</v>
      </c>
      <c r="D142" s="11"/>
      <c r="E142" s="167">
        <v>7828</v>
      </c>
      <c r="F142" s="11">
        <v>1</v>
      </c>
      <c r="G142" s="171">
        <v>26.32</v>
      </c>
      <c r="H142" s="171">
        <v>157.87</v>
      </c>
      <c r="I142" s="171">
        <v>157.87</v>
      </c>
      <c r="J142" s="172">
        <v>6</v>
      </c>
      <c r="L142" s="11"/>
      <c r="M142" s="171"/>
      <c r="N142" s="171"/>
      <c r="O142" s="11"/>
      <c r="P142" s="171"/>
      <c r="Q142" s="171"/>
      <c r="R142" s="11"/>
      <c r="S142" s="171"/>
      <c r="T142" s="171"/>
      <c r="V142" s="11"/>
      <c r="W142" s="11"/>
      <c r="X142" s="11"/>
      <c r="Y142" s="11"/>
      <c r="Z142" s="11"/>
      <c r="AA142" s="11"/>
      <c r="AB142" s="11"/>
      <c r="AC142" s="11"/>
      <c r="AD142" s="11"/>
    </row>
    <row r="143" spans="1:30" x14ac:dyDescent="0.25">
      <c r="A143" s="54"/>
      <c r="B143" s="11"/>
      <c r="C143" s="11" t="s">
        <v>249</v>
      </c>
      <c r="D143" s="11"/>
      <c r="E143" s="167">
        <v>7860</v>
      </c>
      <c r="F143" s="11">
        <v>11</v>
      </c>
      <c r="G143" s="171">
        <v>67.311818181818182</v>
      </c>
      <c r="H143" s="171">
        <v>8494.9699999999993</v>
      </c>
      <c r="I143" s="171">
        <v>772.27</v>
      </c>
      <c r="J143" s="172">
        <v>11.636363636363637</v>
      </c>
      <c r="L143" s="11">
        <v>3</v>
      </c>
      <c r="M143" s="171"/>
      <c r="N143" s="171">
        <v>1026.7666666666667</v>
      </c>
      <c r="O143" s="11"/>
      <c r="P143" s="171"/>
      <c r="Q143" s="171"/>
      <c r="R143" s="11">
        <v>1</v>
      </c>
      <c r="S143" s="171">
        <v>2505.81</v>
      </c>
      <c r="T143" s="171">
        <v>2505.81</v>
      </c>
      <c r="V143" s="11"/>
      <c r="W143" s="11"/>
      <c r="X143" s="11"/>
      <c r="Y143" s="11"/>
      <c r="Z143" s="11"/>
      <c r="AA143" s="11"/>
      <c r="AB143" s="11"/>
      <c r="AC143" s="11"/>
      <c r="AD143" s="11"/>
    </row>
    <row r="144" spans="1:30" x14ac:dyDescent="0.25">
      <c r="A144" s="54"/>
      <c r="B144" s="11"/>
      <c r="C144" s="11" t="s">
        <v>291</v>
      </c>
      <c r="D144" s="11"/>
      <c r="E144" s="167">
        <v>7860</v>
      </c>
      <c r="F144" s="11">
        <v>1</v>
      </c>
      <c r="G144" s="171">
        <v>35.82</v>
      </c>
      <c r="H144" s="171">
        <v>250.69</v>
      </c>
      <c r="I144" s="171">
        <v>250.69</v>
      </c>
      <c r="J144" s="172">
        <v>7</v>
      </c>
      <c r="L144" s="11">
        <v>1</v>
      </c>
      <c r="M144" s="171">
        <v>3080.3</v>
      </c>
      <c r="N144" s="171">
        <v>250.69</v>
      </c>
      <c r="O144" s="11"/>
      <c r="P144" s="171"/>
      <c r="Q144" s="171"/>
      <c r="R144" s="11"/>
      <c r="S144" s="171"/>
      <c r="T144" s="171"/>
      <c r="V144" s="11"/>
      <c r="W144" s="11"/>
      <c r="X144" s="11"/>
      <c r="Y144" s="11"/>
      <c r="Z144" s="11"/>
      <c r="AA144" s="11"/>
      <c r="AB144" s="11"/>
      <c r="AC144" s="11"/>
      <c r="AD144" s="11"/>
    </row>
    <row r="145" spans="1:30" x14ac:dyDescent="0.25">
      <c r="A145" s="54"/>
      <c r="B145" s="11"/>
      <c r="C145" s="11" t="s">
        <v>294</v>
      </c>
      <c r="D145" s="11"/>
      <c r="E145" s="167">
        <v>7863</v>
      </c>
      <c r="F145" s="11"/>
      <c r="G145" s="171"/>
      <c r="H145" s="171"/>
      <c r="I145" s="171"/>
      <c r="J145" s="172"/>
      <c r="L145" s="11"/>
      <c r="M145" s="171">
        <v>250.69</v>
      </c>
      <c r="N145" s="171"/>
      <c r="O145" s="11"/>
      <c r="P145" s="171"/>
      <c r="Q145" s="171"/>
      <c r="R145" s="11">
        <v>1</v>
      </c>
      <c r="S145" s="171">
        <v>244.36</v>
      </c>
      <c r="T145" s="171">
        <v>244.36</v>
      </c>
      <c r="V145" s="11"/>
      <c r="W145" s="11"/>
      <c r="X145" s="11"/>
      <c r="Y145" s="11"/>
      <c r="Z145" s="11"/>
      <c r="AA145" s="11"/>
      <c r="AB145" s="11"/>
      <c r="AC145" s="11"/>
      <c r="AD145" s="11"/>
    </row>
    <row r="146" spans="1:30" x14ac:dyDescent="0.25">
      <c r="A146" s="54"/>
      <c r="B146" s="11"/>
      <c r="C146" s="11" t="s">
        <v>250</v>
      </c>
      <c r="D146" s="11"/>
      <c r="E146" s="167">
        <v>8534</v>
      </c>
      <c r="F146" s="11">
        <v>1</v>
      </c>
      <c r="G146" s="171">
        <v>50.53</v>
      </c>
      <c r="H146" s="171">
        <v>606.33000000000004</v>
      </c>
      <c r="I146" s="171">
        <v>606.33000000000004</v>
      </c>
      <c r="J146" s="172">
        <v>12</v>
      </c>
      <c r="L146" s="11">
        <v>1</v>
      </c>
      <c r="M146" s="171"/>
      <c r="N146" s="171">
        <v>606.33000000000004</v>
      </c>
      <c r="O146" s="11"/>
      <c r="P146" s="171"/>
      <c r="Q146" s="171"/>
      <c r="R146" s="11">
        <v>3</v>
      </c>
      <c r="S146" s="171">
        <v>4540.37</v>
      </c>
      <c r="T146" s="171">
        <v>1513.4566666666667</v>
      </c>
      <c r="V146" s="11"/>
      <c r="W146" s="11"/>
      <c r="X146" s="11"/>
      <c r="Y146" s="11"/>
      <c r="Z146" s="11"/>
      <c r="AA146" s="11"/>
      <c r="AB146" s="11"/>
      <c r="AC146" s="11"/>
      <c r="AD146" s="11"/>
    </row>
    <row r="147" spans="1:30" x14ac:dyDescent="0.25">
      <c r="A147" s="54"/>
      <c r="B147" s="11"/>
      <c r="C147" s="11" t="s">
        <v>251</v>
      </c>
      <c r="D147" s="11"/>
      <c r="E147" s="167">
        <v>8861</v>
      </c>
      <c r="F147" s="11">
        <v>48</v>
      </c>
      <c r="G147" s="171">
        <v>78.399166666666673</v>
      </c>
      <c r="H147" s="171">
        <v>38360.82</v>
      </c>
      <c r="I147" s="171">
        <v>799.18375000000003</v>
      </c>
      <c r="J147" s="172">
        <v>9.8958333333333339</v>
      </c>
      <c r="L147" s="11">
        <v>19</v>
      </c>
      <c r="M147" s="171">
        <v>606.33000000000004</v>
      </c>
      <c r="N147" s="171">
        <v>964.13526315789488</v>
      </c>
      <c r="O147" s="11">
        <v>1</v>
      </c>
      <c r="P147" s="171">
        <v>948.16</v>
      </c>
      <c r="Q147" s="171">
        <v>948.16</v>
      </c>
      <c r="R147" s="11">
        <v>19</v>
      </c>
      <c r="S147" s="171">
        <v>24459.82</v>
      </c>
      <c r="T147" s="171">
        <v>1287.358947368421</v>
      </c>
      <c r="V147" s="11"/>
      <c r="W147" s="11"/>
      <c r="X147" s="11"/>
      <c r="Y147" s="11"/>
      <c r="Z147" s="11"/>
      <c r="AA147" s="11"/>
      <c r="AB147" s="11"/>
      <c r="AC147" s="11"/>
      <c r="AD147" s="11"/>
    </row>
    <row r="148" spans="1:30" x14ac:dyDescent="0.25">
      <c r="A148" s="54"/>
      <c r="B148" s="11"/>
      <c r="C148" s="11" t="s">
        <v>252</v>
      </c>
      <c r="D148" s="11"/>
      <c r="E148" s="167">
        <v>8865</v>
      </c>
      <c r="F148" s="11">
        <v>31</v>
      </c>
      <c r="G148" s="171">
        <v>78.60870967741937</v>
      </c>
      <c r="H148" s="171">
        <v>25818.300000000003</v>
      </c>
      <c r="I148" s="171">
        <v>832.84838709677433</v>
      </c>
      <c r="J148" s="172">
        <v>11.225806451612904</v>
      </c>
      <c r="L148" s="11">
        <v>10</v>
      </c>
      <c r="M148" s="171">
        <v>18318.570000000003</v>
      </c>
      <c r="N148" s="171">
        <v>829.84799999999996</v>
      </c>
      <c r="O148" s="11">
        <v>1</v>
      </c>
      <c r="P148" s="171">
        <v>448.24</v>
      </c>
      <c r="Q148" s="171">
        <v>448.24</v>
      </c>
      <c r="R148" s="11">
        <v>13</v>
      </c>
      <c r="S148" s="171">
        <v>7047.7000000000007</v>
      </c>
      <c r="T148" s="171">
        <v>542.13076923076926</v>
      </c>
      <c r="V148" s="11"/>
      <c r="W148" s="11"/>
      <c r="X148" s="11"/>
      <c r="Y148" s="11"/>
      <c r="Z148" s="11"/>
      <c r="AA148" s="11"/>
      <c r="AB148" s="11"/>
      <c r="AC148" s="11"/>
      <c r="AD148" s="11"/>
    </row>
    <row r="149" spans="1:30" x14ac:dyDescent="0.25">
      <c r="A149" s="54"/>
      <c r="B149" s="11"/>
      <c r="C149" s="11" t="s">
        <v>327</v>
      </c>
      <c r="D149" s="11"/>
      <c r="E149" s="167">
        <v>8867</v>
      </c>
      <c r="F149" s="11"/>
      <c r="G149" s="171"/>
      <c r="H149" s="171"/>
      <c r="I149" s="171"/>
      <c r="J149" s="172"/>
      <c r="L149" s="11"/>
      <c r="M149" s="171">
        <v>8298.48</v>
      </c>
      <c r="N149" s="171"/>
      <c r="O149" s="11"/>
      <c r="P149" s="171"/>
      <c r="Q149" s="171"/>
      <c r="R149" s="11">
        <v>1</v>
      </c>
      <c r="S149" s="171">
        <v>1383.06</v>
      </c>
      <c r="T149" s="171">
        <v>1383.06</v>
      </c>
      <c r="V149" s="11"/>
      <c r="W149" s="11"/>
      <c r="X149" s="11"/>
      <c r="Y149" s="11"/>
      <c r="Z149" s="11"/>
      <c r="AA149" s="11"/>
      <c r="AB149" s="11"/>
      <c r="AC149" s="11"/>
      <c r="AD149" s="11"/>
    </row>
    <row r="150" spans="1:30" x14ac:dyDescent="0.25">
      <c r="A150" s="54"/>
      <c r="B150" s="11"/>
      <c r="C150" s="11" t="s">
        <v>253</v>
      </c>
      <c r="D150" s="11"/>
      <c r="E150" s="167">
        <v>7064</v>
      </c>
      <c r="F150" s="11">
        <v>1</v>
      </c>
      <c r="G150" s="171">
        <v>31.05</v>
      </c>
      <c r="H150" s="171">
        <v>186.3</v>
      </c>
      <c r="I150" s="171">
        <v>186.3</v>
      </c>
      <c r="J150" s="172">
        <v>6</v>
      </c>
      <c r="L150" s="11">
        <v>1</v>
      </c>
      <c r="M150" s="171"/>
      <c r="N150" s="171">
        <v>186.3</v>
      </c>
      <c r="O150" s="11"/>
      <c r="P150" s="171"/>
      <c r="Q150" s="171"/>
      <c r="R150" s="11"/>
      <c r="S150" s="171"/>
      <c r="T150" s="171"/>
      <c r="V150" s="11"/>
      <c r="W150" s="11"/>
      <c r="X150" s="11"/>
      <c r="Y150" s="11"/>
      <c r="Z150" s="11"/>
      <c r="AA150" s="11"/>
      <c r="AB150" s="11"/>
      <c r="AC150" s="11"/>
      <c r="AD150" s="11"/>
    </row>
    <row r="151" spans="1:30" x14ac:dyDescent="0.25">
      <c r="A151" s="54"/>
      <c r="B151" s="11"/>
      <c r="C151" s="11" t="s">
        <v>254</v>
      </c>
      <c r="D151" s="11"/>
      <c r="E151" s="167">
        <v>7065</v>
      </c>
      <c r="F151" s="11">
        <v>28</v>
      </c>
      <c r="G151" s="171">
        <v>64.067499999999995</v>
      </c>
      <c r="H151" s="171">
        <v>17842.520000000004</v>
      </c>
      <c r="I151" s="171">
        <v>637.23285714285726</v>
      </c>
      <c r="J151" s="172">
        <v>9.5</v>
      </c>
      <c r="L151" s="11">
        <v>14</v>
      </c>
      <c r="M151" s="171">
        <v>186.3</v>
      </c>
      <c r="N151" s="171">
        <v>746.08857142857141</v>
      </c>
      <c r="O151" s="11"/>
      <c r="P151" s="171"/>
      <c r="Q151" s="171"/>
      <c r="R151" s="11">
        <v>10</v>
      </c>
      <c r="S151" s="171">
        <v>6259.0000000000009</v>
      </c>
      <c r="T151" s="171">
        <v>625.90000000000009</v>
      </c>
      <c r="V151" s="11"/>
      <c r="W151" s="11"/>
      <c r="X151" s="11"/>
      <c r="Y151" s="11"/>
      <c r="Z151" s="11"/>
      <c r="AA151" s="11"/>
      <c r="AB151" s="11"/>
      <c r="AC151" s="11"/>
      <c r="AD151" s="11"/>
    </row>
    <row r="152" spans="1:30" x14ac:dyDescent="0.25">
      <c r="A152" s="54"/>
      <c r="B152" s="11"/>
      <c r="C152" s="11" t="s">
        <v>298</v>
      </c>
      <c r="D152" s="11"/>
      <c r="E152" s="167">
        <v>8822</v>
      </c>
      <c r="F152" s="11"/>
      <c r="G152" s="171"/>
      <c r="H152" s="171"/>
      <c r="I152" s="171"/>
      <c r="J152" s="172"/>
      <c r="L152" s="11"/>
      <c r="M152" s="171">
        <v>10445.24</v>
      </c>
      <c r="N152" s="171"/>
      <c r="O152" s="11">
        <v>1</v>
      </c>
      <c r="P152" s="171">
        <v>535.35</v>
      </c>
      <c r="Q152" s="171">
        <v>535.35</v>
      </c>
      <c r="R152" s="11"/>
      <c r="S152" s="171"/>
      <c r="T152" s="171"/>
      <c r="V152" s="11"/>
      <c r="W152" s="11"/>
      <c r="X152" s="11"/>
      <c r="Y152" s="11"/>
      <c r="Z152" s="11"/>
      <c r="AA152" s="11"/>
      <c r="AB152" s="11"/>
      <c r="AC152" s="11"/>
      <c r="AD152" s="11"/>
    </row>
    <row r="153" spans="1:30" x14ac:dyDescent="0.25">
      <c r="A153" s="54"/>
      <c r="B153" s="11"/>
      <c r="C153" s="11" t="s">
        <v>256</v>
      </c>
      <c r="D153" s="11"/>
      <c r="E153" s="167">
        <v>7203</v>
      </c>
      <c r="F153" s="11">
        <v>33</v>
      </c>
      <c r="G153" s="171">
        <v>108.3369696969697</v>
      </c>
      <c r="H153" s="171">
        <v>41238.649999999994</v>
      </c>
      <c r="I153" s="171">
        <v>1249.6560606060605</v>
      </c>
      <c r="J153" s="172">
        <v>10.848484848484848</v>
      </c>
      <c r="L153" s="11">
        <v>13</v>
      </c>
      <c r="M153" s="171"/>
      <c r="N153" s="171">
        <v>1342.1269230769233</v>
      </c>
      <c r="O153" s="11"/>
      <c r="P153" s="171"/>
      <c r="Q153" s="171"/>
      <c r="R153" s="11">
        <v>11</v>
      </c>
      <c r="S153" s="171">
        <v>9395.0499999999993</v>
      </c>
      <c r="T153" s="171">
        <v>854.09545454545446</v>
      </c>
      <c r="V153" s="11"/>
      <c r="W153" s="11"/>
      <c r="X153" s="11"/>
      <c r="Y153" s="11"/>
      <c r="Z153" s="11"/>
      <c r="AA153" s="11"/>
      <c r="AB153" s="11"/>
      <c r="AC153" s="11"/>
      <c r="AD153" s="11"/>
    </row>
    <row r="154" spans="1:30" x14ac:dyDescent="0.25">
      <c r="A154" s="54"/>
      <c r="B154" s="11"/>
      <c r="C154" s="11" t="s">
        <v>255</v>
      </c>
      <c r="D154" s="11"/>
      <c r="E154" s="167">
        <v>7204</v>
      </c>
      <c r="F154" s="11">
        <v>17</v>
      </c>
      <c r="G154" s="171">
        <v>75.798823529411763</v>
      </c>
      <c r="H154" s="171">
        <v>13258.4</v>
      </c>
      <c r="I154" s="171">
        <v>779.90588235294115</v>
      </c>
      <c r="J154" s="172">
        <v>11.058823529411764</v>
      </c>
      <c r="L154" s="11">
        <v>5</v>
      </c>
      <c r="M154" s="171">
        <v>17447.650000000001</v>
      </c>
      <c r="N154" s="171">
        <v>724.35199999999998</v>
      </c>
      <c r="O154" s="11"/>
      <c r="P154" s="171"/>
      <c r="Q154" s="171"/>
      <c r="R154" s="11">
        <v>2</v>
      </c>
      <c r="S154" s="171">
        <v>2291.8000000000002</v>
      </c>
      <c r="T154" s="171">
        <v>1145.9000000000001</v>
      </c>
      <c r="V154" s="11"/>
      <c r="W154" s="11"/>
      <c r="X154" s="11"/>
      <c r="Y154" s="11"/>
      <c r="Z154" s="11"/>
      <c r="AA154" s="11"/>
      <c r="AB154" s="11"/>
      <c r="AC154" s="11"/>
      <c r="AD154" s="11"/>
    </row>
    <row r="155" spans="1:30" x14ac:dyDescent="0.25">
      <c r="A155" s="54"/>
      <c r="B155" s="11"/>
      <c r="C155" s="11" t="s">
        <v>257</v>
      </c>
      <c r="D155" s="11"/>
      <c r="E155" s="167">
        <v>7076</v>
      </c>
      <c r="F155" s="11">
        <v>14</v>
      </c>
      <c r="G155" s="171">
        <v>103.06285714285714</v>
      </c>
      <c r="H155" s="171">
        <v>13870.880000000001</v>
      </c>
      <c r="I155" s="171">
        <v>990.77714285714296</v>
      </c>
      <c r="J155" s="172">
        <v>9.4285714285714288</v>
      </c>
      <c r="L155" s="11">
        <v>3</v>
      </c>
      <c r="M155" s="171">
        <v>3621.7599999999998</v>
      </c>
      <c r="N155" s="171">
        <v>1616.2166666666665</v>
      </c>
      <c r="O155" s="11">
        <v>2</v>
      </c>
      <c r="P155" s="171">
        <v>644.76</v>
      </c>
      <c r="Q155" s="171">
        <v>322.38</v>
      </c>
      <c r="R155" s="11">
        <v>3</v>
      </c>
      <c r="S155" s="171">
        <v>1883.85</v>
      </c>
      <c r="T155" s="171">
        <v>627.94999999999993</v>
      </c>
      <c r="V155" s="11"/>
      <c r="W155" s="11"/>
      <c r="X155" s="11"/>
      <c r="Y155" s="11"/>
      <c r="Z155" s="11"/>
      <c r="AA155" s="11"/>
      <c r="AB155" s="11"/>
      <c r="AC155" s="11"/>
      <c r="AD155" s="11"/>
    </row>
    <row r="156" spans="1:30" x14ac:dyDescent="0.25">
      <c r="A156" s="54"/>
      <c r="B156" s="11"/>
      <c r="C156" s="11" t="s">
        <v>258</v>
      </c>
      <c r="D156" s="11"/>
      <c r="E156" s="167">
        <v>7077</v>
      </c>
      <c r="F156" s="11">
        <v>5</v>
      </c>
      <c r="G156" s="171">
        <v>87.116000000000014</v>
      </c>
      <c r="H156" s="171">
        <v>4416.619999999999</v>
      </c>
      <c r="I156" s="171">
        <v>883.32399999999984</v>
      </c>
      <c r="J156" s="172">
        <v>9.1999999999999993</v>
      </c>
      <c r="L156" s="11">
        <v>1</v>
      </c>
      <c r="M156" s="171">
        <v>4848.6499999999996</v>
      </c>
      <c r="N156" s="171">
        <v>2166.2199999999998</v>
      </c>
      <c r="O156" s="11"/>
      <c r="P156" s="171"/>
      <c r="Q156" s="171"/>
      <c r="R156" s="11"/>
      <c r="S156" s="171"/>
      <c r="T156" s="171"/>
      <c r="V156" s="11"/>
      <c r="W156" s="11"/>
      <c r="X156" s="11"/>
      <c r="Y156" s="11"/>
      <c r="Z156" s="11"/>
      <c r="AA156" s="11"/>
      <c r="AB156" s="11"/>
      <c r="AC156" s="11"/>
      <c r="AD156" s="11"/>
    </row>
    <row r="157" spans="1:30" x14ac:dyDescent="0.25">
      <c r="A157" s="54"/>
      <c r="B157" s="11"/>
      <c r="C157" s="11" t="s">
        <v>259</v>
      </c>
      <c r="D157" s="11"/>
      <c r="E157" s="167">
        <v>7871</v>
      </c>
      <c r="F157" s="11">
        <v>8</v>
      </c>
      <c r="G157" s="171">
        <v>68.016249999999985</v>
      </c>
      <c r="H157" s="171">
        <v>5219.3499999999995</v>
      </c>
      <c r="I157" s="171">
        <v>652.41874999999993</v>
      </c>
      <c r="J157" s="172">
        <v>9.75</v>
      </c>
      <c r="L157" s="11">
        <v>2</v>
      </c>
      <c r="M157" s="171">
        <v>2166.2199999999998</v>
      </c>
      <c r="N157" s="171">
        <v>278.68499999999995</v>
      </c>
      <c r="O157" s="11"/>
      <c r="P157" s="171"/>
      <c r="Q157" s="171"/>
      <c r="R157" s="11">
        <v>1</v>
      </c>
      <c r="S157" s="171">
        <v>884.92</v>
      </c>
      <c r="T157" s="171">
        <v>884.92</v>
      </c>
      <c r="V157" s="11"/>
      <c r="W157" s="11"/>
      <c r="X157" s="11"/>
      <c r="Y157" s="11"/>
      <c r="Z157" s="11"/>
      <c r="AA157" s="11"/>
      <c r="AB157" s="11"/>
      <c r="AC157" s="11"/>
      <c r="AD157" s="11"/>
    </row>
    <row r="158" spans="1:30" x14ac:dyDescent="0.25">
      <c r="A158" s="54"/>
      <c r="B158" s="11"/>
      <c r="C158" s="11" t="s">
        <v>260</v>
      </c>
      <c r="D158" s="11"/>
      <c r="E158" s="167">
        <v>8886</v>
      </c>
      <c r="F158" s="11">
        <v>2</v>
      </c>
      <c r="G158" s="171">
        <v>75.454999999999998</v>
      </c>
      <c r="H158" s="171">
        <v>4845.9799999999996</v>
      </c>
      <c r="I158" s="171">
        <v>2422.9899999999998</v>
      </c>
      <c r="J158" s="172">
        <v>30</v>
      </c>
      <c r="L158" s="11">
        <v>1</v>
      </c>
      <c r="M158" s="171">
        <v>557.36999999999989</v>
      </c>
      <c r="N158" s="171">
        <v>799.04</v>
      </c>
      <c r="O158" s="11"/>
      <c r="P158" s="171"/>
      <c r="Q158" s="171"/>
      <c r="R158" s="11">
        <v>3</v>
      </c>
      <c r="S158" s="171">
        <v>2290.6800000000003</v>
      </c>
      <c r="T158" s="171">
        <v>763.56000000000006</v>
      </c>
      <c r="V158" s="11"/>
      <c r="W158" s="11"/>
      <c r="X158" s="11"/>
      <c r="Y158" s="11"/>
      <c r="Z158" s="11"/>
      <c r="AA158" s="11"/>
      <c r="AB158" s="11"/>
      <c r="AC158" s="11"/>
      <c r="AD158" s="11"/>
    </row>
    <row r="159" spans="1:30" x14ac:dyDescent="0.25">
      <c r="A159" s="54"/>
      <c r="B159" s="11"/>
      <c r="C159" s="11" t="s">
        <v>302</v>
      </c>
      <c r="D159" s="11"/>
      <c r="E159" s="167">
        <v>8560</v>
      </c>
      <c r="F159" s="11">
        <v>1</v>
      </c>
      <c r="G159" s="171">
        <v>60.09</v>
      </c>
      <c r="H159" s="171">
        <v>1081.51</v>
      </c>
      <c r="I159" s="171">
        <v>1081.51</v>
      </c>
      <c r="J159" s="172">
        <v>18</v>
      </c>
      <c r="L159" s="11"/>
      <c r="M159" s="171">
        <v>799.04</v>
      </c>
      <c r="N159" s="171"/>
      <c r="O159" s="11"/>
      <c r="P159" s="171"/>
      <c r="Q159" s="171"/>
      <c r="R159" s="11"/>
      <c r="S159" s="171"/>
      <c r="T159" s="171"/>
      <c r="V159" s="11"/>
      <c r="W159" s="11"/>
      <c r="X159" s="11"/>
      <c r="Y159" s="11"/>
      <c r="Z159" s="11"/>
      <c r="AA159" s="11"/>
      <c r="AB159" s="11"/>
      <c r="AC159" s="11"/>
      <c r="AD159" s="11"/>
    </row>
    <row r="160" spans="1:30" x14ac:dyDescent="0.25">
      <c r="A160" s="54"/>
      <c r="B160" s="11"/>
      <c r="C160" s="11" t="s">
        <v>262</v>
      </c>
      <c r="D160" s="11"/>
      <c r="E160" s="167">
        <v>7083</v>
      </c>
      <c r="F160" s="11">
        <v>49</v>
      </c>
      <c r="G160" s="171">
        <v>82.204081632653057</v>
      </c>
      <c r="H160" s="171">
        <v>38400.100000000006</v>
      </c>
      <c r="I160" s="171">
        <v>783.67551020408177</v>
      </c>
      <c r="J160" s="172">
        <v>9.6734693877551017</v>
      </c>
      <c r="L160" s="11">
        <v>14</v>
      </c>
      <c r="M160" s="171"/>
      <c r="N160" s="171">
        <v>720.53642857142859</v>
      </c>
      <c r="O160" s="11">
        <v>2</v>
      </c>
      <c r="P160" s="171">
        <v>1121.26</v>
      </c>
      <c r="Q160" s="171">
        <v>560.63</v>
      </c>
      <c r="R160" s="11">
        <v>2</v>
      </c>
      <c r="S160" s="171">
        <v>4272.2700000000004</v>
      </c>
      <c r="T160" s="171">
        <v>2136.1350000000002</v>
      </c>
      <c r="V160" s="11"/>
      <c r="W160" s="11"/>
      <c r="X160" s="11"/>
      <c r="Y160" s="11"/>
      <c r="Z160" s="11"/>
      <c r="AA160" s="11"/>
      <c r="AB160" s="11"/>
      <c r="AC160" s="11"/>
      <c r="AD160" s="11"/>
    </row>
    <row r="161" spans="1:30" x14ac:dyDescent="0.25">
      <c r="A161" s="54"/>
      <c r="B161" s="11"/>
      <c r="C161" s="11" t="s">
        <v>263</v>
      </c>
      <c r="D161" s="11"/>
      <c r="E161" s="167">
        <v>7088</v>
      </c>
      <c r="F161" s="11">
        <v>12</v>
      </c>
      <c r="G161" s="171">
        <v>95.845833333333346</v>
      </c>
      <c r="H161" s="171">
        <v>13048.880000000001</v>
      </c>
      <c r="I161" s="171">
        <v>1087.4066666666668</v>
      </c>
      <c r="J161" s="172">
        <v>10.25</v>
      </c>
      <c r="L161" s="11">
        <v>3</v>
      </c>
      <c r="M161" s="171">
        <v>10087.51</v>
      </c>
      <c r="N161" s="171">
        <v>941.62333333333333</v>
      </c>
      <c r="O161" s="11"/>
      <c r="P161" s="171"/>
      <c r="Q161" s="171"/>
      <c r="R161" s="11"/>
      <c r="S161" s="171"/>
      <c r="T161" s="171"/>
      <c r="V161" s="11"/>
      <c r="W161" s="11"/>
      <c r="X161" s="11"/>
      <c r="Y161" s="11"/>
      <c r="Z161" s="11"/>
      <c r="AA161" s="11"/>
      <c r="AB161" s="11"/>
      <c r="AC161" s="11"/>
      <c r="AD161" s="11"/>
    </row>
    <row r="162" spans="1:30" x14ac:dyDescent="0.25">
      <c r="A162" s="54"/>
      <c r="B162" s="11"/>
      <c r="C162" s="11" t="s">
        <v>264</v>
      </c>
      <c r="D162" s="11"/>
      <c r="E162" s="167">
        <v>7461</v>
      </c>
      <c r="F162" s="11">
        <v>1</v>
      </c>
      <c r="G162" s="171">
        <v>39.07</v>
      </c>
      <c r="H162" s="171">
        <v>156.28</v>
      </c>
      <c r="I162" s="171">
        <v>156.28</v>
      </c>
      <c r="J162" s="172">
        <v>4</v>
      </c>
      <c r="L162" s="11"/>
      <c r="M162" s="171">
        <v>2824.87</v>
      </c>
      <c r="N162" s="171"/>
      <c r="O162" s="11"/>
      <c r="P162" s="171"/>
      <c r="Q162" s="171"/>
      <c r="R162" s="11"/>
      <c r="S162" s="171"/>
      <c r="T162" s="171"/>
      <c r="V162" s="11"/>
      <c r="W162" s="11"/>
      <c r="X162" s="11"/>
      <c r="Y162" s="11"/>
      <c r="Z162" s="11"/>
      <c r="AA162" s="11"/>
      <c r="AB162" s="11"/>
      <c r="AC162" s="11"/>
      <c r="AD162" s="11"/>
    </row>
    <row r="163" spans="1:30" x14ac:dyDescent="0.25">
      <c r="A163" s="54"/>
      <c r="B163" s="11"/>
      <c r="C163" s="11" t="s">
        <v>264</v>
      </c>
      <c r="D163" s="11"/>
      <c r="E163" s="167">
        <v>7462</v>
      </c>
      <c r="F163" s="11">
        <v>7</v>
      </c>
      <c r="G163" s="171">
        <v>77.128571428571419</v>
      </c>
      <c r="H163" s="171">
        <v>4435.3700000000008</v>
      </c>
      <c r="I163" s="171">
        <v>633.62428571428586</v>
      </c>
      <c r="J163" s="172">
        <v>8.7142857142857135</v>
      </c>
      <c r="L163" s="11">
        <v>1</v>
      </c>
      <c r="M163" s="171"/>
      <c r="N163" s="171">
        <v>616.15</v>
      </c>
      <c r="O163" s="11"/>
      <c r="P163" s="171"/>
      <c r="Q163" s="171"/>
      <c r="R163" s="11">
        <v>1</v>
      </c>
      <c r="S163" s="171">
        <v>465.01</v>
      </c>
      <c r="T163" s="171">
        <v>465.01</v>
      </c>
      <c r="V163" s="11"/>
      <c r="W163" s="11"/>
      <c r="X163" s="11"/>
      <c r="Y163" s="11"/>
      <c r="Z163" s="11"/>
      <c r="AA163" s="11"/>
      <c r="AB163" s="11"/>
      <c r="AC163" s="11"/>
      <c r="AD163" s="11"/>
    </row>
    <row r="164" spans="1:30" x14ac:dyDescent="0.25">
      <c r="A164" s="54"/>
      <c r="B164" s="11"/>
      <c r="C164" s="11" t="s">
        <v>265</v>
      </c>
      <c r="D164" s="11"/>
      <c r="E164" s="167">
        <v>7882</v>
      </c>
      <c r="F164" s="11">
        <v>4</v>
      </c>
      <c r="G164" s="171">
        <v>105.47499999999999</v>
      </c>
      <c r="H164" s="171">
        <v>3648.7799999999997</v>
      </c>
      <c r="I164" s="171">
        <v>912.19499999999994</v>
      </c>
      <c r="J164" s="172">
        <v>7.75</v>
      </c>
      <c r="L164" s="11"/>
      <c r="M164" s="171">
        <v>616.15</v>
      </c>
      <c r="N164" s="171"/>
      <c r="O164" s="11">
        <v>2</v>
      </c>
      <c r="P164" s="171">
        <v>859.64</v>
      </c>
      <c r="Q164" s="171">
        <v>429.82</v>
      </c>
      <c r="R164" s="11">
        <v>3</v>
      </c>
      <c r="S164" s="171">
        <v>2090.6099999999997</v>
      </c>
      <c r="T164" s="171">
        <v>696.86999999999989</v>
      </c>
      <c r="V164" s="11"/>
      <c r="W164" s="11"/>
      <c r="X164" s="11"/>
      <c r="Y164" s="11"/>
      <c r="Z164" s="11"/>
      <c r="AA164" s="11"/>
      <c r="AB164" s="11"/>
      <c r="AC164" s="11"/>
      <c r="AD164" s="11"/>
    </row>
    <row r="165" spans="1:30" x14ac:dyDescent="0.25">
      <c r="A165" s="54"/>
      <c r="B165" s="11"/>
      <c r="C165" s="11" t="s">
        <v>304</v>
      </c>
      <c r="D165" s="11"/>
      <c r="E165" s="167">
        <v>7882</v>
      </c>
      <c r="F165" s="11"/>
      <c r="G165" s="171"/>
      <c r="H165" s="171"/>
      <c r="I165" s="171"/>
      <c r="J165" s="172"/>
      <c r="L165" s="11"/>
      <c r="M165" s="171"/>
      <c r="N165" s="171"/>
      <c r="O165" s="11"/>
      <c r="P165" s="171"/>
      <c r="Q165" s="171"/>
      <c r="R165" s="11">
        <v>1</v>
      </c>
      <c r="S165" s="171">
        <v>603.89</v>
      </c>
      <c r="T165" s="171">
        <v>603.89</v>
      </c>
      <c r="V165" s="11"/>
      <c r="W165" s="11"/>
      <c r="X165" s="11"/>
      <c r="Y165" s="11"/>
      <c r="Z165" s="11"/>
      <c r="AA165" s="11"/>
      <c r="AB165" s="11"/>
      <c r="AC165" s="11"/>
      <c r="AD165" s="11"/>
    </row>
    <row r="166" spans="1:30" x14ac:dyDescent="0.25">
      <c r="A166" s="54"/>
      <c r="B166" s="11"/>
      <c r="C166" s="11" t="s">
        <v>266</v>
      </c>
      <c r="D166" s="11"/>
      <c r="E166" s="167">
        <v>7090</v>
      </c>
      <c r="F166" s="11">
        <v>11</v>
      </c>
      <c r="G166" s="171">
        <v>104.4818181818182</v>
      </c>
      <c r="H166" s="171">
        <v>10842.06</v>
      </c>
      <c r="I166" s="171">
        <v>985.64181818181817</v>
      </c>
      <c r="J166" s="172">
        <v>9</v>
      </c>
      <c r="L166" s="11">
        <v>4</v>
      </c>
      <c r="M166" s="171"/>
      <c r="N166" s="171">
        <v>1321.9825000000001</v>
      </c>
      <c r="O166" s="11"/>
      <c r="P166" s="171"/>
      <c r="Q166" s="171"/>
      <c r="R166" s="11">
        <v>4</v>
      </c>
      <c r="S166" s="171">
        <v>1266.68</v>
      </c>
      <c r="T166" s="171">
        <v>316.67</v>
      </c>
      <c r="V166" s="11"/>
      <c r="W166" s="11"/>
      <c r="X166" s="11"/>
      <c r="Y166" s="11"/>
      <c r="Z166" s="11"/>
      <c r="AA166" s="11"/>
      <c r="AB166" s="11"/>
      <c r="AC166" s="11"/>
      <c r="AD166" s="11"/>
    </row>
    <row r="167" spans="1:30" x14ac:dyDescent="0.25">
      <c r="A167" s="54"/>
      <c r="B167" s="11"/>
      <c r="C167" s="11" t="s">
        <v>328</v>
      </c>
      <c r="D167" s="11"/>
      <c r="E167" s="167">
        <v>7090</v>
      </c>
      <c r="F167" s="11">
        <v>1</v>
      </c>
      <c r="G167" s="171">
        <v>90.07</v>
      </c>
      <c r="H167" s="171">
        <v>1351.01</v>
      </c>
      <c r="I167" s="171">
        <v>1351.01</v>
      </c>
      <c r="J167" s="172">
        <v>15</v>
      </c>
      <c r="L167" s="11">
        <v>1</v>
      </c>
      <c r="M167" s="171">
        <v>5287.93</v>
      </c>
      <c r="N167" s="171">
        <v>1351.01</v>
      </c>
      <c r="O167" s="11"/>
      <c r="P167" s="171"/>
      <c r="Q167" s="171"/>
      <c r="R167" s="11"/>
      <c r="S167" s="171"/>
      <c r="T167" s="171"/>
      <c r="V167" s="11"/>
      <c r="W167" s="11"/>
      <c r="X167" s="11"/>
      <c r="Y167" s="11"/>
      <c r="Z167" s="11"/>
      <c r="AA167" s="11"/>
      <c r="AB167" s="11"/>
      <c r="AC167" s="11"/>
      <c r="AD167" s="11"/>
    </row>
    <row r="168" spans="1:30" x14ac:dyDescent="0.25">
      <c r="A168" s="54"/>
      <c r="B168" s="11"/>
      <c r="C168" s="11" t="s">
        <v>267</v>
      </c>
      <c r="D168" s="11"/>
      <c r="E168" s="167">
        <v>7095</v>
      </c>
      <c r="F168" s="11">
        <v>17</v>
      </c>
      <c r="G168" s="171">
        <v>77.064117647058822</v>
      </c>
      <c r="H168" s="171">
        <v>14644.46</v>
      </c>
      <c r="I168" s="171">
        <v>861.43882352941171</v>
      </c>
      <c r="J168" s="172">
        <v>10.764705882352942</v>
      </c>
      <c r="L168" s="11">
        <v>10</v>
      </c>
      <c r="M168" s="171">
        <v>1351.01</v>
      </c>
      <c r="N168" s="171">
        <v>922.39</v>
      </c>
      <c r="O168" s="11">
        <v>2</v>
      </c>
      <c r="P168" s="171">
        <v>589.42000000000007</v>
      </c>
      <c r="Q168" s="171">
        <v>294.71000000000004</v>
      </c>
      <c r="R168" s="11">
        <v>3</v>
      </c>
      <c r="S168" s="171">
        <v>4539.5600000000004</v>
      </c>
      <c r="T168" s="171">
        <v>1513.1866666666667</v>
      </c>
      <c r="V168" s="11"/>
      <c r="W168" s="11"/>
      <c r="X168" s="11"/>
      <c r="Y168" s="11"/>
      <c r="Z168" s="11"/>
      <c r="AA168" s="11"/>
      <c r="AB168" s="11"/>
      <c r="AC168" s="11"/>
      <c r="AD168" s="11"/>
    </row>
    <row r="169" spans="1:30" x14ac:dyDescent="0.25">
      <c r="A169" s="54"/>
      <c r="B169" s="11"/>
      <c r="C169" s="11"/>
      <c r="D169" s="11"/>
      <c r="E169" s="167"/>
      <c r="F169" s="11"/>
      <c r="G169" s="171"/>
      <c r="H169" s="171"/>
      <c r="I169" s="171"/>
      <c r="J169" s="172"/>
      <c r="L169" s="11"/>
      <c r="M169" s="171">
        <v>9223.9</v>
      </c>
      <c r="N169" s="171"/>
      <c r="O169" s="11"/>
      <c r="P169" s="171"/>
      <c r="Q169" s="171"/>
      <c r="R169" s="11"/>
      <c r="S169" s="171"/>
      <c r="T169" s="171"/>
      <c r="V169" s="11"/>
      <c r="W169" s="11"/>
      <c r="X169" s="11"/>
      <c r="Y169" s="11"/>
      <c r="Z169" s="11"/>
      <c r="AA169" s="11"/>
      <c r="AB169" s="11"/>
      <c r="AC169" s="11"/>
      <c r="AD169" s="11"/>
    </row>
    <row r="170" spans="1:30" ht="15.75" thickBot="1" x14ac:dyDescent="0.3">
      <c r="A170" s="54"/>
      <c r="B170" s="11"/>
      <c r="C170" s="11"/>
      <c r="D170" s="11"/>
      <c r="E170" s="167"/>
      <c r="F170" s="11"/>
      <c r="G170" s="171"/>
      <c r="H170" s="171"/>
      <c r="I170" s="171"/>
      <c r="J170" s="11"/>
      <c r="L170" s="11"/>
      <c r="M170" s="171"/>
      <c r="N170" s="171"/>
      <c r="O170" s="11"/>
      <c r="P170" s="171"/>
      <c r="Q170" s="171"/>
      <c r="R170" s="11"/>
      <c r="S170" s="171"/>
      <c r="T170" s="171"/>
      <c r="V170" s="11"/>
      <c r="W170" s="11"/>
      <c r="X170" s="11"/>
      <c r="Y170" s="11"/>
      <c r="Z170" s="11"/>
      <c r="AA170" s="11"/>
      <c r="AB170" s="11"/>
      <c r="AC170" s="11"/>
      <c r="AD170" s="11"/>
    </row>
    <row r="171" spans="1:30" ht="15.75" thickBot="1" x14ac:dyDescent="0.3">
      <c r="A171" s="54"/>
      <c r="B171" s="88" t="s">
        <v>54</v>
      </c>
      <c r="C171" s="95"/>
      <c r="D171" s="95"/>
      <c r="E171" s="168"/>
      <c r="F171" s="90">
        <v>722</v>
      </c>
      <c r="G171" s="173">
        <v>87.328864265927976</v>
      </c>
      <c r="H171" s="174">
        <v>643621.38000000047</v>
      </c>
      <c r="I171" s="173">
        <v>891.4423545706378</v>
      </c>
      <c r="J171" s="172">
        <v>10.155124653739612</v>
      </c>
      <c r="L171" s="92">
        <v>305</v>
      </c>
      <c r="M171" s="174">
        <v>278020.37999999983</v>
      </c>
      <c r="N171" s="173">
        <v>911.54222950819621</v>
      </c>
      <c r="O171" s="90">
        <v>36</v>
      </c>
      <c r="P171" s="174">
        <v>16078.16</v>
      </c>
      <c r="Q171" s="173">
        <v>446.61555555555555</v>
      </c>
      <c r="R171" s="90">
        <v>222</v>
      </c>
      <c r="S171" s="174">
        <v>193348.78999999998</v>
      </c>
      <c r="T171" s="173">
        <v>870.94049549549538</v>
      </c>
      <c r="V171" s="92"/>
      <c r="W171" s="90"/>
      <c r="X171" s="94" t="s">
        <v>135</v>
      </c>
      <c r="Y171" s="90"/>
      <c r="Z171" s="90"/>
      <c r="AA171" s="94" t="s">
        <v>135</v>
      </c>
      <c r="AB171" s="90"/>
      <c r="AC171" s="90"/>
      <c r="AD171" s="97" t="s">
        <v>135</v>
      </c>
    </row>
    <row r="172" spans="1:30" s="4" customFormat="1" ht="12.75" x14ac:dyDescent="0.2">
      <c r="A172" s="54"/>
      <c r="E172" s="163"/>
      <c r="G172" s="178"/>
      <c r="H172" s="178"/>
      <c r="I172" s="178"/>
      <c r="L172" s="49"/>
      <c r="M172" s="178"/>
      <c r="N172" s="178"/>
      <c r="P172" s="178"/>
      <c r="Q172" s="178"/>
      <c r="S172" s="178"/>
      <c r="T172" s="178"/>
      <c r="V172" s="49"/>
    </row>
    <row r="173" spans="1:30" ht="76.5" x14ac:dyDescent="0.25">
      <c r="A173" s="246">
        <v>43800</v>
      </c>
      <c r="B173" s="65" t="s">
        <v>111</v>
      </c>
      <c r="C173" s="65" t="s">
        <v>37</v>
      </c>
      <c r="D173" s="65" t="s">
        <v>38</v>
      </c>
      <c r="E173" s="166" t="s">
        <v>39</v>
      </c>
      <c r="F173" s="66" t="s">
        <v>136</v>
      </c>
      <c r="G173" s="179" t="s">
        <v>113</v>
      </c>
      <c r="H173" s="179" t="s">
        <v>137</v>
      </c>
      <c r="I173" s="179" t="s">
        <v>115</v>
      </c>
      <c r="J173" s="66" t="s">
        <v>116</v>
      </c>
      <c r="K173" s="69"/>
      <c r="L173" s="66" t="s">
        <v>117</v>
      </c>
      <c r="M173" s="179" t="s">
        <v>138</v>
      </c>
      <c r="N173" s="179" t="s">
        <v>119</v>
      </c>
      <c r="O173" s="66" t="s">
        <v>120</v>
      </c>
      <c r="P173" s="179" t="s">
        <v>121</v>
      </c>
      <c r="Q173" s="179" t="s">
        <v>122</v>
      </c>
      <c r="R173" s="66" t="s">
        <v>123</v>
      </c>
      <c r="S173" s="179" t="s">
        <v>124</v>
      </c>
      <c r="T173" s="179" t="s">
        <v>125</v>
      </c>
      <c r="U173" s="69"/>
      <c r="V173" s="66" t="s">
        <v>126</v>
      </c>
      <c r="W173" s="66" t="s">
        <v>127</v>
      </c>
      <c r="X173" s="66" t="s">
        <v>128</v>
      </c>
      <c r="Y173" s="66" t="s">
        <v>129</v>
      </c>
      <c r="Z173" s="66" t="s">
        <v>130</v>
      </c>
      <c r="AA173" s="66" t="s">
        <v>131</v>
      </c>
      <c r="AB173" s="66" t="s">
        <v>132</v>
      </c>
      <c r="AC173" s="66" t="s">
        <v>133</v>
      </c>
      <c r="AD173" s="66" t="s">
        <v>134</v>
      </c>
    </row>
    <row r="174" spans="1:30" x14ac:dyDescent="0.25">
      <c r="A174" s="54"/>
      <c r="B174" s="11"/>
      <c r="C174" s="11"/>
      <c r="D174" s="11"/>
      <c r="E174" s="167"/>
      <c r="F174" s="11"/>
      <c r="G174" s="171"/>
      <c r="H174" s="171"/>
      <c r="I174" s="171"/>
      <c r="J174" s="11"/>
      <c r="L174" s="11"/>
      <c r="M174" s="171"/>
      <c r="N174" s="171"/>
      <c r="O174" s="11"/>
      <c r="P174" s="171"/>
      <c r="Q174" s="171"/>
      <c r="R174" s="11"/>
      <c r="S174" s="171"/>
      <c r="T174" s="171"/>
      <c r="V174" s="11"/>
      <c r="W174" s="11"/>
      <c r="X174" s="11"/>
      <c r="Y174" s="11"/>
      <c r="Z174" s="11"/>
      <c r="AA174" s="11"/>
      <c r="AB174" s="11"/>
      <c r="AC174" s="11"/>
      <c r="AD174" s="11"/>
    </row>
    <row r="175" spans="1:30" x14ac:dyDescent="0.25">
      <c r="A175" s="54"/>
      <c r="B175" s="11"/>
      <c r="C175" s="11"/>
      <c r="D175" s="11"/>
      <c r="E175" s="167"/>
      <c r="F175" s="11"/>
      <c r="G175" s="171"/>
      <c r="H175" s="171"/>
      <c r="I175" s="171"/>
      <c r="J175" s="11"/>
      <c r="L175" s="11"/>
      <c r="M175" s="171"/>
      <c r="N175" s="171"/>
      <c r="O175" s="11"/>
      <c r="P175" s="171"/>
      <c r="Q175" s="171"/>
      <c r="R175" s="11"/>
      <c r="S175" s="171"/>
      <c r="T175" s="171"/>
      <c r="V175" s="11"/>
      <c r="W175" s="11"/>
      <c r="X175" s="11"/>
      <c r="Y175" s="11"/>
      <c r="Z175" s="11"/>
      <c r="AA175" s="11"/>
      <c r="AB175" s="11"/>
      <c r="AC175" s="11"/>
      <c r="AD175" s="11"/>
    </row>
    <row r="176" spans="1:30" x14ac:dyDescent="0.25">
      <c r="A176" s="54"/>
      <c r="B176" s="11"/>
      <c r="C176" s="11"/>
      <c r="D176" s="11"/>
      <c r="E176" s="167"/>
      <c r="F176" s="11"/>
      <c r="G176" s="171"/>
      <c r="H176" s="171"/>
      <c r="I176" s="171"/>
      <c r="J176" s="11"/>
      <c r="L176" s="11"/>
      <c r="M176" s="171"/>
      <c r="N176" s="171"/>
      <c r="O176" s="11"/>
      <c r="P176" s="171"/>
      <c r="Q176" s="171"/>
      <c r="R176" s="11"/>
      <c r="S176" s="171"/>
      <c r="T176" s="171"/>
      <c r="V176" s="11"/>
      <c r="W176" s="11"/>
      <c r="X176" s="11"/>
      <c r="Y176" s="11"/>
      <c r="Z176" s="11"/>
      <c r="AA176" s="11"/>
      <c r="AB176" s="11"/>
      <c r="AC176" s="11"/>
      <c r="AD176" s="11"/>
    </row>
    <row r="177" spans="1:30" x14ac:dyDescent="0.25">
      <c r="A177" s="54"/>
      <c r="B177" s="11"/>
      <c r="C177" s="11"/>
      <c r="D177" s="11"/>
      <c r="E177" s="167"/>
      <c r="F177" s="11"/>
      <c r="G177" s="171"/>
      <c r="H177" s="171"/>
      <c r="I177" s="171"/>
      <c r="J177" s="11"/>
      <c r="L177" s="11"/>
      <c r="M177" s="171"/>
      <c r="N177" s="171"/>
      <c r="O177" s="11"/>
      <c r="P177" s="171"/>
      <c r="Q177" s="171"/>
      <c r="R177" s="11"/>
      <c r="S177" s="171"/>
      <c r="T177" s="171"/>
      <c r="V177" s="11"/>
      <c r="W177" s="11"/>
      <c r="X177" s="11"/>
      <c r="Y177" s="11"/>
      <c r="Z177" s="11"/>
      <c r="AA177" s="11"/>
      <c r="AB177" s="11"/>
      <c r="AC177" s="11"/>
      <c r="AD177" s="11"/>
    </row>
    <row r="178" spans="1:30" x14ac:dyDescent="0.25">
      <c r="A178" s="54"/>
      <c r="B178" s="11"/>
      <c r="C178" s="11"/>
      <c r="D178" s="11"/>
      <c r="E178" s="167"/>
      <c r="F178" s="11"/>
      <c r="G178" s="171"/>
      <c r="H178" s="171"/>
      <c r="I178" s="171"/>
      <c r="J178" s="11"/>
      <c r="L178" s="11"/>
      <c r="M178" s="171"/>
      <c r="N178" s="171"/>
      <c r="O178" s="11"/>
      <c r="P178" s="171"/>
      <c r="Q178" s="171"/>
      <c r="R178" s="11"/>
      <c r="S178" s="171"/>
      <c r="T178" s="171"/>
      <c r="V178" s="11"/>
      <c r="W178" s="11"/>
      <c r="X178" s="11"/>
      <c r="Y178" s="11"/>
      <c r="Z178" s="11"/>
      <c r="AA178" s="11"/>
      <c r="AB178" s="11"/>
      <c r="AC178" s="11"/>
      <c r="AD178" s="11"/>
    </row>
    <row r="179" spans="1:30" x14ac:dyDescent="0.25">
      <c r="A179" s="54"/>
      <c r="B179" s="11"/>
      <c r="C179" s="11"/>
      <c r="D179" s="11"/>
      <c r="E179" s="167"/>
      <c r="F179" s="11"/>
      <c r="G179" s="171"/>
      <c r="H179" s="171"/>
      <c r="I179" s="171"/>
      <c r="J179" s="11"/>
      <c r="L179" s="11"/>
      <c r="M179" s="171"/>
      <c r="N179" s="171"/>
      <c r="O179" s="11"/>
      <c r="P179" s="171"/>
      <c r="Q179" s="171"/>
      <c r="R179" s="11"/>
      <c r="S179" s="171"/>
      <c r="T179" s="171"/>
      <c r="V179" s="11"/>
      <c r="W179" s="11"/>
      <c r="X179" s="11"/>
      <c r="Y179" s="11"/>
      <c r="Z179" s="11"/>
      <c r="AA179" s="11"/>
      <c r="AB179" s="11"/>
      <c r="AC179" s="11"/>
      <c r="AD179" s="11"/>
    </row>
    <row r="180" spans="1:30" x14ac:dyDescent="0.25">
      <c r="A180" s="54"/>
      <c r="B180" s="11"/>
      <c r="C180" s="11"/>
      <c r="D180" s="11"/>
      <c r="E180" s="167"/>
      <c r="F180" s="11"/>
      <c r="G180" s="171"/>
      <c r="H180" s="171"/>
      <c r="I180" s="171"/>
      <c r="J180" s="11"/>
      <c r="L180" s="11"/>
      <c r="M180" s="171"/>
      <c r="N180" s="171"/>
      <c r="O180" s="11"/>
      <c r="P180" s="171"/>
      <c r="Q180" s="171"/>
      <c r="R180" s="11"/>
      <c r="S180" s="171"/>
      <c r="T180" s="171"/>
      <c r="V180" s="11"/>
      <c r="W180" s="11"/>
      <c r="X180" s="11"/>
      <c r="Y180" s="11"/>
      <c r="Z180" s="11"/>
      <c r="AA180" s="11"/>
      <c r="AB180" s="11"/>
      <c r="AC180" s="11"/>
      <c r="AD180" s="11"/>
    </row>
    <row r="181" spans="1:30" x14ac:dyDescent="0.25">
      <c r="A181" s="54"/>
      <c r="B181" s="11"/>
      <c r="C181" s="11"/>
      <c r="D181" s="11"/>
      <c r="E181" s="167"/>
      <c r="F181" s="11"/>
      <c r="G181" s="171"/>
      <c r="H181" s="171"/>
      <c r="I181" s="171"/>
      <c r="J181" s="11"/>
      <c r="L181" s="11"/>
      <c r="M181" s="171"/>
      <c r="N181" s="171"/>
      <c r="O181" s="11"/>
      <c r="P181" s="171"/>
      <c r="Q181" s="171"/>
      <c r="R181" s="11"/>
      <c r="S181" s="171"/>
      <c r="T181" s="171"/>
      <c r="V181" s="11"/>
      <c r="W181" s="11"/>
      <c r="X181" s="11"/>
      <c r="Y181" s="11"/>
      <c r="Z181" s="11"/>
      <c r="AA181" s="11"/>
      <c r="AB181" s="11"/>
      <c r="AC181" s="11"/>
      <c r="AD181" s="11"/>
    </row>
    <row r="182" spans="1:30" x14ac:dyDescent="0.25">
      <c r="A182" s="54"/>
      <c r="B182" s="11"/>
      <c r="C182" s="11"/>
      <c r="D182" s="11"/>
      <c r="E182" s="167"/>
      <c r="F182" s="11"/>
      <c r="G182" s="171"/>
      <c r="H182" s="171"/>
      <c r="I182" s="171"/>
      <c r="J182" s="11"/>
      <c r="L182" s="11"/>
      <c r="M182" s="171"/>
      <c r="N182" s="171"/>
      <c r="O182" s="11"/>
      <c r="P182" s="171"/>
      <c r="Q182" s="171"/>
      <c r="R182" s="11"/>
      <c r="S182" s="171"/>
      <c r="T182" s="171"/>
      <c r="V182" s="11"/>
      <c r="W182" s="11"/>
      <c r="X182" s="11"/>
      <c r="Y182" s="11"/>
      <c r="Z182" s="11"/>
      <c r="AA182" s="11"/>
      <c r="AB182" s="11"/>
      <c r="AC182" s="11"/>
      <c r="AD182" s="11"/>
    </row>
    <row r="183" spans="1:30" ht="15.75" thickBot="1" x14ac:dyDescent="0.3">
      <c r="A183" s="54"/>
      <c r="B183" s="11"/>
      <c r="C183" s="11"/>
      <c r="D183" s="11"/>
      <c r="E183" s="167"/>
      <c r="F183" s="11"/>
      <c r="G183" s="171"/>
      <c r="H183" s="171"/>
      <c r="I183" s="171"/>
      <c r="J183" s="11"/>
      <c r="L183" s="11"/>
      <c r="M183" s="171"/>
      <c r="N183" s="171"/>
      <c r="O183" s="11"/>
      <c r="P183" s="171"/>
      <c r="Q183" s="171"/>
      <c r="R183" s="11"/>
      <c r="S183" s="171"/>
      <c r="T183" s="171"/>
      <c r="V183" s="11"/>
      <c r="W183" s="11"/>
      <c r="X183" s="11"/>
      <c r="Y183" s="11"/>
      <c r="Z183" s="11"/>
      <c r="AA183" s="11"/>
      <c r="AB183" s="11"/>
      <c r="AC183" s="11"/>
      <c r="AD183" s="11"/>
    </row>
    <row r="184" spans="1:30" ht="15.75" thickBot="1" x14ac:dyDescent="0.3">
      <c r="A184" s="54"/>
      <c r="B184" s="88" t="s">
        <v>54</v>
      </c>
      <c r="C184" s="95"/>
      <c r="D184" s="95"/>
      <c r="E184" s="168"/>
      <c r="F184" s="90"/>
      <c r="G184" s="173" t="s">
        <v>135</v>
      </c>
      <c r="H184" s="174"/>
      <c r="I184" s="173" t="s">
        <v>135</v>
      </c>
      <c r="J184" s="94" t="s">
        <v>135</v>
      </c>
      <c r="L184" s="92"/>
      <c r="M184" s="174"/>
      <c r="N184" s="173" t="s">
        <v>135</v>
      </c>
      <c r="O184" s="90"/>
      <c r="P184" s="174"/>
      <c r="Q184" s="173" t="s">
        <v>135</v>
      </c>
      <c r="R184" s="90"/>
      <c r="S184" s="174"/>
      <c r="T184" s="173" t="s">
        <v>135</v>
      </c>
      <c r="V184" s="92"/>
      <c r="W184" s="90"/>
      <c r="X184" s="94" t="s">
        <v>135</v>
      </c>
      <c r="Y184" s="90"/>
      <c r="Z184" s="90"/>
      <c r="AA184" s="94" t="s">
        <v>135</v>
      </c>
      <c r="AB184" s="90"/>
      <c r="AC184" s="90"/>
      <c r="AD184" s="97" t="s">
        <v>135</v>
      </c>
    </row>
    <row r="185" spans="1:30" s="4" customFormat="1" ht="12.75" x14ac:dyDescent="0.2">
      <c r="A185" s="54"/>
      <c r="E185" s="163"/>
      <c r="G185" s="178"/>
      <c r="H185" s="178"/>
      <c r="I185" s="178"/>
      <c r="L185" s="49"/>
      <c r="M185" s="178"/>
      <c r="N185" s="178"/>
      <c r="P185" s="178"/>
      <c r="Q185" s="178"/>
      <c r="S185" s="178"/>
      <c r="T185" s="178"/>
      <c r="V185" s="49"/>
    </row>
    <row r="186" spans="1:30" ht="76.5" x14ac:dyDescent="0.25">
      <c r="A186" s="246">
        <f>A11</f>
        <v>44896</v>
      </c>
      <c r="B186" s="55" t="s">
        <v>55</v>
      </c>
      <c r="C186" s="55" t="s">
        <v>37</v>
      </c>
      <c r="D186" s="55" t="s">
        <v>38</v>
      </c>
      <c r="E186" s="169" t="s">
        <v>39</v>
      </c>
      <c r="F186" s="67" t="s">
        <v>136</v>
      </c>
      <c r="G186" s="180" t="s">
        <v>113</v>
      </c>
      <c r="H186" s="180" t="s">
        <v>137</v>
      </c>
      <c r="I186" s="180" t="s">
        <v>115</v>
      </c>
      <c r="J186" s="67" t="s">
        <v>116</v>
      </c>
      <c r="K186" s="69"/>
      <c r="L186" s="67" t="s">
        <v>117</v>
      </c>
      <c r="M186" s="180" t="s">
        <v>138</v>
      </c>
      <c r="N186" s="180" t="s">
        <v>119</v>
      </c>
      <c r="O186" s="67" t="s">
        <v>120</v>
      </c>
      <c r="P186" s="180" t="s">
        <v>121</v>
      </c>
      <c r="Q186" s="180" t="s">
        <v>122</v>
      </c>
      <c r="R186" s="56" t="s">
        <v>123</v>
      </c>
      <c r="S186" s="186" t="s">
        <v>124</v>
      </c>
      <c r="T186" s="186" t="s">
        <v>125</v>
      </c>
      <c r="U186" s="71"/>
      <c r="V186" s="56" t="s">
        <v>126</v>
      </c>
      <c r="W186" s="56" t="s">
        <v>127</v>
      </c>
      <c r="X186" s="56" t="s">
        <v>128</v>
      </c>
      <c r="Y186" s="56" t="s">
        <v>129</v>
      </c>
      <c r="Z186" s="56" t="s">
        <v>130</v>
      </c>
      <c r="AA186" s="56" t="s">
        <v>131</v>
      </c>
      <c r="AB186" s="56" t="s">
        <v>132</v>
      </c>
      <c r="AC186" s="56" t="s">
        <v>133</v>
      </c>
      <c r="AD186" s="56" t="s">
        <v>134</v>
      </c>
    </row>
    <row r="187" spans="1:30" x14ac:dyDescent="0.25">
      <c r="A187" s="54"/>
      <c r="B187" s="11"/>
      <c r="C187" s="11" t="s">
        <v>218</v>
      </c>
      <c r="D187" s="11"/>
      <c r="E187" s="167">
        <v>7001</v>
      </c>
      <c r="F187" s="11">
        <v>2</v>
      </c>
      <c r="G187" s="171">
        <v>366.185</v>
      </c>
      <c r="H187" s="171">
        <v>8788.31</v>
      </c>
      <c r="I187" s="171">
        <v>4394.1549999999997</v>
      </c>
      <c r="J187" s="172">
        <v>12</v>
      </c>
      <c r="L187" s="11">
        <v>1</v>
      </c>
      <c r="M187" s="171">
        <v>6880.84</v>
      </c>
      <c r="N187" s="171">
        <v>6880.84</v>
      </c>
      <c r="O187" s="11"/>
      <c r="P187" s="171"/>
      <c r="Q187" s="171"/>
      <c r="R187" s="11"/>
      <c r="S187" s="171"/>
      <c r="T187" s="171"/>
      <c r="V187" s="11"/>
      <c r="W187" s="11"/>
      <c r="X187" s="11"/>
      <c r="Y187" s="11"/>
      <c r="Z187" s="11"/>
      <c r="AA187" s="11"/>
      <c r="AB187" s="11"/>
      <c r="AC187" s="11"/>
      <c r="AD187" s="11"/>
    </row>
    <row r="188" spans="1:30" x14ac:dyDescent="0.25">
      <c r="A188" s="54"/>
      <c r="B188" s="11"/>
      <c r="C188" s="11" t="s">
        <v>316</v>
      </c>
      <c r="D188" s="11"/>
      <c r="E188" s="167">
        <v>7823</v>
      </c>
      <c r="F188" s="11">
        <v>1</v>
      </c>
      <c r="G188" s="171">
        <v>72.650000000000006</v>
      </c>
      <c r="H188" s="171">
        <v>435.9</v>
      </c>
      <c r="I188" s="171">
        <v>435.9</v>
      </c>
      <c r="J188" s="172">
        <v>6</v>
      </c>
      <c r="L188" s="11"/>
      <c r="M188" s="171"/>
      <c r="N188" s="171"/>
      <c r="O188" s="11"/>
      <c r="P188" s="171"/>
      <c r="Q188" s="171"/>
      <c r="R188" s="11"/>
      <c r="S188" s="171"/>
      <c r="T188" s="171"/>
      <c r="V188" s="11"/>
      <c r="W188" s="11"/>
      <c r="X188" s="11"/>
      <c r="Y188" s="11"/>
      <c r="Z188" s="11"/>
      <c r="AA188" s="11"/>
      <c r="AB188" s="11"/>
      <c r="AC188" s="11"/>
      <c r="AD188" s="11"/>
    </row>
    <row r="189" spans="1:30" x14ac:dyDescent="0.25">
      <c r="A189" s="54"/>
      <c r="B189" s="11"/>
      <c r="C189" s="11" t="s">
        <v>280</v>
      </c>
      <c r="D189" s="11"/>
      <c r="E189" s="167">
        <v>7826</v>
      </c>
      <c r="F189" s="11">
        <v>1</v>
      </c>
      <c r="G189" s="171">
        <v>1117.6300000000001</v>
      </c>
      <c r="H189" s="171">
        <v>33528.78</v>
      </c>
      <c r="I189" s="171">
        <v>33528.78</v>
      </c>
      <c r="J189" s="172">
        <v>30</v>
      </c>
      <c r="L189" s="11"/>
      <c r="M189" s="171"/>
      <c r="N189" s="171"/>
      <c r="O189" s="11"/>
      <c r="P189" s="171"/>
      <c r="Q189" s="171"/>
      <c r="R189" s="11"/>
      <c r="S189" s="171"/>
      <c r="T189" s="171"/>
      <c r="V189" s="11"/>
      <c r="W189" s="11"/>
      <c r="X189" s="11"/>
      <c r="Y189" s="11"/>
      <c r="Z189" s="11"/>
      <c r="AA189" s="11"/>
      <c r="AB189" s="11"/>
      <c r="AC189" s="11"/>
      <c r="AD189" s="11"/>
    </row>
    <row r="190" spans="1:30" x14ac:dyDescent="0.25">
      <c r="A190" s="54"/>
      <c r="B190" s="11"/>
      <c r="C190" s="11" t="s">
        <v>221</v>
      </c>
      <c r="D190" s="11"/>
      <c r="E190" s="167">
        <v>7008</v>
      </c>
      <c r="F190" s="11">
        <v>1</v>
      </c>
      <c r="G190" s="171">
        <v>90</v>
      </c>
      <c r="H190" s="171">
        <v>900</v>
      </c>
      <c r="I190" s="171">
        <v>900</v>
      </c>
      <c r="J190" s="172">
        <v>10</v>
      </c>
      <c r="L190" s="11"/>
      <c r="M190" s="171"/>
      <c r="N190" s="171"/>
      <c r="O190" s="11">
        <v>1</v>
      </c>
      <c r="P190" s="171">
        <v>990.33</v>
      </c>
      <c r="Q190" s="171">
        <v>990.33</v>
      </c>
      <c r="R190" s="11"/>
      <c r="S190" s="171"/>
      <c r="T190" s="171"/>
      <c r="V190" s="11"/>
      <c r="W190" s="11"/>
      <c r="X190" s="11"/>
      <c r="Y190" s="11"/>
      <c r="Z190" s="11"/>
      <c r="AA190" s="11"/>
      <c r="AB190" s="11"/>
      <c r="AC190" s="11"/>
      <c r="AD190" s="11"/>
    </row>
    <row r="191" spans="1:30" x14ac:dyDescent="0.25">
      <c r="A191" s="54"/>
      <c r="B191" s="11"/>
      <c r="C191" s="11" t="s">
        <v>222</v>
      </c>
      <c r="D191" s="11"/>
      <c r="E191" s="167">
        <v>7066</v>
      </c>
      <c r="F191" s="11">
        <v>2</v>
      </c>
      <c r="G191" s="171">
        <v>165.45499999999998</v>
      </c>
      <c r="H191" s="171">
        <v>5698.89</v>
      </c>
      <c r="I191" s="171">
        <v>2849.4450000000002</v>
      </c>
      <c r="J191" s="172">
        <v>16</v>
      </c>
      <c r="L191" s="11"/>
      <c r="M191" s="171"/>
      <c r="N191" s="171"/>
      <c r="O191" s="11"/>
      <c r="P191" s="171"/>
      <c r="Q191" s="171"/>
      <c r="R191" s="11"/>
      <c r="S191" s="171"/>
      <c r="T191" s="171"/>
      <c r="V191" s="11"/>
      <c r="W191" s="11"/>
      <c r="X191" s="11"/>
      <c r="Y191" s="11"/>
      <c r="Z191" s="11"/>
      <c r="AA191" s="11"/>
      <c r="AB191" s="11"/>
      <c r="AC191" s="11"/>
      <c r="AD191" s="11"/>
    </row>
    <row r="192" spans="1:30" x14ac:dyDescent="0.25">
      <c r="A192" s="54"/>
      <c r="B192" s="11"/>
      <c r="C192" s="11" t="s">
        <v>224</v>
      </c>
      <c r="D192" s="11"/>
      <c r="E192" s="167">
        <v>7067</v>
      </c>
      <c r="F192" s="11">
        <v>1</v>
      </c>
      <c r="G192" s="171">
        <v>57.04</v>
      </c>
      <c r="H192" s="171">
        <v>342.2</v>
      </c>
      <c r="I192" s="171">
        <v>342.2</v>
      </c>
      <c r="J192" s="172">
        <v>6</v>
      </c>
      <c r="L192" s="11">
        <v>1</v>
      </c>
      <c r="M192" s="171">
        <v>342.2</v>
      </c>
      <c r="N192" s="171">
        <v>342.2</v>
      </c>
      <c r="O192" s="11"/>
      <c r="P192" s="171"/>
      <c r="Q192" s="171"/>
      <c r="R192" s="11"/>
      <c r="S192" s="171"/>
      <c r="T192" s="171"/>
      <c r="V192" s="11"/>
      <c r="W192" s="11"/>
      <c r="X192" s="11"/>
      <c r="Y192" s="11"/>
      <c r="Z192" s="11"/>
      <c r="AA192" s="11"/>
      <c r="AB192" s="11"/>
      <c r="AC192" s="11"/>
      <c r="AD192" s="11"/>
    </row>
    <row r="193" spans="1:30" x14ac:dyDescent="0.25">
      <c r="A193" s="54"/>
      <c r="B193" s="11"/>
      <c r="C193" s="11" t="s">
        <v>225</v>
      </c>
      <c r="D193" s="11"/>
      <c r="E193" s="167">
        <v>7016</v>
      </c>
      <c r="F193" s="11">
        <v>1</v>
      </c>
      <c r="G193" s="171">
        <v>120.14</v>
      </c>
      <c r="H193" s="171">
        <v>2162.4</v>
      </c>
      <c r="I193" s="171">
        <v>2162.4</v>
      </c>
      <c r="J193" s="172">
        <v>18</v>
      </c>
      <c r="L193" s="11"/>
      <c r="M193" s="171"/>
      <c r="N193" s="171"/>
      <c r="O193" s="11"/>
      <c r="P193" s="171"/>
      <c r="Q193" s="171"/>
      <c r="R193" s="11"/>
      <c r="S193" s="171"/>
      <c r="T193" s="171"/>
      <c r="V193" s="11"/>
      <c r="W193" s="11"/>
      <c r="X193" s="11"/>
      <c r="Y193" s="11"/>
      <c r="Z193" s="11"/>
      <c r="AA193" s="11"/>
      <c r="AB193" s="11"/>
      <c r="AC193" s="11"/>
      <c r="AD193" s="11"/>
    </row>
    <row r="194" spans="1:30" x14ac:dyDescent="0.25">
      <c r="A194" s="54"/>
      <c r="B194" s="11"/>
      <c r="C194" s="11" t="s">
        <v>226</v>
      </c>
      <c r="D194" s="11"/>
      <c r="E194" s="167">
        <v>8817</v>
      </c>
      <c r="F194" s="11">
        <v>3</v>
      </c>
      <c r="G194" s="171">
        <v>1546.5133333333333</v>
      </c>
      <c r="H194" s="171">
        <v>112675.91</v>
      </c>
      <c r="I194" s="171">
        <v>37558.636666666665</v>
      </c>
      <c r="J194" s="172">
        <v>21</v>
      </c>
      <c r="L194" s="11"/>
      <c r="M194" s="171"/>
      <c r="N194" s="171"/>
      <c r="O194" s="11"/>
      <c r="P194" s="171"/>
      <c r="Q194" s="171"/>
      <c r="R194" s="11"/>
      <c r="S194" s="171"/>
      <c r="T194" s="171"/>
      <c r="V194" s="11"/>
      <c r="W194" s="11"/>
      <c r="X194" s="11"/>
      <c r="Y194" s="11"/>
      <c r="Z194" s="11"/>
      <c r="AA194" s="11"/>
      <c r="AB194" s="11"/>
      <c r="AC194" s="11"/>
      <c r="AD194" s="11"/>
    </row>
    <row r="195" spans="1:30" x14ac:dyDescent="0.25">
      <c r="A195" s="54"/>
      <c r="B195" s="11"/>
      <c r="C195" s="11" t="s">
        <v>226</v>
      </c>
      <c r="D195" s="11"/>
      <c r="E195" s="167">
        <v>8820</v>
      </c>
      <c r="F195" s="11">
        <v>3</v>
      </c>
      <c r="G195" s="171">
        <v>269</v>
      </c>
      <c r="H195" s="171">
        <v>13795.96</v>
      </c>
      <c r="I195" s="171">
        <v>4598.6533333333327</v>
      </c>
      <c r="J195" s="172">
        <v>13.666666666666666</v>
      </c>
      <c r="L195" s="11"/>
      <c r="M195" s="171"/>
      <c r="N195" s="171"/>
      <c r="O195" s="11"/>
      <c r="P195" s="171"/>
      <c r="Q195" s="171"/>
      <c r="R195" s="11"/>
      <c r="S195" s="171"/>
      <c r="T195" s="171"/>
      <c r="V195" s="11"/>
      <c r="W195" s="11"/>
      <c r="X195" s="11"/>
      <c r="Y195" s="11"/>
      <c r="Z195" s="11"/>
      <c r="AA195" s="11"/>
      <c r="AB195" s="11"/>
      <c r="AC195" s="11"/>
      <c r="AD195" s="11"/>
    </row>
    <row r="196" spans="1:30" x14ac:dyDescent="0.25">
      <c r="A196" s="54"/>
      <c r="B196" s="11"/>
      <c r="C196" s="11" t="s">
        <v>226</v>
      </c>
      <c r="D196" s="11"/>
      <c r="E196" s="167">
        <v>8837</v>
      </c>
      <c r="F196" s="11">
        <v>2</v>
      </c>
      <c r="G196" s="171">
        <v>393.28</v>
      </c>
      <c r="H196" s="171">
        <v>26151.98</v>
      </c>
      <c r="I196" s="171">
        <v>13075.99</v>
      </c>
      <c r="J196" s="172">
        <v>33</v>
      </c>
      <c r="L196" s="11"/>
      <c r="M196" s="171"/>
      <c r="N196" s="171"/>
      <c r="O196" s="11"/>
      <c r="P196" s="171"/>
      <c r="Q196" s="171"/>
      <c r="R196" s="11"/>
      <c r="S196" s="171"/>
      <c r="T196" s="171"/>
      <c r="V196" s="11"/>
      <c r="W196" s="11"/>
      <c r="X196" s="11"/>
      <c r="Y196" s="11"/>
      <c r="Z196" s="11"/>
      <c r="AA196" s="11"/>
      <c r="AB196" s="11"/>
      <c r="AC196" s="11"/>
      <c r="AD196" s="11"/>
    </row>
    <row r="197" spans="1:30" x14ac:dyDescent="0.25">
      <c r="A197" s="54"/>
      <c r="B197" s="11"/>
      <c r="C197" s="11" t="s">
        <v>227</v>
      </c>
      <c r="D197" s="11"/>
      <c r="E197" s="167">
        <v>7201</v>
      </c>
      <c r="F197" s="11">
        <v>7</v>
      </c>
      <c r="G197" s="171">
        <v>471.33714285714285</v>
      </c>
      <c r="H197" s="171">
        <v>38424.86</v>
      </c>
      <c r="I197" s="171">
        <v>5489.2657142857142</v>
      </c>
      <c r="J197" s="172">
        <v>10.857142857142858</v>
      </c>
      <c r="L197" s="11"/>
      <c r="M197" s="171"/>
      <c r="N197" s="171"/>
      <c r="O197" s="11">
        <v>1</v>
      </c>
      <c r="P197" s="171">
        <v>657.15</v>
      </c>
      <c r="Q197" s="171">
        <v>657.15</v>
      </c>
      <c r="R197" s="11"/>
      <c r="S197" s="171"/>
      <c r="T197" s="171"/>
      <c r="V197" s="11"/>
      <c r="W197" s="11"/>
      <c r="X197" s="11"/>
      <c r="Y197" s="11"/>
      <c r="Z197" s="11"/>
      <c r="AA197" s="11"/>
      <c r="AB197" s="11"/>
      <c r="AC197" s="11"/>
      <c r="AD197" s="11"/>
    </row>
    <row r="198" spans="1:30" x14ac:dyDescent="0.25">
      <c r="A198" s="54"/>
      <c r="B198" s="11"/>
      <c r="C198" s="11" t="s">
        <v>227</v>
      </c>
      <c r="D198" s="11"/>
      <c r="E198" s="167">
        <v>7202</v>
      </c>
      <c r="F198" s="11">
        <v>10</v>
      </c>
      <c r="G198" s="171">
        <v>367.11599999999999</v>
      </c>
      <c r="H198" s="171">
        <v>53099.48</v>
      </c>
      <c r="I198" s="171">
        <v>5309.9480000000003</v>
      </c>
      <c r="J198" s="172">
        <v>14.4</v>
      </c>
      <c r="L198" s="11">
        <v>1</v>
      </c>
      <c r="M198" s="171">
        <v>9205.92</v>
      </c>
      <c r="N198" s="171">
        <v>9205.92</v>
      </c>
      <c r="O198" s="11"/>
      <c r="P198" s="171"/>
      <c r="Q198" s="171"/>
      <c r="R198" s="11"/>
      <c r="S198" s="171"/>
      <c r="T198" s="171"/>
      <c r="V198" s="11"/>
      <c r="W198" s="11"/>
      <c r="X198" s="11"/>
      <c r="Y198" s="11"/>
      <c r="Z198" s="11"/>
      <c r="AA198" s="11"/>
      <c r="AB198" s="11"/>
      <c r="AC198" s="11"/>
      <c r="AD198" s="11"/>
    </row>
    <row r="199" spans="1:30" x14ac:dyDescent="0.25">
      <c r="A199" s="54"/>
      <c r="B199" s="11"/>
      <c r="C199" s="11" t="s">
        <v>227</v>
      </c>
      <c r="D199" s="11"/>
      <c r="E199" s="167">
        <v>7206</v>
      </c>
      <c r="F199" s="11">
        <v>9</v>
      </c>
      <c r="G199" s="171">
        <v>639.12777777777774</v>
      </c>
      <c r="H199" s="171">
        <v>53603.950000000004</v>
      </c>
      <c r="I199" s="171">
        <v>5955.9944444444445</v>
      </c>
      <c r="J199" s="172">
        <v>10.111111111111111</v>
      </c>
      <c r="L199" s="11"/>
      <c r="M199" s="171"/>
      <c r="N199" s="171"/>
      <c r="O199" s="11"/>
      <c r="P199" s="171"/>
      <c r="Q199" s="171"/>
      <c r="R199" s="11">
        <v>2</v>
      </c>
      <c r="S199" s="171">
        <v>5061.3999999999996</v>
      </c>
      <c r="T199" s="171">
        <v>2530.6999999999998</v>
      </c>
      <c r="V199" s="11"/>
      <c r="W199" s="11"/>
      <c r="X199" s="11"/>
      <c r="Y199" s="11"/>
      <c r="Z199" s="11"/>
      <c r="AA199" s="11"/>
      <c r="AB199" s="11"/>
      <c r="AC199" s="11"/>
      <c r="AD199" s="11"/>
    </row>
    <row r="200" spans="1:30" x14ac:dyDescent="0.25">
      <c r="A200" s="54"/>
      <c r="B200" s="11"/>
      <c r="C200" s="11" t="s">
        <v>227</v>
      </c>
      <c r="D200" s="11"/>
      <c r="E200" s="167">
        <v>7208</v>
      </c>
      <c r="F200" s="11">
        <v>10</v>
      </c>
      <c r="G200" s="171">
        <v>257.11200000000002</v>
      </c>
      <c r="H200" s="171">
        <v>44817.98</v>
      </c>
      <c r="I200" s="171">
        <v>4481.7980000000007</v>
      </c>
      <c r="J200" s="172">
        <v>14.8</v>
      </c>
      <c r="L200" s="11"/>
      <c r="M200" s="171"/>
      <c r="N200" s="171"/>
      <c r="O200" s="11"/>
      <c r="P200" s="171"/>
      <c r="Q200" s="171"/>
      <c r="R200" s="11">
        <v>1</v>
      </c>
      <c r="S200" s="171">
        <v>333.91</v>
      </c>
      <c r="T200" s="171">
        <v>333.91</v>
      </c>
      <c r="V200" s="11"/>
      <c r="W200" s="11"/>
      <c r="X200" s="11"/>
      <c r="Y200" s="11"/>
      <c r="Z200" s="11"/>
      <c r="AA200" s="11"/>
      <c r="AB200" s="11"/>
      <c r="AC200" s="11"/>
      <c r="AD200" s="11"/>
    </row>
    <row r="201" spans="1:30" x14ac:dyDescent="0.25">
      <c r="A201" s="54"/>
      <c r="B201" s="11"/>
      <c r="C201" s="11" t="s">
        <v>229</v>
      </c>
      <c r="D201" s="11"/>
      <c r="E201" s="167">
        <v>8822</v>
      </c>
      <c r="F201" s="11">
        <v>5</v>
      </c>
      <c r="G201" s="171">
        <v>218.87400000000002</v>
      </c>
      <c r="H201" s="171">
        <v>8101.94</v>
      </c>
      <c r="I201" s="171">
        <v>1620.3879999999999</v>
      </c>
      <c r="J201" s="172">
        <v>13.6</v>
      </c>
      <c r="L201" s="11"/>
      <c r="M201" s="171"/>
      <c r="N201" s="171"/>
      <c r="O201" s="11"/>
      <c r="P201" s="171"/>
      <c r="Q201" s="171"/>
      <c r="R201" s="11"/>
      <c r="S201" s="171"/>
      <c r="T201" s="171"/>
      <c r="V201" s="11"/>
      <c r="W201" s="11"/>
      <c r="X201" s="11"/>
      <c r="Y201" s="11"/>
      <c r="Z201" s="11"/>
      <c r="AA201" s="11"/>
      <c r="AB201" s="11"/>
      <c r="AC201" s="11"/>
      <c r="AD201" s="11"/>
    </row>
    <row r="202" spans="1:30" x14ac:dyDescent="0.25">
      <c r="A202" s="54"/>
      <c r="B202" s="11"/>
      <c r="C202" s="11" t="s">
        <v>230</v>
      </c>
      <c r="D202" s="11"/>
      <c r="E202" s="167">
        <v>8863</v>
      </c>
      <c r="F202" s="11">
        <v>2</v>
      </c>
      <c r="G202" s="171">
        <v>2934.23</v>
      </c>
      <c r="H202" s="171">
        <v>24587.72</v>
      </c>
      <c r="I202" s="171">
        <v>12293.86</v>
      </c>
      <c r="J202" s="172">
        <v>8</v>
      </c>
      <c r="L202" s="11"/>
      <c r="M202" s="171"/>
      <c r="N202" s="171"/>
      <c r="O202" s="11">
        <v>1</v>
      </c>
      <c r="P202" s="171">
        <v>357.27</v>
      </c>
      <c r="Q202" s="171">
        <v>357.27</v>
      </c>
      <c r="R202" s="11"/>
      <c r="S202" s="171"/>
      <c r="T202" s="171"/>
      <c r="V202" s="11"/>
      <c r="W202" s="11"/>
      <c r="X202" s="11"/>
      <c r="Y202" s="11"/>
      <c r="Z202" s="11"/>
      <c r="AA202" s="11"/>
      <c r="AB202" s="11"/>
      <c r="AC202" s="11"/>
      <c r="AD202" s="11"/>
    </row>
    <row r="203" spans="1:30" x14ac:dyDescent="0.25">
      <c r="A203" s="54"/>
      <c r="B203" s="11"/>
      <c r="C203" s="11" t="s">
        <v>233</v>
      </c>
      <c r="D203" s="11"/>
      <c r="E203" s="167">
        <v>7027</v>
      </c>
      <c r="F203" s="11">
        <v>1</v>
      </c>
      <c r="G203" s="171">
        <v>83.54</v>
      </c>
      <c r="H203" s="171">
        <v>501.22</v>
      </c>
      <c r="I203" s="171">
        <v>501.22</v>
      </c>
      <c r="J203" s="172">
        <v>6</v>
      </c>
      <c r="L203" s="11">
        <v>1</v>
      </c>
      <c r="M203" s="171">
        <v>501.22</v>
      </c>
      <c r="N203" s="171">
        <v>501.22</v>
      </c>
      <c r="O203" s="11"/>
      <c r="P203" s="171"/>
      <c r="Q203" s="171"/>
      <c r="R203" s="11"/>
      <c r="S203" s="171"/>
      <c r="T203" s="171"/>
      <c r="V203" s="11"/>
      <c r="W203" s="11"/>
      <c r="X203" s="11"/>
      <c r="Y203" s="11"/>
      <c r="Z203" s="11"/>
      <c r="AA203" s="11"/>
      <c r="AB203" s="11"/>
      <c r="AC203" s="11"/>
      <c r="AD203" s="11"/>
    </row>
    <row r="204" spans="1:30" x14ac:dyDescent="0.25">
      <c r="A204" s="54"/>
      <c r="B204" s="11"/>
      <c r="C204" s="11" t="s">
        <v>237</v>
      </c>
      <c r="D204" s="11"/>
      <c r="E204" s="167">
        <v>7419</v>
      </c>
      <c r="F204" s="11">
        <v>3</v>
      </c>
      <c r="G204" s="171">
        <v>176.04</v>
      </c>
      <c r="H204" s="171">
        <v>6965.95</v>
      </c>
      <c r="I204" s="171">
        <v>2321.9833333333331</v>
      </c>
      <c r="J204" s="172">
        <v>13.333333333333334</v>
      </c>
      <c r="L204" s="11">
        <v>1</v>
      </c>
      <c r="M204" s="171">
        <v>3515.38</v>
      </c>
      <c r="N204" s="171">
        <v>3515.38</v>
      </c>
      <c r="O204" s="11"/>
      <c r="P204" s="171"/>
      <c r="Q204" s="171"/>
      <c r="R204" s="11"/>
      <c r="S204" s="171"/>
      <c r="T204" s="171"/>
      <c r="V204" s="11"/>
      <c r="W204" s="11"/>
      <c r="X204" s="11"/>
      <c r="Y204" s="11"/>
      <c r="Z204" s="11"/>
      <c r="AA204" s="11"/>
      <c r="AB204" s="11"/>
      <c r="AC204" s="11"/>
      <c r="AD204" s="11"/>
    </row>
    <row r="205" spans="1:30" x14ac:dyDescent="0.25">
      <c r="A205" s="54"/>
      <c r="B205" s="11"/>
      <c r="C205" s="11" t="s">
        <v>239</v>
      </c>
      <c r="D205" s="11"/>
      <c r="E205" s="167">
        <v>7205</v>
      </c>
      <c r="F205" s="11">
        <v>5</v>
      </c>
      <c r="G205" s="171">
        <v>2348.134</v>
      </c>
      <c r="H205" s="171">
        <v>140636.27999999997</v>
      </c>
      <c r="I205" s="171">
        <v>28127.255999999994</v>
      </c>
      <c r="J205" s="172">
        <v>11.2</v>
      </c>
      <c r="L205" s="11"/>
      <c r="M205" s="171"/>
      <c r="N205" s="171"/>
      <c r="O205" s="11"/>
      <c r="P205" s="171"/>
      <c r="Q205" s="171"/>
      <c r="R205" s="11">
        <v>2</v>
      </c>
      <c r="S205" s="171">
        <v>1481.9699999999998</v>
      </c>
      <c r="T205" s="171">
        <v>740.9849999999999</v>
      </c>
      <c r="V205" s="11"/>
      <c r="W205" s="11"/>
      <c r="X205" s="11"/>
      <c r="Y205" s="11"/>
      <c r="Z205" s="11"/>
      <c r="AA205" s="11"/>
      <c r="AB205" s="11"/>
      <c r="AC205" s="11"/>
      <c r="AD205" s="11"/>
    </row>
    <row r="206" spans="1:30" x14ac:dyDescent="0.25">
      <c r="A206" s="54"/>
      <c r="B206" s="11"/>
      <c r="C206" s="11" t="s">
        <v>272</v>
      </c>
      <c r="D206" s="11"/>
      <c r="E206" s="167">
        <v>8525</v>
      </c>
      <c r="F206" s="11">
        <v>1</v>
      </c>
      <c r="G206" s="171">
        <v>799.74</v>
      </c>
      <c r="H206" s="171">
        <v>9596.82</v>
      </c>
      <c r="I206" s="171">
        <v>9596.82</v>
      </c>
      <c r="J206" s="172">
        <v>12</v>
      </c>
      <c r="L206" s="11"/>
      <c r="M206" s="171"/>
      <c r="N206" s="171"/>
      <c r="O206" s="11"/>
      <c r="P206" s="171"/>
      <c r="Q206" s="171"/>
      <c r="R206" s="11"/>
      <c r="S206" s="171"/>
      <c r="T206" s="171"/>
      <c r="V206" s="11"/>
      <c r="W206" s="11"/>
      <c r="X206" s="11"/>
      <c r="Y206" s="11"/>
      <c r="Z206" s="11"/>
      <c r="AA206" s="11"/>
      <c r="AB206" s="11"/>
      <c r="AC206" s="11"/>
      <c r="AD206" s="11"/>
    </row>
    <row r="207" spans="1:30" x14ac:dyDescent="0.25">
      <c r="A207" s="54"/>
      <c r="B207" s="11"/>
      <c r="C207" s="11" t="s">
        <v>241</v>
      </c>
      <c r="D207" s="11"/>
      <c r="E207" s="167">
        <v>8830</v>
      </c>
      <c r="F207" s="11">
        <v>4</v>
      </c>
      <c r="G207" s="171">
        <v>836.23749999999995</v>
      </c>
      <c r="H207" s="171">
        <v>37736.199999999997</v>
      </c>
      <c r="I207" s="171">
        <v>9434.0499999999993</v>
      </c>
      <c r="J207" s="172">
        <v>10.25</v>
      </c>
      <c r="L207" s="11">
        <v>1</v>
      </c>
      <c r="M207" s="171">
        <v>993.5</v>
      </c>
      <c r="N207" s="171">
        <v>993.5</v>
      </c>
      <c r="O207" s="11"/>
      <c r="P207" s="171"/>
      <c r="Q207" s="171"/>
      <c r="R207" s="11"/>
      <c r="S207" s="171"/>
      <c r="T207" s="171"/>
      <c r="V207" s="11"/>
      <c r="W207" s="11"/>
      <c r="X207" s="11"/>
      <c r="Y207" s="11"/>
      <c r="Z207" s="11"/>
      <c r="AA207" s="11"/>
      <c r="AB207" s="11"/>
      <c r="AC207" s="11"/>
      <c r="AD207" s="11"/>
    </row>
    <row r="208" spans="1:30" x14ac:dyDescent="0.25">
      <c r="A208" s="54"/>
      <c r="B208" s="11"/>
      <c r="C208" s="11" t="s">
        <v>243</v>
      </c>
      <c r="D208" s="11"/>
      <c r="E208" s="167">
        <v>7033</v>
      </c>
      <c r="F208" s="11">
        <v>3</v>
      </c>
      <c r="G208" s="171">
        <v>396.74333333333328</v>
      </c>
      <c r="H208" s="171">
        <v>38395.359999999993</v>
      </c>
      <c r="I208" s="171">
        <v>12798.453333333331</v>
      </c>
      <c r="J208" s="172">
        <v>28</v>
      </c>
      <c r="L208" s="11"/>
      <c r="M208" s="171"/>
      <c r="N208" s="171"/>
      <c r="O208" s="11"/>
      <c r="P208" s="171"/>
      <c r="Q208" s="171"/>
      <c r="R208" s="11"/>
      <c r="S208" s="171"/>
      <c r="T208" s="171"/>
      <c r="V208" s="11"/>
      <c r="W208" s="11"/>
      <c r="X208" s="11"/>
      <c r="Y208" s="11"/>
      <c r="Z208" s="11"/>
      <c r="AA208" s="11"/>
      <c r="AB208" s="11"/>
      <c r="AC208" s="11"/>
      <c r="AD208" s="11"/>
    </row>
    <row r="209" spans="1:30" x14ac:dyDescent="0.25">
      <c r="A209" s="54"/>
      <c r="B209" s="11"/>
      <c r="C209" s="11" t="s">
        <v>285</v>
      </c>
      <c r="D209" s="11"/>
      <c r="E209" s="167">
        <v>7848</v>
      </c>
      <c r="F209" s="11">
        <v>1</v>
      </c>
      <c r="G209" s="171">
        <v>2510.48</v>
      </c>
      <c r="H209" s="171">
        <v>47699.01</v>
      </c>
      <c r="I209" s="171">
        <v>47699.01</v>
      </c>
      <c r="J209" s="172">
        <v>19</v>
      </c>
      <c r="L209" s="11">
        <v>1</v>
      </c>
      <c r="M209" s="171">
        <v>47699.01</v>
      </c>
      <c r="N209" s="171">
        <v>47699.01</v>
      </c>
      <c r="O209" s="11"/>
      <c r="P209" s="171"/>
      <c r="Q209" s="171"/>
      <c r="R209" s="11"/>
      <c r="S209" s="171"/>
      <c r="T209" s="171"/>
      <c r="V209" s="11"/>
      <c r="W209" s="11"/>
      <c r="X209" s="11"/>
      <c r="Y209" s="11"/>
      <c r="Z209" s="11"/>
      <c r="AA209" s="11"/>
      <c r="AB209" s="11"/>
      <c r="AC209" s="11"/>
      <c r="AD209" s="11"/>
    </row>
    <row r="210" spans="1:30" x14ac:dyDescent="0.25">
      <c r="A210" s="54"/>
      <c r="B210" s="11"/>
      <c r="C210" s="11" t="s">
        <v>244</v>
      </c>
      <c r="D210" s="11"/>
      <c r="E210" s="167">
        <v>8530</v>
      </c>
      <c r="F210" s="11">
        <v>2</v>
      </c>
      <c r="G210" s="171">
        <v>600.69499999999994</v>
      </c>
      <c r="H210" s="171">
        <v>39072.519999999997</v>
      </c>
      <c r="I210" s="171">
        <v>19536.259999999998</v>
      </c>
      <c r="J210" s="172">
        <v>19.5</v>
      </c>
      <c r="L210" s="11">
        <v>1</v>
      </c>
      <c r="M210" s="171">
        <v>379.75</v>
      </c>
      <c r="N210" s="171">
        <v>379.75</v>
      </c>
      <c r="O210" s="11"/>
      <c r="P210" s="171"/>
      <c r="Q210" s="171"/>
      <c r="R210" s="11"/>
      <c r="S210" s="171"/>
      <c r="T210" s="171"/>
      <c r="V210" s="11"/>
      <c r="W210" s="11"/>
      <c r="X210" s="11"/>
      <c r="Y210" s="11"/>
      <c r="Z210" s="11"/>
      <c r="AA210" s="11"/>
      <c r="AB210" s="11"/>
      <c r="AC210" s="11"/>
      <c r="AD210" s="11"/>
    </row>
    <row r="211" spans="1:30" x14ac:dyDescent="0.25">
      <c r="A211" s="54"/>
      <c r="B211" s="11"/>
      <c r="C211" s="11" t="s">
        <v>245</v>
      </c>
      <c r="D211" s="11"/>
      <c r="E211" s="167">
        <v>7036</v>
      </c>
      <c r="F211" s="11">
        <v>9</v>
      </c>
      <c r="G211" s="171">
        <v>209.59</v>
      </c>
      <c r="H211" s="171">
        <v>32883.119999999995</v>
      </c>
      <c r="I211" s="171">
        <v>3653.6799999999994</v>
      </c>
      <c r="J211" s="172">
        <v>17.111111111111111</v>
      </c>
      <c r="L211" s="11"/>
      <c r="M211" s="171"/>
      <c r="N211" s="171"/>
      <c r="O211" s="11">
        <v>2</v>
      </c>
      <c r="P211" s="171">
        <v>9701.7999999999993</v>
      </c>
      <c r="Q211" s="171">
        <v>4850.8999999999996</v>
      </c>
      <c r="R211" s="11">
        <v>1</v>
      </c>
      <c r="S211" s="171">
        <v>1977.66</v>
      </c>
      <c r="T211" s="171">
        <v>1977.66</v>
      </c>
      <c r="V211" s="11"/>
      <c r="W211" s="11"/>
      <c r="X211" s="11"/>
      <c r="Y211" s="11"/>
      <c r="Z211" s="11"/>
      <c r="AA211" s="11"/>
      <c r="AB211" s="11"/>
      <c r="AC211" s="11"/>
      <c r="AD211" s="11"/>
    </row>
    <row r="212" spans="1:30" x14ac:dyDescent="0.25">
      <c r="A212" s="54"/>
      <c r="B212" s="11"/>
      <c r="C212" s="11" t="s">
        <v>247</v>
      </c>
      <c r="D212" s="11"/>
      <c r="E212" s="167">
        <v>8840</v>
      </c>
      <c r="F212" s="11">
        <v>2</v>
      </c>
      <c r="G212" s="171">
        <v>338.41</v>
      </c>
      <c r="H212" s="171">
        <v>19757.8</v>
      </c>
      <c r="I212" s="171">
        <v>9878.9</v>
      </c>
      <c r="J212" s="172">
        <v>30</v>
      </c>
      <c r="L212" s="11"/>
      <c r="M212" s="171"/>
      <c r="N212" s="171"/>
      <c r="O212" s="11"/>
      <c r="P212" s="171"/>
      <c r="Q212" s="171"/>
      <c r="R212" s="11">
        <v>3</v>
      </c>
      <c r="S212" s="171">
        <v>1554.88</v>
      </c>
      <c r="T212" s="171">
        <v>518.29333333333341</v>
      </c>
      <c r="V212" s="11"/>
      <c r="W212" s="11"/>
      <c r="X212" s="11"/>
      <c r="Y212" s="11"/>
      <c r="Z212" s="11"/>
      <c r="AA212" s="11"/>
      <c r="AB212" s="11"/>
      <c r="AC212" s="11"/>
      <c r="AD212" s="11"/>
    </row>
    <row r="213" spans="1:30" x14ac:dyDescent="0.25">
      <c r="A213" s="54"/>
      <c r="B213" s="11"/>
      <c r="C213" s="11" t="s">
        <v>288</v>
      </c>
      <c r="D213" s="11"/>
      <c r="E213" s="167">
        <v>7840</v>
      </c>
      <c r="F213" s="11">
        <v>1</v>
      </c>
      <c r="G213" s="171">
        <v>237.75</v>
      </c>
      <c r="H213" s="171">
        <v>4041.61</v>
      </c>
      <c r="I213" s="171">
        <v>4041.61</v>
      </c>
      <c r="J213" s="172">
        <v>17</v>
      </c>
      <c r="L213" s="11"/>
      <c r="M213" s="171"/>
      <c r="N213" s="171"/>
      <c r="O213" s="11"/>
      <c r="P213" s="171"/>
      <c r="Q213" s="171"/>
      <c r="R213" s="11"/>
      <c r="S213" s="171"/>
      <c r="T213" s="171"/>
      <c r="V213" s="11"/>
      <c r="W213" s="11"/>
      <c r="X213" s="11"/>
      <c r="Y213" s="11"/>
      <c r="Z213" s="11"/>
      <c r="AA213" s="11"/>
      <c r="AB213" s="11"/>
      <c r="AC213" s="11"/>
      <c r="AD213" s="11"/>
    </row>
    <row r="214" spans="1:30" x14ac:dyDescent="0.25">
      <c r="A214" s="54"/>
      <c r="B214" s="11"/>
      <c r="C214" s="11" t="s">
        <v>311</v>
      </c>
      <c r="D214" s="11"/>
      <c r="E214" s="167">
        <v>7092</v>
      </c>
      <c r="F214" s="11">
        <v>1</v>
      </c>
      <c r="G214" s="171">
        <v>205.71</v>
      </c>
      <c r="H214" s="171">
        <v>2468.44</v>
      </c>
      <c r="I214" s="171">
        <v>2468.44</v>
      </c>
      <c r="J214" s="172">
        <v>12</v>
      </c>
      <c r="L214" s="11"/>
      <c r="M214" s="171"/>
      <c r="N214" s="171"/>
      <c r="O214" s="11"/>
      <c r="P214" s="171"/>
      <c r="Q214" s="171"/>
      <c r="R214" s="11"/>
      <c r="S214" s="171"/>
      <c r="T214" s="171"/>
      <c r="V214" s="11"/>
      <c r="W214" s="11"/>
      <c r="X214" s="11"/>
      <c r="Y214" s="11"/>
      <c r="Z214" s="11"/>
      <c r="AA214" s="11"/>
      <c r="AB214" s="11"/>
      <c r="AC214" s="11"/>
      <c r="AD214" s="11"/>
    </row>
    <row r="215" spans="1:30" x14ac:dyDescent="0.25">
      <c r="A215" s="54"/>
      <c r="B215" s="11"/>
      <c r="C215" s="11" t="s">
        <v>249</v>
      </c>
      <c r="D215" s="11"/>
      <c r="E215" s="167">
        <v>7860</v>
      </c>
      <c r="F215" s="11">
        <v>1</v>
      </c>
      <c r="G215" s="171">
        <v>237.28</v>
      </c>
      <c r="H215" s="171">
        <v>6406.51</v>
      </c>
      <c r="I215" s="171">
        <v>6406.51</v>
      </c>
      <c r="J215" s="172">
        <v>27</v>
      </c>
      <c r="L215" s="11"/>
      <c r="M215" s="171"/>
      <c r="N215" s="171"/>
      <c r="O215" s="11">
        <v>1</v>
      </c>
      <c r="P215" s="171">
        <v>810.3</v>
      </c>
      <c r="Q215" s="171">
        <v>810.3</v>
      </c>
      <c r="R215" s="11"/>
      <c r="S215" s="171"/>
      <c r="T215" s="171"/>
      <c r="V215" s="11"/>
      <c r="W215" s="11"/>
      <c r="X215" s="11"/>
      <c r="Y215" s="11"/>
      <c r="Z215" s="11"/>
      <c r="AA215" s="11"/>
      <c r="AB215" s="11"/>
      <c r="AC215" s="11"/>
      <c r="AD215" s="11"/>
    </row>
    <row r="216" spans="1:30" x14ac:dyDescent="0.25">
      <c r="A216" s="54"/>
      <c r="B216" s="11"/>
      <c r="C216" s="11" t="s">
        <v>250</v>
      </c>
      <c r="D216" s="11"/>
      <c r="E216" s="167">
        <v>8534</v>
      </c>
      <c r="F216" s="11">
        <v>1</v>
      </c>
      <c r="G216" s="171">
        <v>114.31</v>
      </c>
      <c r="H216" s="171">
        <v>2057.46</v>
      </c>
      <c r="I216" s="171">
        <v>2057.46</v>
      </c>
      <c r="J216" s="172">
        <v>18</v>
      </c>
      <c r="L216" s="11">
        <v>1</v>
      </c>
      <c r="M216" s="171">
        <v>2057.46</v>
      </c>
      <c r="N216" s="171">
        <v>2057.46</v>
      </c>
      <c r="O216" s="11"/>
      <c r="P216" s="171"/>
      <c r="Q216" s="171"/>
      <c r="R216" s="11"/>
      <c r="S216" s="171"/>
      <c r="T216" s="171"/>
      <c r="V216" s="11"/>
      <c r="W216" s="11"/>
      <c r="X216" s="11"/>
      <c r="Y216" s="11"/>
      <c r="Z216" s="11"/>
      <c r="AA216" s="11"/>
      <c r="AB216" s="11"/>
      <c r="AC216" s="11"/>
      <c r="AD216" s="11"/>
    </row>
    <row r="217" spans="1:30" x14ac:dyDescent="0.25">
      <c r="A217" s="54"/>
      <c r="B217" s="11"/>
      <c r="C217" s="11" t="s">
        <v>251</v>
      </c>
      <c r="D217" s="11"/>
      <c r="E217" s="167">
        <v>8861</v>
      </c>
      <c r="F217" s="11">
        <v>5</v>
      </c>
      <c r="G217" s="171">
        <v>92.812000000000012</v>
      </c>
      <c r="H217" s="171">
        <v>8757.2300000000014</v>
      </c>
      <c r="I217" s="171">
        <v>1751.4460000000004</v>
      </c>
      <c r="J217" s="172">
        <v>18.2</v>
      </c>
      <c r="L217" s="11"/>
      <c r="M217" s="171"/>
      <c r="N217" s="171"/>
      <c r="O217" s="11">
        <v>1</v>
      </c>
      <c r="P217" s="171">
        <v>5035.54</v>
      </c>
      <c r="Q217" s="171">
        <v>5035.54</v>
      </c>
      <c r="R217" s="11">
        <v>1</v>
      </c>
      <c r="S217" s="171">
        <v>560.03</v>
      </c>
      <c r="T217" s="171">
        <v>560.03</v>
      </c>
      <c r="V217" s="11"/>
      <c r="W217" s="11"/>
      <c r="X217" s="11"/>
      <c r="Y217" s="11"/>
      <c r="Z217" s="11"/>
      <c r="AA217" s="11"/>
      <c r="AB217" s="11"/>
      <c r="AC217" s="11"/>
      <c r="AD217" s="11"/>
    </row>
    <row r="218" spans="1:30" x14ac:dyDescent="0.25">
      <c r="A218" s="54"/>
      <c r="B218" s="11"/>
      <c r="C218" s="11" t="s">
        <v>252</v>
      </c>
      <c r="D218" s="11"/>
      <c r="E218" s="167">
        <v>8865</v>
      </c>
      <c r="F218" s="11">
        <v>3</v>
      </c>
      <c r="G218" s="171">
        <v>122.88333333333333</v>
      </c>
      <c r="H218" s="171">
        <v>4423.58</v>
      </c>
      <c r="I218" s="171">
        <v>1474.5266666666666</v>
      </c>
      <c r="J218" s="172">
        <v>12</v>
      </c>
      <c r="L218" s="11"/>
      <c r="M218" s="171"/>
      <c r="N218" s="171"/>
      <c r="O218" s="11"/>
      <c r="P218" s="171"/>
      <c r="Q218" s="171"/>
      <c r="R218" s="11"/>
      <c r="S218" s="171"/>
      <c r="T218" s="171"/>
      <c r="V218" s="11"/>
      <c r="W218" s="11"/>
      <c r="X218" s="11"/>
      <c r="Y218" s="11"/>
      <c r="Z218" s="11"/>
      <c r="AA218" s="11"/>
      <c r="AB218" s="11"/>
      <c r="AC218" s="11"/>
      <c r="AD218" s="11"/>
    </row>
    <row r="219" spans="1:30" x14ac:dyDescent="0.25">
      <c r="A219" s="54"/>
      <c r="B219" s="11"/>
      <c r="C219" s="11" t="s">
        <v>253</v>
      </c>
      <c r="D219" s="11"/>
      <c r="E219" s="167">
        <v>7064</v>
      </c>
      <c r="F219" s="11">
        <v>1</v>
      </c>
      <c r="G219" s="171">
        <v>2015.22</v>
      </c>
      <c r="H219" s="171">
        <v>34258.61</v>
      </c>
      <c r="I219" s="171">
        <v>34258.61</v>
      </c>
      <c r="J219" s="172">
        <v>17</v>
      </c>
      <c r="L219" s="11"/>
      <c r="M219" s="171"/>
      <c r="N219" s="171"/>
      <c r="O219" s="11"/>
      <c r="P219" s="171"/>
      <c r="Q219" s="171"/>
      <c r="R219" s="11"/>
      <c r="S219" s="171"/>
      <c r="T219" s="171"/>
      <c r="V219" s="11"/>
      <c r="W219" s="11"/>
      <c r="X219" s="11"/>
      <c r="Y219" s="11"/>
      <c r="Z219" s="11"/>
      <c r="AA219" s="11"/>
      <c r="AB219" s="11"/>
      <c r="AC219" s="11"/>
      <c r="AD219" s="11"/>
    </row>
    <row r="220" spans="1:30" x14ac:dyDescent="0.25">
      <c r="A220" s="54"/>
      <c r="B220" s="11"/>
      <c r="C220" s="11" t="s">
        <v>254</v>
      </c>
      <c r="D220" s="11"/>
      <c r="E220" s="167">
        <v>7065</v>
      </c>
      <c r="F220" s="11">
        <v>10</v>
      </c>
      <c r="G220" s="171">
        <v>568.66399999999999</v>
      </c>
      <c r="H220" s="171">
        <v>77453.679999999993</v>
      </c>
      <c r="I220" s="171">
        <v>7745.3679999999995</v>
      </c>
      <c r="J220" s="172">
        <v>13.1</v>
      </c>
      <c r="L220" s="11"/>
      <c r="M220" s="171"/>
      <c r="N220" s="171"/>
      <c r="O220" s="11">
        <v>1</v>
      </c>
      <c r="P220" s="171">
        <v>180.2</v>
      </c>
      <c r="Q220" s="171">
        <v>180.2</v>
      </c>
      <c r="R220" s="11">
        <v>2</v>
      </c>
      <c r="S220" s="171">
        <v>1247.6799999999998</v>
      </c>
      <c r="T220" s="171">
        <v>623.83999999999992</v>
      </c>
      <c r="V220" s="11"/>
      <c r="W220" s="11"/>
      <c r="X220" s="11"/>
      <c r="Y220" s="11"/>
      <c r="Z220" s="11"/>
      <c r="AA220" s="11"/>
      <c r="AB220" s="11"/>
      <c r="AC220" s="11"/>
      <c r="AD220" s="11"/>
    </row>
    <row r="221" spans="1:30" x14ac:dyDescent="0.25">
      <c r="A221" s="54"/>
      <c r="B221" s="11"/>
      <c r="C221" s="11" t="s">
        <v>255</v>
      </c>
      <c r="D221" s="11"/>
      <c r="E221" s="167">
        <v>7204</v>
      </c>
      <c r="F221" s="11">
        <v>2</v>
      </c>
      <c r="G221" s="171">
        <v>583.58500000000004</v>
      </c>
      <c r="H221" s="171">
        <v>26165.79</v>
      </c>
      <c r="I221" s="171">
        <v>13082.895</v>
      </c>
      <c r="J221" s="172">
        <v>18</v>
      </c>
      <c r="L221" s="11"/>
      <c r="M221" s="171"/>
      <c r="N221" s="171"/>
      <c r="O221" s="11"/>
      <c r="P221" s="171"/>
      <c r="Q221" s="171"/>
      <c r="R221" s="11"/>
      <c r="S221" s="171"/>
      <c r="T221" s="171"/>
      <c r="V221" s="11"/>
      <c r="W221" s="11"/>
      <c r="X221" s="11"/>
      <c r="Y221" s="11"/>
      <c r="Z221" s="11"/>
      <c r="AA221" s="11"/>
      <c r="AB221" s="11"/>
      <c r="AC221" s="11"/>
      <c r="AD221" s="11"/>
    </row>
    <row r="222" spans="1:30" x14ac:dyDescent="0.25">
      <c r="A222" s="54"/>
      <c r="B222" s="11"/>
      <c r="C222" s="11" t="s">
        <v>314</v>
      </c>
      <c r="D222" s="11"/>
      <c r="E222" s="167">
        <v>7203</v>
      </c>
      <c r="F222" s="11">
        <v>13</v>
      </c>
      <c r="G222" s="171">
        <v>432.76692307692304</v>
      </c>
      <c r="H222" s="171">
        <v>116076.34999999998</v>
      </c>
      <c r="I222" s="171">
        <v>8928.9499999999989</v>
      </c>
      <c r="J222" s="172">
        <v>15.461538461538462</v>
      </c>
      <c r="L222" s="11">
        <v>1</v>
      </c>
      <c r="M222" s="171">
        <v>368.65</v>
      </c>
      <c r="N222" s="171">
        <v>368.65</v>
      </c>
      <c r="O222" s="11"/>
      <c r="P222" s="171"/>
      <c r="Q222" s="171"/>
      <c r="R222" s="11"/>
      <c r="S222" s="171"/>
      <c r="T222" s="171"/>
      <c r="V222" s="11"/>
      <c r="W222" s="11"/>
      <c r="X222" s="11"/>
      <c r="Y222" s="11"/>
      <c r="Z222" s="11"/>
      <c r="AA222" s="11"/>
      <c r="AB222" s="11"/>
      <c r="AC222" s="11"/>
      <c r="AD222" s="11"/>
    </row>
    <row r="223" spans="1:30" x14ac:dyDescent="0.25">
      <c r="A223" s="54"/>
      <c r="B223" s="11"/>
      <c r="C223" s="11" t="s">
        <v>257</v>
      </c>
      <c r="D223" s="11"/>
      <c r="E223" s="167">
        <v>7076</v>
      </c>
      <c r="F223" s="11">
        <v>2</v>
      </c>
      <c r="G223" s="171">
        <v>71.465000000000003</v>
      </c>
      <c r="H223" s="171">
        <v>765.91</v>
      </c>
      <c r="I223" s="171">
        <v>382.95499999999998</v>
      </c>
      <c r="J223" s="172">
        <v>5.5</v>
      </c>
      <c r="L223" s="11"/>
      <c r="M223" s="171"/>
      <c r="N223" s="171"/>
      <c r="O223" s="11"/>
      <c r="P223" s="171"/>
      <c r="Q223" s="171"/>
      <c r="R223" s="11">
        <v>1</v>
      </c>
      <c r="S223" s="171">
        <v>499.56</v>
      </c>
      <c r="T223" s="171">
        <v>499.56</v>
      </c>
      <c r="V223" s="11"/>
      <c r="W223" s="11"/>
      <c r="X223" s="11"/>
      <c r="Y223" s="11"/>
      <c r="Z223" s="11"/>
      <c r="AA223" s="11"/>
      <c r="AB223" s="11"/>
      <c r="AC223" s="11"/>
      <c r="AD223" s="11"/>
    </row>
    <row r="224" spans="1:30" x14ac:dyDescent="0.25">
      <c r="A224" s="54"/>
      <c r="B224" s="11"/>
      <c r="C224" s="11" t="s">
        <v>258</v>
      </c>
      <c r="D224" s="11"/>
      <c r="E224" s="167">
        <v>7077</v>
      </c>
      <c r="F224" s="11">
        <v>1</v>
      </c>
      <c r="G224" s="171">
        <v>35.72</v>
      </c>
      <c r="H224" s="171">
        <v>428.62</v>
      </c>
      <c r="I224" s="171">
        <v>428.62</v>
      </c>
      <c r="J224" s="172">
        <v>12</v>
      </c>
      <c r="L224" s="11"/>
      <c r="M224" s="171"/>
      <c r="N224" s="171"/>
      <c r="O224" s="11">
        <v>1</v>
      </c>
      <c r="P224" s="171">
        <v>452.05</v>
      </c>
      <c r="Q224" s="171">
        <v>452.05</v>
      </c>
      <c r="R224" s="11"/>
      <c r="S224" s="171"/>
      <c r="T224" s="171"/>
      <c r="V224" s="11"/>
      <c r="W224" s="11"/>
      <c r="X224" s="11"/>
      <c r="Y224" s="11"/>
      <c r="Z224" s="11"/>
      <c r="AA224" s="11"/>
      <c r="AB224" s="11"/>
      <c r="AC224" s="11"/>
      <c r="AD224" s="11"/>
    </row>
    <row r="225" spans="1:30" x14ac:dyDescent="0.25">
      <c r="A225" s="54"/>
      <c r="B225" s="11"/>
      <c r="C225" s="11" t="s">
        <v>259</v>
      </c>
      <c r="D225" s="11"/>
      <c r="E225" s="167">
        <v>7871</v>
      </c>
      <c r="F225" s="11">
        <v>1</v>
      </c>
      <c r="G225" s="171">
        <v>104.93</v>
      </c>
      <c r="H225" s="171">
        <v>2518.31</v>
      </c>
      <c r="I225" s="171">
        <v>2518.31</v>
      </c>
      <c r="J225" s="172">
        <v>24</v>
      </c>
      <c r="L225" s="11"/>
      <c r="M225" s="171"/>
      <c r="N225" s="171"/>
      <c r="O225" s="11"/>
      <c r="P225" s="171"/>
      <c r="Q225" s="171"/>
      <c r="R225" s="11"/>
      <c r="S225" s="171"/>
      <c r="T225" s="171"/>
      <c r="V225" s="11"/>
      <c r="W225" s="11"/>
      <c r="X225" s="11"/>
      <c r="Y225" s="11"/>
      <c r="Z225" s="11"/>
      <c r="AA225" s="11"/>
      <c r="AB225" s="11"/>
      <c r="AC225" s="11"/>
      <c r="AD225" s="11"/>
    </row>
    <row r="226" spans="1:30" x14ac:dyDescent="0.25">
      <c r="A226" s="54"/>
      <c r="B226" s="11"/>
      <c r="C226" s="11" t="s">
        <v>315</v>
      </c>
      <c r="D226" s="11"/>
      <c r="E226" s="167">
        <v>7461</v>
      </c>
      <c r="F226" s="11">
        <v>2</v>
      </c>
      <c r="G226" s="171">
        <v>78.150000000000006</v>
      </c>
      <c r="H226" s="171">
        <v>2379.5699999999997</v>
      </c>
      <c r="I226" s="171">
        <v>1189.7849999999999</v>
      </c>
      <c r="J226" s="172">
        <v>17</v>
      </c>
      <c r="L226" s="11">
        <v>1</v>
      </c>
      <c r="M226" s="171">
        <v>1109.05</v>
      </c>
      <c r="N226" s="171">
        <v>1109.05</v>
      </c>
      <c r="O226" s="11"/>
      <c r="P226" s="171"/>
      <c r="Q226" s="171"/>
      <c r="R226" s="11">
        <v>1</v>
      </c>
      <c r="S226" s="171">
        <v>3607.02</v>
      </c>
      <c r="T226" s="171">
        <v>3607.02</v>
      </c>
      <c r="V226" s="11"/>
      <c r="W226" s="11"/>
      <c r="X226" s="11"/>
      <c r="Y226" s="11"/>
      <c r="Z226" s="11"/>
      <c r="AA226" s="11"/>
      <c r="AB226" s="11"/>
      <c r="AC226" s="11"/>
      <c r="AD226" s="11"/>
    </row>
    <row r="227" spans="1:30" x14ac:dyDescent="0.25">
      <c r="A227" s="54"/>
      <c r="B227" s="11"/>
      <c r="C227" s="11" t="s">
        <v>262</v>
      </c>
      <c r="D227" s="11"/>
      <c r="E227" s="167">
        <v>7083</v>
      </c>
      <c r="F227" s="11">
        <v>11</v>
      </c>
      <c r="G227" s="171">
        <v>759.76272727272737</v>
      </c>
      <c r="H227" s="171">
        <v>92263.469999999987</v>
      </c>
      <c r="I227" s="171">
        <v>8387.5881818181806</v>
      </c>
      <c r="J227" s="172">
        <v>10.181818181818182</v>
      </c>
      <c r="L227" s="11">
        <v>3</v>
      </c>
      <c r="M227" s="171">
        <v>20371.740000000002</v>
      </c>
      <c r="N227" s="171">
        <v>6790.5800000000008</v>
      </c>
      <c r="O227" s="11">
        <v>1</v>
      </c>
      <c r="P227" s="171">
        <v>247.36</v>
      </c>
      <c r="Q227" s="171">
        <v>247.36</v>
      </c>
      <c r="R227" s="11">
        <v>1</v>
      </c>
      <c r="S227" s="171">
        <v>472.36</v>
      </c>
      <c r="T227" s="171">
        <v>472.36</v>
      </c>
      <c r="V227" s="11"/>
      <c r="W227" s="11"/>
      <c r="X227" s="11"/>
      <c r="Y227" s="11"/>
      <c r="Z227" s="11"/>
      <c r="AA227" s="11"/>
      <c r="AB227" s="11"/>
      <c r="AC227" s="11"/>
      <c r="AD227" s="11"/>
    </row>
    <row r="228" spans="1:30" x14ac:dyDescent="0.25">
      <c r="A228" s="54"/>
      <c r="B228" s="11"/>
      <c r="C228" s="11" t="s">
        <v>264</v>
      </c>
      <c r="D228" s="11"/>
      <c r="E228" s="167">
        <v>7462</v>
      </c>
      <c r="F228" s="11">
        <v>1</v>
      </c>
      <c r="G228" s="171">
        <v>86.23</v>
      </c>
      <c r="H228" s="171">
        <v>1034.7</v>
      </c>
      <c r="I228" s="171">
        <v>1034.7</v>
      </c>
      <c r="J228" s="172">
        <v>12</v>
      </c>
      <c r="L228" s="11"/>
      <c r="M228" s="171"/>
      <c r="N228" s="171"/>
      <c r="O228" s="11">
        <v>1</v>
      </c>
      <c r="P228" s="171">
        <v>425</v>
      </c>
      <c r="Q228" s="171">
        <v>425</v>
      </c>
      <c r="R228" s="11"/>
      <c r="S228" s="171"/>
      <c r="T228" s="171"/>
      <c r="V228" s="11"/>
      <c r="W228" s="11"/>
      <c r="X228" s="11"/>
      <c r="Y228" s="11"/>
      <c r="Z228" s="11"/>
      <c r="AA228" s="11"/>
      <c r="AB228" s="11"/>
      <c r="AC228" s="11"/>
      <c r="AD228" s="11"/>
    </row>
    <row r="229" spans="1:30" x14ac:dyDescent="0.25">
      <c r="A229" s="54"/>
      <c r="B229" s="11"/>
      <c r="C229" s="11" t="s">
        <v>265</v>
      </c>
      <c r="D229" s="11"/>
      <c r="E229" s="167">
        <v>7882</v>
      </c>
      <c r="F229" s="11">
        <v>1</v>
      </c>
      <c r="G229" s="171">
        <v>95.6</v>
      </c>
      <c r="H229" s="171">
        <v>1147.1300000000001</v>
      </c>
      <c r="I229" s="171">
        <v>1147.1300000000001</v>
      </c>
      <c r="J229" s="172">
        <v>12</v>
      </c>
      <c r="L229" s="11"/>
      <c r="M229" s="171"/>
      <c r="N229" s="171"/>
      <c r="O229" s="11"/>
      <c r="P229" s="171"/>
      <c r="Q229" s="171"/>
      <c r="R229" s="11"/>
      <c r="S229" s="171"/>
      <c r="T229" s="171"/>
      <c r="V229" s="11"/>
      <c r="W229" s="11"/>
      <c r="X229" s="11"/>
      <c r="Y229" s="11"/>
      <c r="Z229" s="11"/>
      <c r="AA229" s="11"/>
      <c r="AB229" s="11"/>
      <c r="AC229" s="11"/>
      <c r="AD229" s="11"/>
    </row>
    <row r="230" spans="1:30" x14ac:dyDescent="0.25">
      <c r="A230" s="54"/>
      <c r="B230" s="11"/>
      <c r="C230" s="11" t="s">
        <v>266</v>
      </c>
      <c r="D230" s="11"/>
      <c r="E230" s="167">
        <v>7090</v>
      </c>
      <c r="F230" s="11">
        <v>4</v>
      </c>
      <c r="G230" s="171">
        <v>179.8125</v>
      </c>
      <c r="H230" s="171">
        <v>9347.41</v>
      </c>
      <c r="I230" s="171">
        <v>2336.8525</v>
      </c>
      <c r="J230" s="172">
        <v>14.75</v>
      </c>
      <c r="L230" s="11">
        <v>1</v>
      </c>
      <c r="M230" s="171">
        <v>389.2</v>
      </c>
      <c r="N230" s="171">
        <v>389.2</v>
      </c>
      <c r="O230" s="11"/>
      <c r="P230" s="171"/>
      <c r="Q230" s="171"/>
      <c r="R230" s="11"/>
      <c r="S230" s="171"/>
      <c r="T230" s="171"/>
      <c r="V230" s="11"/>
      <c r="W230" s="11"/>
      <c r="X230" s="11"/>
      <c r="Y230" s="11"/>
      <c r="Z230" s="11"/>
      <c r="AA230" s="11"/>
      <c r="AB230" s="11"/>
      <c r="AC230" s="11"/>
      <c r="AD230" s="11"/>
    </row>
    <row r="231" spans="1:30" x14ac:dyDescent="0.25">
      <c r="A231" s="54"/>
      <c r="B231" s="11"/>
      <c r="C231" s="11" t="s">
        <v>267</v>
      </c>
      <c r="D231" s="11"/>
      <c r="E231" s="167">
        <v>7095</v>
      </c>
      <c r="F231" s="11">
        <v>1</v>
      </c>
      <c r="G231" s="171">
        <v>2731.05</v>
      </c>
      <c r="H231" s="171">
        <v>68276.100000000006</v>
      </c>
      <c r="I231" s="171">
        <v>68276.100000000006</v>
      </c>
      <c r="J231" s="172">
        <v>25</v>
      </c>
      <c r="L231" s="11"/>
      <c r="M231" s="171"/>
      <c r="N231" s="171"/>
      <c r="O231" s="11"/>
      <c r="P231" s="171"/>
      <c r="Q231" s="171"/>
      <c r="R231" s="11">
        <v>1</v>
      </c>
      <c r="S231" s="171">
        <v>573.77</v>
      </c>
      <c r="T231" s="171">
        <v>573.77</v>
      </c>
      <c r="V231" s="11"/>
      <c r="W231" s="11"/>
      <c r="X231" s="11"/>
      <c r="Y231" s="11"/>
      <c r="Z231" s="11"/>
      <c r="AA231" s="11"/>
      <c r="AB231" s="11"/>
      <c r="AC231" s="11"/>
      <c r="AD231" s="11"/>
    </row>
    <row r="232" spans="1:30" x14ac:dyDescent="0.25">
      <c r="A232" s="54"/>
      <c r="B232" s="11"/>
      <c r="C232" s="11" t="s">
        <v>236</v>
      </c>
      <c r="D232" s="11"/>
      <c r="E232" s="167">
        <v>7840</v>
      </c>
      <c r="F232" s="11"/>
      <c r="G232" s="171"/>
      <c r="H232" s="171"/>
      <c r="I232" s="171"/>
      <c r="J232" s="172"/>
      <c r="L232" s="11"/>
      <c r="M232" s="171"/>
      <c r="N232" s="171"/>
      <c r="O232" s="11">
        <v>1</v>
      </c>
      <c r="P232" s="171">
        <v>1651.58</v>
      </c>
      <c r="Q232" s="171">
        <v>1651.58</v>
      </c>
      <c r="R232" s="11"/>
      <c r="S232" s="171"/>
      <c r="T232" s="171"/>
      <c r="V232" s="11"/>
      <c r="W232" s="11"/>
      <c r="X232" s="11"/>
      <c r="Y232" s="11"/>
      <c r="Z232" s="11"/>
      <c r="AA232" s="11"/>
      <c r="AB232" s="11"/>
      <c r="AC232" s="11"/>
      <c r="AD232" s="11"/>
    </row>
    <row r="233" spans="1:30" x14ac:dyDescent="0.25">
      <c r="A233" s="54"/>
      <c r="B233" s="11"/>
      <c r="C233" s="11"/>
      <c r="D233" s="11"/>
      <c r="E233" s="167"/>
      <c r="F233" s="11"/>
      <c r="G233" s="171"/>
      <c r="H233" s="171"/>
      <c r="I233" s="171"/>
      <c r="J233" s="172"/>
      <c r="L233" s="11"/>
      <c r="M233" s="171"/>
      <c r="N233" s="171"/>
      <c r="O233" s="11"/>
      <c r="P233" s="171"/>
      <c r="Q233" s="171"/>
      <c r="R233" s="11"/>
      <c r="S233" s="171"/>
      <c r="T233" s="171"/>
      <c r="V233" s="11"/>
      <c r="W233" s="11"/>
      <c r="X233" s="11"/>
      <c r="Y233" s="11"/>
      <c r="Z233" s="11"/>
      <c r="AA233" s="11"/>
      <c r="AB233" s="11"/>
      <c r="AC233" s="11"/>
      <c r="AD233" s="11"/>
    </row>
    <row r="234" spans="1:30" ht="15.75" thickBot="1" x14ac:dyDescent="0.3">
      <c r="A234" s="54"/>
      <c r="B234" s="11"/>
      <c r="C234" s="11"/>
      <c r="D234" s="11"/>
      <c r="E234" s="167"/>
      <c r="F234" s="11"/>
      <c r="G234" s="171"/>
      <c r="H234" s="171"/>
      <c r="I234" s="171"/>
      <c r="J234" s="172"/>
      <c r="L234" s="11"/>
      <c r="M234" s="171"/>
      <c r="N234" s="171"/>
      <c r="O234" s="11"/>
      <c r="P234" s="171"/>
      <c r="Q234" s="171"/>
      <c r="R234" s="11"/>
      <c r="S234" s="171"/>
      <c r="T234" s="171"/>
      <c r="V234" s="11"/>
      <c r="W234" s="11"/>
      <c r="X234" s="11"/>
      <c r="Y234" s="11"/>
      <c r="Z234" s="11"/>
      <c r="AA234" s="11"/>
      <c r="AB234" s="11"/>
      <c r="AC234" s="11"/>
      <c r="AD234" s="11"/>
    </row>
    <row r="235" spans="1:30" ht="15.75" thickBot="1" x14ac:dyDescent="0.3">
      <c r="A235" s="54"/>
      <c r="B235" s="88"/>
      <c r="C235" s="95"/>
      <c r="D235" s="95"/>
      <c r="E235" s="168"/>
      <c r="F235" s="90">
        <v>153</v>
      </c>
      <c r="G235" s="173">
        <v>545.91418300653572</v>
      </c>
      <c r="H235" s="174">
        <v>1260631.0199999989</v>
      </c>
      <c r="I235" s="173">
        <v>8239.4184313725418</v>
      </c>
      <c r="J235" s="172">
        <v>14.620915032679738</v>
      </c>
      <c r="L235" s="92">
        <v>15</v>
      </c>
      <c r="M235" s="174">
        <v>93813.92</v>
      </c>
      <c r="N235" s="173">
        <v>6254.2613333333329</v>
      </c>
      <c r="O235" s="90">
        <v>12</v>
      </c>
      <c r="P235" s="174">
        <v>20508.579999999998</v>
      </c>
      <c r="Q235" s="173">
        <v>1709.0483333333332</v>
      </c>
      <c r="R235" s="90">
        <v>16</v>
      </c>
      <c r="S235" s="174">
        <v>17370.240000000002</v>
      </c>
      <c r="T235" s="173">
        <v>1085.6400000000001</v>
      </c>
      <c r="V235" s="92"/>
      <c r="W235" s="90"/>
      <c r="X235" s="94" t="s">
        <v>135</v>
      </c>
      <c r="Y235" s="90"/>
      <c r="Z235" s="90"/>
      <c r="AA235" s="94" t="s">
        <v>135</v>
      </c>
      <c r="AB235" s="90"/>
      <c r="AC235" s="90"/>
      <c r="AD235" s="97" t="s">
        <v>135</v>
      </c>
    </row>
    <row r="236" spans="1:30" s="4" customFormat="1" ht="12.75" x14ac:dyDescent="0.2">
      <c r="E236" s="163"/>
      <c r="G236" s="178"/>
      <c r="H236" s="178"/>
      <c r="I236" s="178"/>
      <c r="L236" s="49"/>
      <c r="M236" s="178"/>
      <c r="N236" s="178"/>
      <c r="P236" s="178"/>
      <c r="Q236" s="178"/>
      <c r="S236" s="178"/>
      <c r="T236" s="178"/>
      <c r="V236" s="49"/>
    </row>
    <row r="237" spans="1:30" ht="76.5" x14ac:dyDescent="0.25">
      <c r="A237" s="246">
        <f>A95</f>
        <v>44531</v>
      </c>
      <c r="B237" s="55" t="s">
        <v>55</v>
      </c>
      <c r="C237" s="55" t="s">
        <v>37</v>
      </c>
      <c r="D237" s="55" t="s">
        <v>38</v>
      </c>
      <c r="E237" s="169" t="s">
        <v>39</v>
      </c>
      <c r="F237" s="67" t="s">
        <v>136</v>
      </c>
      <c r="G237" s="180" t="s">
        <v>113</v>
      </c>
      <c r="H237" s="180" t="s">
        <v>137</v>
      </c>
      <c r="I237" s="180" t="s">
        <v>115</v>
      </c>
      <c r="J237" s="67" t="s">
        <v>116</v>
      </c>
      <c r="K237" s="69"/>
      <c r="L237" s="67" t="s">
        <v>117</v>
      </c>
      <c r="M237" s="180" t="s">
        <v>138</v>
      </c>
      <c r="N237" s="180" t="s">
        <v>119</v>
      </c>
      <c r="O237" s="67" t="s">
        <v>120</v>
      </c>
      <c r="P237" s="180" t="s">
        <v>121</v>
      </c>
      <c r="Q237" s="180" t="s">
        <v>122</v>
      </c>
      <c r="R237" s="56" t="s">
        <v>123</v>
      </c>
      <c r="S237" s="186" t="s">
        <v>124</v>
      </c>
      <c r="T237" s="186" t="s">
        <v>125</v>
      </c>
      <c r="U237" s="71"/>
      <c r="V237" s="56" t="s">
        <v>126</v>
      </c>
      <c r="W237" s="56" t="s">
        <v>127</v>
      </c>
      <c r="X237" s="56" t="s">
        <v>128</v>
      </c>
      <c r="Y237" s="56" t="s">
        <v>129</v>
      </c>
      <c r="Z237" s="56" t="s">
        <v>130</v>
      </c>
      <c r="AA237" s="56" t="s">
        <v>131</v>
      </c>
      <c r="AB237" s="56" t="s">
        <v>132</v>
      </c>
      <c r="AC237" s="56" t="s">
        <v>133</v>
      </c>
      <c r="AD237" s="56" t="s">
        <v>134</v>
      </c>
    </row>
    <row r="238" spans="1:30" x14ac:dyDescent="0.25">
      <c r="A238" s="54"/>
      <c r="B238" s="11"/>
      <c r="C238" s="11" t="s">
        <v>220</v>
      </c>
      <c r="D238" s="11"/>
      <c r="E238" s="167">
        <v>7828</v>
      </c>
      <c r="F238" s="11"/>
      <c r="G238" s="171"/>
      <c r="H238" s="171"/>
      <c r="I238" s="171"/>
      <c r="J238" s="172"/>
      <c r="L238" s="11"/>
      <c r="M238" s="171"/>
      <c r="N238" s="171"/>
      <c r="O238" s="11">
        <v>1</v>
      </c>
      <c r="P238" s="171">
        <v>1209.9000000000001</v>
      </c>
      <c r="Q238" s="171">
        <v>1209.9000000000001</v>
      </c>
      <c r="R238" s="11"/>
      <c r="S238" s="171"/>
      <c r="T238" s="171"/>
      <c r="V238" s="11"/>
      <c r="W238" s="11"/>
      <c r="X238" s="11"/>
      <c r="Y238" s="11"/>
      <c r="Z238" s="11"/>
      <c r="AA238" s="11"/>
      <c r="AB238" s="11"/>
      <c r="AC238" s="11"/>
      <c r="AD238" s="11"/>
    </row>
    <row r="239" spans="1:30" x14ac:dyDescent="0.25">
      <c r="A239" s="54"/>
      <c r="B239" s="11"/>
      <c r="C239" s="11" t="s">
        <v>222</v>
      </c>
      <c r="D239" s="11"/>
      <c r="E239" s="167">
        <v>7066</v>
      </c>
      <c r="F239" s="11">
        <v>1</v>
      </c>
      <c r="G239" s="171">
        <v>124.68</v>
      </c>
      <c r="H239" s="171">
        <v>498.7</v>
      </c>
      <c r="I239" s="171">
        <v>498.7</v>
      </c>
      <c r="J239" s="172">
        <v>4</v>
      </c>
      <c r="L239" s="11"/>
      <c r="M239" s="171"/>
      <c r="N239" s="171"/>
      <c r="O239" s="11"/>
      <c r="P239" s="171"/>
      <c r="Q239" s="171"/>
      <c r="R239" s="11"/>
      <c r="S239" s="171"/>
      <c r="T239" s="171"/>
      <c r="V239" s="11"/>
      <c r="W239" s="11"/>
      <c r="X239" s="11"/>
      <c r="Y239" s="11"/>
      <c r="Z239" s="11"/>
      <c r="AA239" s="11"/>
      <c r="AB239" s="11"/>
      <c r="AC239" s="11"/>
      <c r="AD239" s="11"/>
    </row>
    <row r="240" spans="1:30" x14ac:dyDescent="0.25">
      <c r="A240" s="54"/>
      <c r="B240" s="11"/>
      <c r="C240" s="11" t="s">
        <v>322</v>
      </c>
      <c r="D240" s="11"/>
      <c r="E240" s="167">
        <v>7016</v>
      </c>
      <c r="F240" s="11">
        <v>1</v>
      </c>
      <c r="G240" s="171">
        <v>1544.28</v>
      </c>
      <c r="H240" s="171">
        <v>27796.93</v>
      </c>
      <c r="I240" s="171">
        <v>27796.93</v>
      </c>
      <c r="J240" s="172">
        <v>18</v>
      </c>
      <c r="L240" s="11"/>
      <c r="M240" s="171"/>
      <c r="N240" s="171"/>
      <c r="O240" s="11"/>
      <c r="P240" s="171"/>
      <c r="Q240" s="171"/>
      <c r="R240" s="11"/>
      <c r="S240" s="171"/>
      <c r="T240" s="171"/>
      <c r="V240" s="11"/>
      <c r="W240" s="11"/>
      <c r="X240" s="11"/>
      <c r="Y240" s="11"/>
      <c r="Z240" s="11"/>
      <c r="AA240" s="11"/>
      <c r="AB240" s="11"/>
      <c r="AC240" s="11"/>
      <c r="AD240" s="11"/>
    </row>
    <row r="241" spans="1:30" x14ac:dyDescent="0.25">
      <c r="A241" s="54"/>
      <c r="B241" s="11"/>
      <c r="C241" s="11" t="s">
        <v>226</v>
      </c>
      <c r="D241" s="11"/>
      <c r="E241" s="167">
        <v>8837</v>
      </c>
      <c r="F241" s="11">
        <v>1</v>
      </c>
      <c r="G241" s="171">
        <v>200.57</v>
      </c>
      <c r="H241" s="171">
        <v>1203.3900000000001</v>
      </c>
      <c r="I241" s="171">
        <v>1203.3900000000001</v>
      </c>
      <c r="J241" s="172">
        <v>6</v>
      </c>
      <c r="L241" s="11">
        <v>1</v>
      </c>
      <c r="M241" s="171">
        <v>1203.3900000000001</v>
      </c>
      <c r="N241" s="171">
        <v>1203.3900000000001</v>
      </c>
      <c r="O241" s="11"/>
      <c r="P241" s="171"/>
      <c r="Q241" s="171"/>
      <c r="R241" s="11"/>
      <c r="S241" s="171"/>
      <c r="T241" s="171"/>
      <c r="V241" s="11"/>
      <c r="W241" s="11"/>
      <c r="X241" s="11"/>
      <c r="Y241" s="11"/>
      <c r="Z241" s="11"/>
      <c r="AA241" s="11"/>
      <c r="AB241" s="11"/>
      <c r="AC241" s="11"/>
      <c r="AD241" s="11"/>
    </row>
    <row r="242" spans="1:30" x14ac:dyDescent="0.25">
      <c r="A242" s="54"/>
      <c r="B242" s="11"/>
      <c r="C242" s="11" t="s">
        <v>227</v>
      </c>
      <c r="D242" s="11"/>
      <c r="E242" s="167">
        <v>7201</v>
      </c>
      <c r="F242" s="11">
        <v>4</v>
      </c>
      <c r="G242" s="171">
        <v>265.91000000000003</v>
      </c>
      <c r="H242" s="171">
        <v>18998.189999999999</v>
      </c>
      <c r="I242" s="171">
        <v>4749.5474999999997</v>
      </c>
      <c r="J242" s="172">
        <v>15</v>
      </c>
      <c r="L242" s="11"/>
      <c r="M242" s="171"/>
      <c r="N242" s="171"/>
      <c r="O242" s="11"/>
      <c r="P242" s="171"/>
      <c r="Q242" s="171"/>
      <c r="R242" s="11"/>
      <c r="S242" s="171"/>
      <c r="T242" s="171"/>
      <c r="V242" s="11"/>
      <c r="W242" s="11"/>
      <c r="X242" s="11"/>
      <c r="Y242" s="11"/>
      <c r="Z242" s="11"/>
      <c r="AA242" s="11"/>
      <c r="AB242" s="11"/>
      <c r="AC242" s="11"/>
      <c r="AD242" s="11"/>
    </row>
    <row r="243" spans="1:30" x14ac:dyDescent="0.25">
      <c r="A243" s="54"/>
      <c r="B243" s="11"/>
      <c r="C243" s="11" t="s">
        <v>227</v>
      </c>
      <c r="D243" s="11"/>
      <c r="E243" s="167">
        <v>7202</v>
      </c>
      <c r="F243" s="11">
        <v>3</v>
      </c>
      <c r="G243" s="171">
        <v>185.89333333333332</v>
      </c>
      <c r="H243" s="171">
        <v>8851.02</v>
      </c>
      <c r="I243" s="171">
        <v>2950.34</v>
      </c>
      <c r="J243" s="172">
        <v>15.333333333333334</v>
      </c>
      <c r="L243" s="11"/>
      <c r="M243" s="171"/>
      <c r="N243" s="171"/>
      <c r="O243" s="11"/>
      <c r="P243" s="171"/>
      <c r="Q243" s="171"/>
      <c r="R243" s="11"/>
      <c r="S243" s="171"/>
      <c r="T243" s="171"/>
      <c r="V243" s="11"/>
      <c r="W243" s="11"/>
      <c r="X243" s="11"/>
      <c r="Y243" s="11"/>
      <c r="Z243" s="11"/>
      <c r="AA243" s="11"/>
      <c r="AB243" s="11"/>
      <c r="AC243" s="11"/>
      <c r="AD243" s="11"/>
    </row>
    <row r="244" spans="1:30" x14ac:dyDescent="0.25">
      <c r="A244" s="54"/>
      <c r="B244" s="11"/>
      <c r="C244" s="11" t="s">
        <v>227</v>
      </c>
      <c r="D244" s="11"/>
      <c r="E244" s="167">
        <v>7206</v>
      </c>
      <c r="F244" s="11">
        <v>2</v>
      </c>
      <c r="G244" s="171">
        <v>113.96000000000001</v>
      </c>
      <c r="H244" s="171">
        <v>1914.87</v>
      </c>
      <c r="I244" s="171">
        <v>957.43499999999995</v>
      </c>
      <c r="J244" s="172">
        <v>9.5</v>
      </c>
      <c r="L244" s="11">
        <v>1</v>
      </c>
      <c r="M244" s="171">
        <v>766.67</v>
      </c>
      <c r="N244" s="171">
        <v>766.67</v>
      </c>
      <c r="O244" s="11"/>
      <c r="P244" s="171"/>
      <c r="Q244" s="171"/>
      <c r="R244" s="11"/>
      <c r="S244" s="171"/>
      <c r="T244" s="171"/>
      <c r="V244" s="11"/>
      <c r="W244" s="11"/>
      <c r="X244" s="11"/>
      <c r="Y244" s="11"/>
      <c r="Z244" s="11"/>
      <c r="AA244" s="11"/>
      <c r="AB244" s="11"/>
      <c r="AC244" s="11"/>
      <c r="AD244" s="11"/>
    </row>
    <row r="245" spans="1:30" x14ac:dyDescent="0.25">
      <c r="A245" s="54"/>
      <c r="B245" s="11"/>
      <c r="C245" s="11" t="s">
        <v>227</v>
      </c>
      <c r="D245" s="11"/>
      <c r="E245" s="167">
        <v>7208</v>
      </c>
      <c r="F245" s="11"/>
      <c r="G245" s="171"/>
      <c r="H245" s="171"/>
      <c r="I245" s="171"/>
      <c r="J245" s="172"/>
      <c r="L245" s="11"/>
      <c r="M245" s="171"/>
      <c r="N245" s="171"/>
      <c r="O245" s="11"/>
      <c r="P245" s="171"/>
      <c r="Q245" s="171"/>
      <c r="R245" s="11">
        <v>1</v>
      </c>
      <c r="S245" s="171">
        <v>537.80999999999995</v>
      </c>
      <c r="T245" s="171">
        <v>537.80999999999995</v>
      </c>
      <c r="V245" s="11"/>
      <c r="W245" s="11"/>
      <c r="X245" s="11"/>
      <c r="Y245" s="11"/>
      <c r="Z245" s="11"/>
      <c r="AA245" s="11"/>
      <c r="AB245" s="11"/>
      <c r="AC245" s="11"/>
      <c r="AD245" s="11"/>
    </row>
    <row r="246" spans="1:30" x14ac:dyDescent="0.25">
      <c r="A246" s="54"/>
      <c r="B246" s="11"/>
      <c r="C246" s="11" t="s">
        <v>230</v>
      </c>
      <c r="D246" s="11"/>
      <c r="E246" s="167">
        <v>8863</v>
      </c>
      <c r="F246" s="11">
        <v>1</v>
      </c>
      <c r="G246" s="171">
        <v>87.49</v>
      </c>
      <c r="H246" s="171">
        <v>1749.63</v>
      </c>
      <c r="I246" s="171">
        <v>1749.63</v>
      </c>
      <c r="J246" s="172">
        <v>20</v>
      </c>
      <c r="L246" s="11"/>
      <c r="M246" s="171"/>
      <c r="N246" s="171"/>
      <c r="O246" s="11"/>
      <c r="P246" s="171"/>
      <c r="Q246" s="171"/>
      <c r="R246" s="11"/>
      <c r="S246" s="171"/>
      <c r="T246" s="171"/>
      <c r="V246" s="11"/>
      <c r="W246" s="11"/>
      <c r="X246" s="11"/>
      <c r="Y246" s="11"/>
      <c r="Z246" s="11"/>
      <c r="AA246" s="11"/>
      <c r="AB246" s="11"/>
      <c r="AC246" s="11"/>
      <c r="AD246" s="11"/>
    </row>
    <row r="247" spans="1:30" x14ac:dyDescent="0.25">
      <c r="A247" s="54"/>
      <c r="B247" s="11"/>
      <c r="C247" s="11" t="s">
        <v>233</v>
      </c>
      <c r="D247" s="11"/>
      <c r="E247" s="167">
        <v>7027</v>
      </c>
      <c r="F247" s="11">
        <v>2</v>
      </c>
      <c r="G247" s="171">
        <v>217.1</v>
      </c>
      <c r="H247" s="171">
        <v>17497.579999999998</v>
      </c>
      <c r="I247" s="171">
        <v>8748.7899999999991</v>
      </c>
      <c r="J247" s="172">
        <v>27</v>
      </c>
      <c r="L247" s="11"/>
      <c r="M247" s="171"/>
      <c r="N247" s="171"/>
      <c r="O247" s="11"/>
      <c r="P247" s="171"/>
      <c r="Q247" s="171"/>
      <c r="R247" s="11"/>
      <c r="S247" s="171"/>
      <c r="T247" s="171"/>
      <c r="V247" s="11"/>
      <c r="W247" s="11"/>
      <c r="X247" s="11"/>
      <c r="Y247" s="11"/>
      <c r="Z247" s="11"/>
      <c r="AA247" s="11"/>
      <c r="AB247" s="11"/>
      <c r="AC247" s="11"/>
      <c r="AD247" s="11"/>
    </row>
    <row r="248" spans="1:30" x14ac:dyDescent="0.25">
      <c r="A248" s="54"/>
      <c r="B248" s="11"/>
      <c r="C248" s="11" t="s">
        <v>323</v>
      </c>
      <c r="D248" s="11"/>
      <c r="E248" s="167">
        <v>7840</v>
      </c>
      <c r="F248" s="11">
        <v>1</v>
      </c>
      <c r="G248" s="171">
        <v>39.26</v>
      </c>
      <c r="H248" s="171">
        <v>353.28</v>
      </c>
      <c r="I248" s="171">
        <v>353.28</v>
      </c>
      <c r="J248" s="172">
        <v>9</v>
      </c>
      <c r="L248" s="11"/>
      <c r="M248" s="171"/>
      <c r="N248" s="171"/>
      <c r="O248" s="11"/>
      <c r="P248" s="171"/>
      <c r="Q248" s="171"/>
      <c r="R248" s="11"/>
      <c r="S248" s="171"/>
      <c r="T248" s="171"/>
      <c r="V248" s="11"/>
      <c r="W248" s="11"/>
      <c r="X248" s="11"/>
      <c r="Y248" s="11"/>
      <c r="Z248" s="11"/>
      <c r="AA248" s="11"/>
      <c r="AB248" s="11"/>
      <c r="AC248" s="11"/>
      <c r="AD248" s="11"/>
    </row>
    <row r="249" spans="1:30" x14ac:dyDescent="0.25">
      <c r="A249" s="54"/>
      <c r="B249" s="11"/>
      <c r="C249" s="11" t="s">
        <v>237</v>
      </c>
      <c r="D249" s="11"/>
      <c r="E249" s="167">
        <v>7419</v>
      </c>
      <c r="F249" s="11">
        <v>1</v>
      </c>
      <c r="G249" s="171">
        <v>613.88</v>
      </c>
      <c r="H249" s="171">
        <v>3683.23</v>
      </c>
      <c r="I249" s="171">
        <v>3683.23</v>
      </c>
      <c r="J249" s="172">
        <v>6</v>
      </c>
      <c r="L249" s="11">
        <v>1</v>
      </c>
      <c r="M249" s="171">
        <v>3683.23</v>
      </c>
      <c r="N249" s="171">
        <v>3683.23</v>
      </c>
      <c r="O249" s="11"/>
      <c r="P249" s="171"/>
      <c r="Q249" s="171"/>
      <c r="R249" s="11"/>
      <c r="S249" s="171"/>
      <c r="T249" s="171"/>
      <c r="V249" s="11"/>
      <c r="W249" s="11"/>
      <c r="X249" s="11"/>
      <c r="Y249" s="11"/>
      <c r="Z249" s="11"/>
      <c r="AA249" s="11"/>
      <c r="AB249" s="11"/>
      <c r="AC249" s="11"/>
      <c r="AD249" s="11"/>
    </row>
    <row r="250" spans="1:30" x14ac:dyDescent="0.25">
      <c r="A250" s="54"/>
      <c r="B250" s="11"/>
      <c r="C250" s="11" t="s">
        <v>238</v>
      </c>
      <c r="D250" s="11"/>
      <c r="E250" s="167">
        <v>8827</v>
      </c>
      <c r="F250" s="11">
        <v>1</v>
      </c>
      <c r="G250" s="171">
        <v>302.42</v>
      </c>
      <c r="H250" s="171">
        <v>3628.96</v>
      </c>
      <c r="I250" s="171">
        <v>3628.96</v>
      </c>
      <c r="J250" s="172">
        <v>12</v>
      </c>
      <c r="L250" s="11"/>
      <c r="M250" s="171"/>
      <c r="N250" s="171"/>
      <c r="O250" s="11"/>
      <c r="P250" s="171"/>
      <c r="Q250" s="171"/>
      <c r="R250" s="11"/>
      <c r="S250" s="171"/>
      <c r="T250" s="171"/>
      <c r="V250" s="11"/>
      <c r="W250" s="11"/>
      <c r="X250" s="11"/>
      <c r="Y250" s="11"/>
      <c r="Z250" s="11"/>
      <c r="AA250" s="11"/>
      <c r="AB250" s="11"/>
      <c r="AC250" s="11"/>
      <c r="AD250" s="11"/>
    </row>
    <row r="251" spans="1:30" x14ac:dyDescent="0.25">
      <c r="A251" s="54"/>
      <c r="B251" s="11"/>
      <c r="C251" s="11" t="s">
        <v>324</v>
      </c>
      <c r="D251" s="11"/>
      <c r="E251" s="167">
        <v>8829</v>
      </c>
      <c r="F251" s="11">
        <v>1</v>
      </c>
      <c r="G251" s="171">
        <v>13894.66</v>
      </c>
      <c r="H251" s="171">
        <v>166735.92000000001</v>
      </c>
      <c r="I251" s="171">
        <v>166735.92000000001</v>
      </c>
      <c r="J251" s="172">
        <v>12</v>
      </c>
      <c r="L251" s="11"/>
      <c r="M251" s="171"/>
      <c r="N251" s="171"/>
      <c r="O251" s="11"/>
      <c r="P251" s="171"/>
      <c r="Q251" s="171"/>
      <c r="R251" s="11"/>
      <c r="S251" s="171"/>
      <c r="T251" s="171"/>
      <c r="V251" s="11"/>
      <c r="W251" s="11"/>
      <c r="X251" s="11"/>
      <c r="Y251" s="11"/>
      <c r="Z251" s="11"/>
      <c r="AA251" s="11"/>
      <c r="AB251" s="11"/>
      <c r="AC251" s="11"/>
      <c r="AD251" s="11"/>
    </row>
    <row r="252" spans="1:30" x14ac:dyDescent="0.25">
      <c r="A252" s="54"/>
      <c r="B252" s="11"/>
      <c r="C252" s="11" t="s">
        <v>239</v>
      </c>
      <c r="D252" s="11"/>
      <c r="E252" s="167">
        <v>7205</v>
      </c>
      <c r="F252" s="11">
        <v>3</v>
      </c>
      <c r="G252" s="171">
        <v>464.80666666666667</v>
      </c>
      <c r="H252" s="171">
        <v>10480.74</v>
      </c>
      <c r="I252" s="171">
        <v>3493.58</v>
      </c>
      <c r="J252" s="172">
        <v>8.3333333333333339</v>
      </c>
      <c r="L252" s="11"/>
      <c r="M252" s="171"/>
      <c r="N252" s="171"/>
      <c r="O252" s="11"/>
      <c r="P252" s="171"/>
      <c r="Q252" s="171"/>
      <c r="R252" s="11"/>
      <c r="S252" s="171"/>
      <c r="T252" s="171"/>
      <c r="V252" s="11"/>
      <c r="W252" s="11"/>
      <c r="X252" s="11"/>
      <c r="Y252" s="11"/>
      <c r="Z252" s="11"/>
      <c r="AA252" s="11"/>
      <c r="AB252" s="11"/>
      <c r="AC252" s="11"/>
      <c r="AD252" s="11"/>
    </row>
    <row r="253" spans="1:30" x14ac:dyDescent="0.25">
      <c r="A253" s="54"/>
      <c r="B253" s="11"/>
      <c r="C253" s="11" t="s">
        <v>241</v>
      </c>
      <c r="D253" s="11"/>
      <c r="E253" s="167">
        <v>8830</v>
      </c>
      <c r="F253" s="11">
        <v>1</v>
      </c>
      <c r="G253" s="171">
        <v>2622.41</v>
      </c>
      <c r="H253" s="171">
        <v>31468.880000000001</v>
      </c>
      <c r="I253" s="171">
        <v>31468.880000000001</v>
      </c>
      <c r="J253" s="172">
        <v>12</v>
      </c>
      <c r="L253" s="11"/>
      <c r="M253" s="171"/>
      <c r="N253" s="171"/>
      <c r="O253" s="11"/>
      <c r="P253" s="171"/>
      <c r="Q253" s="171"/>
      <c r="R253" s="11"/>
      <c r="S253" s="171"/>
      <c r="T253" s="171"/>
      <c r="V253" s="11"/>
      <c r="W253" s="11"/>
      <c r="X253" s="11"/>
      <c r="Y253" s="11"/>
      <c r="Z253" s="11"/>
      <c r="AA253" s="11"/>
      <c r="AB253" s="11"/>
      <c r="AC253" s="11"/>
      <c r="AD253" s="11"/>
    </row>
    <row r="254" spans="1:30" x14ac:dyDescent="0.25">
      <c r="A254" s="54"/>
      <c r="B254" s="11"/>
      <c r="C254" s="11" t="s">
        <v>243</v>
      </c>
      <c r="D254" s="11"/>
      <c r="E254" s="167">
        <v>7033</v>
      </c>
      <c r="F254" s="11">
        <v>2</v>
      </c>
      <c r="G254" s="171">
        <v>242.83500000000001</v>
      </c>
      <c r="H254" s="171">
        <v>3321.8</v>
      </c>
      <c r="I254" s="171">
        <v>1660.9</v>
      </c>
      <c r="J254" s="172">
        <v>12</v>
      </c>
      <c r="L254" s="11">
        <v>1</v>
      </c>
      <c r="M254" s="171">
        <v>611.75</v>
      </c>
      <c r="N254" s="171">
        <v>611.75</v>
      </c>
      <c r="O254" s="11">
        <v>1</v>
      </c>
      <c r="P254" s="171">
        <v>309.36</v>
      </c>
      <c r="Q254" s="171">
        <v>309.36</v>
      </c>
      <c r="R254" s="11"/>
      <c r="S254" s="171"/>
      <c r="T254" s="171"/>
      <c r="V254" s="11"/>
      <c r="W254" s="11"/>
      <c r="X254" s="11"/>
      <c r="Y254" s="11"/>
      <c r="Z254" s="11"/>
      <c r="AA254" s="11"/>
      <c r="AB254" s="11"/>
      <c r="AC254" s="11"/>
      <c r="AD254" s="11"/>
    </row>
    <row r="255" spans="1:30" x14ac:dyDescent="0.25">
      <c r="A255" s="54"/>
      <c r="B255" s="11"/>
      <c r="C255" s="11" t="s">
        <v>245</v>
      </c>
      <c r="D255" s="11"/>
      <c r="E255" s="167">
        <v>7036</v>
      </c>
      <c r="F255" s="11">
        <v>4</v>
      </c>
      <c r="G255" s="171">
        <v>151.655</v>
      </c>
      <c r="H255" s="171">
        <v>8022.36</v>
      </c>
      <c r="I255" s="171">
        <v>2005.59</v>
      </c>
      <c r="J255" s="172">
        <v>12.25</v>
      </c>
      <c r="L255" s="11"/>
      <c r="M255" s="171"/>
      <c r="N255" s="171"/>
      <c r="O255" s="11"/>
      <c r="P255" s="171"/>
      <c r="Q255" s="171"/>
      <c r="R255" s="11">
        <v>1</v>
      </c>
      <c r="S255" s="171">
        <v>2155.59</v>
      </c>
      <c r="T255" s="171">
        <v>2155.59</v>
      </c>
      <c r="V255" s="11"/>
      <c r="W255" s="11"/>
      <c r="X255" s="11"/>
      <c r="Y255" s="11"/>
      <c r="Z255" s="11"/>
      <c r="AA255" s="11"/>
      <c r="AB255" s="11"/>
      <c r="AC255" s="11"/>
      <c r="AD255" s="11"/>
    </row>
    <row r="256" spans="1:30" x14ac:dyDescent="0.25">
      <c r="A256" s="54"/>
      <c r="B256" s="11"/>
      <c r="C256" s="11" t="s">
        <v>247</v>
      </c>
      <c r="D256" s="11"/>
      <c r="E256" s="167">
        <v>8840</v>
      </c>
      <c r="F256" s="11">
        <v>1</v>
      </c>
      <c r="G256" s="171">
        <v>67.3</v>
      </c>
      <c r="H256" s="171">
        <v>807.6</v>
      </c>
      <c r="I256" s="171">
        <v>807.6</v>
      </c>
      <c r="J256" s="172">
        <v>12</v>
      </c>
      <c r="L256" s="11"/>
      <c r="M256" s="171"/>
      <c r="N256" s="171"/>
      <c r="O256" s="11"/>
      <c r="P256" s="171"/>
      <c r="Q256" s="171"/>
      <c r="R256" s="11"/>
      <c r="S256" s="171"/>
      <c r="T256" s="171"/>
      <c r="V256" s="11"/>
      <c r="W256" s="11"/>
      <c r="X256" s="11"/>
      <c r="Y256" s="11"/>
      <c r="Z256" s="11"/>
      <c r="AA256" s="11"/>
      <c r="AB256" s="11"/>
      <c r="AC256" s="11"/>
      <c r="AD256" s="11"/>
    </row>
    <row r="257" spans="1:30" x14ac:dyDescent="0.25">
      <c r="A257" s="54"/>
      <c r="B257" s="11"/>
      <c r="C257" s="11" t="s">
        <v>288</v>
      </c>
      <c r="D257" s="11"/>
      <c r="E257" s="167">
        <v>7840</v>
      </c>
      <c r="F257" s="11">
        <v>1</v>
      </c>
      <c r="G257" s="171">
        <v>237.75</v>
      </c>
      <c r="H257" s="171">
        <v>4041.61</v>
      </c>
      <c r="I257" s="171">
        <v>4041.61</v>
      </c>
      <c r="J257" s="172">
        <v>17</v>
      </c>
      <c r="L257" s="11"/>
      <c r="M257" s="171"/>
      <c r="N257" s="171"/>
      <c r="O257" s="11"/>
      <c r="P257" s="171"/>
      <c r="Q257" s="171"/>
      <c r="R257" s="11"/>
      <c r="S257" s="171"/>
      <c r="T257" s="171"/>
      <c r="V257" s="11"/>
      <c r="W257" s="11"/>
      <c r="X257" s="11"/>
      <c r="Y257" s="11"/>
      <c r="Z257" s="11"/>
      <c r="AA257" s="11"/>
      <c r="AB257" s="11"/>
      <c r="AC257" s="11"/>
      <c r="AD257" s="11"/>
    </row>
    <row r="258" spans="1:30" x14ac:dyDescent="0.25">
      <c r="A258" s="54"/>
      <c r="B258" s="11"/>
      <c r="C258" s="11" t="s">
        <v>250</v>
      </c>
      <c r="D258" s="11"/>
      <c r="E258" s="167">
        <v>8534</v>
      </c>
      <c r="F258" s="11">
        <v>1</v>
      </c>
      <c r="G258" s="171">
        <v>68.8</v>
      </c>
      <c r="H258" s="171">
        <v>825.6</v>
      </c>
      <c r="I258" s="171">
        <v>825.6</v>
      </c>
      <c r="J258" s="172">
        <v>12</v>
      </c>
      <c r="L258" s="11"/>
      <c r="M258" s="171"/>
      <c r="N258" s="171"/>
      <c r="O258" s="11"/>
      <c r="P258" s="171"/>
      <c r="Q258" s="171"/>
      <c r="R258" s="11"/>
      <c r="S258" s="171"/>
      <c r="T258" s="171"/>
      <c r="V258" s="11"/>
      <c r="W258" s="11"/>
      <c r="X258" s="11"/>
      <c r="Y258" s="11"/>
      <c r="Z258" s="11"/>
      <c r="AA258" s="11"/>
      <c r="AB258" s="11"/>
      <c r="AC258" s="11"/>
      <c r="AD258" s="11"/>
    </row>
    <row r="259" spans="1:30" x14ac:dyDescent="0.25">
      <c r="A259" s="54"/>
      <c r="B259" s="11"/>
      <c r="C259" s="11" t="s">
        <v>251</v>
      </c>
      <c r="D259" s="11"/>
      <c r="E259" s="167">
        <v>8861</v>
      </c>
      <c r="F259" s="11">
        <v>4</v>
      </c>
      <c r="G259" s="171">
        <v>523.245</v>
      </c>
      <c r="H259" s="171">
        <v>13199.95</v>
      </c>
      <c r="I259" s="171">
        <v>3299.9875000000002</v>
      </c>
      <c r="J259" s="172">
        <v>6</v>
      </c>
      <c r="L259" s="11">
        <v>2</v>
      </c>
      <c r="M259" s="171">
        <v>6249.03</v>
      </c>
      <c r="N259" s="171">
        <v>3124.5149999999999</v>
      </c>
      <c r="O259" s="11">
        <v>1</v>
      </c>
      <c r="P259" s="171">
        <v>1117.44</v>
      </c>
      <c r="Q259" s="171">
        <v>1117.44</v>
      </c>
      <c r="R259" s="11"/>
      <c r="S259" s="171"/>
      <c r="T259" s="171"/>
      <c r="V259" s="11"/>
      <c r="W259" s="11"/>
      <c r="X259" s="11"/>
      <c r="Y259" s="11"/>
      <c r="Z259" s="11"/>
      <c r="AA259" s="11"/>
      <c r="AB259" s="11"/>
      <c r="AC259" s="11"/>
      <c r="AD259" s="11"/>
    </row>
    <row r="260" spans="1:30" x14ac:dyDescent="0.25">
      <c r="A260" s="54"/>
      <c r="B260" s="11"/>
      <c r="C260" s="11" t="s">
        <v>252</v>
      </c>
      <c r="D260" s="11"/>
      <c r="E260" s="167">
        <v>8865</v>
      </c>
      <c r="F260" s="11">
        <v>2</v>
      </c>
      <c r="G260" s="171">
        <v>255.88</v>
      </c>
      <c r="H260" s="171">
        <v>2587.15</v>
      </c>
      <c r="I260" s="171">
        <v>1293.575</v>
      </c>
      <c r="J260" s="172">
        <v>5</v>
      </c>
      <c r="L260" s="11"/>
      <c r="M260" s="171"/>
      <c r="N260" s="171"/>
      <c r="O260" s="11"/>
      <c r="P260" s="171"/>
      <c r="Q260" s="171"/>
      <c r="R260" s="11"/>
      <c r="S260" s="171"/>
      <c r="T260" s="171"/>
      <c r="V260" s="11"/>
      <c r="W260" s="11"/>
      <c r="X260" s="11"/>
      <c r="Y260" s="11"/>
      <c r="Z260" s="11"/>
      <c r="AA260" s="11"/>
      <c r="AB260" s="11"/>
      <c r="AC260" s="11"/>
      <c r="AD260" s="11"/>
    </row>
    <row r="261" spans="1:30" x14ac:dyDescent="0.25">
      <c r="A261" s="54"/>
      <c r="B261" s="11"/>
      <c r="C261" s="11" t="s">
        <v>254</v>
      </c>
      <c r="D261" s="11"/>
      <c r="E261" s="167">
        <v>7065</v>
      </c>
      <c r="F261" s="11">
        <v>2</v>
      </c>
      <c r="G261" s="171">
        <v>424.84000000000003</v>
      </c>
      <c r="H261" s="171">
        <v>10196.099999999999</v>
      </c>
      <c r="I261" s="171">
        <v>5098.0499999999993</v>
      </c>
      <c r="J261" s="172">
        <v>12</v>
      </c>
      <c r="L261" s="11"/>
      <c r="M261" s="171"/>
      <c r="N261" s="171"/>
      <c r="O261" s="11"/>
      <c r="P261" s="171"/>
      <c r="Q261" s="171"/>
      <c r="R261" s="11"/>
      <c r="S261" s="171"/>
      <c r="T261" s="171"/>
      <c r="V261" s="11"/>
      <c r="W261" s="11"/>
      <c r="X261" s="11"/>
      <c r="Y261" s="11"/>
      <c r="Z261" s="11"/>
      <c r="AA261" s="11"/>
      <c r="AB261" s="11"/>
      <c r="AC261" s="11"/>
      <c r="AD261" s="11"/>
    </row>
    <row r="262" spans="1:30" x14ac:dyDescent="0.25">
      <c r="A262" s="54"/>
      <c r="B262" s="11"/>
      <c r="C262" s="11" t="s">
        <v>256</v>
      </c>
      <c r="D262" s="11"/>
      <c r="E262" s="167">
        <v>7203</v>
      </c>
      <c r="F262" s="11">
        <v>2</v>
      </c>
      <c r="G262" s="171">
        <v>132.625</v>
      </c>
      <c r="H262" s="171">
        <v>1787.62</v>
      </c>
      <c r="I262" s="171">
        <v>893.81</v>
      </c>
      <c r="J262" s="172">
        <v>8</v>
      </c>
      <c r="L262" s="11">
        <v>1</v>
      </c>
      <c r="M262" s="171">
        <v>697.66</v>
      </c>
      <c r="N262" s="171">
        <v>697.66</v>
      </c>
      <c r="O262" s="11"/>
      <c r="P262" s="171"/>
      <c r="Q262" s="171"/>
      <c r="R262" s="11"/>
      <c r="S262" s="171"/>
      <c r="T262" s="171"/>
      <c r="V262" s="11"/>
      <c r="W262" s="11"/>
      <c r="X262" s="11"/>
      <c r="Y262" s="11"/>
      <c r="Z262" s="11"/>
      <c r="AA262" s="11"/>
      <c r="AB262" s="11"/>
      <c r="AC262" s="11"/>
      <c r="AD262" s="11"/>
    </row>
    <row r="263" spans="1:30" x14ac:dyDescent="0.25">
      <c r="A263" s="54"/>
      <c r="B263" s="11"/>
      <c r="C263" s="11" t="s">
        <v>255</v>
      </c>
      <c r="D263" s="11"/>
      <c r="E263" s="167">
        <v>7204</v>
      </c>
      <c r="F263" s="11">
        <v>1</v>
      </c>
      <c r="G263" s="171">
        <v>200.19</v>
      </c>
      <c r="H263" s="171">
        <v>1601.52</v>
      </c>
      <c r="I263" s="171">
        <v>1601.52</v>
      </c>
      <c r="J263" s="172">
        <v>8</v>
      </c>
      <c r="L263" s="11">
        <v>1</v>
      </c>
      <c r="M263" s="171">
        <v>1601.52</v>
      </c>
      <c r="N263" s="171">
        <v>1601.52</v>
      </c>
      <c r="O263" s="11"/>
      <c r="P263" s="171"/>
      <c r="Q263" s="171"/>
      <c r="R263" s="11"/>
      <c r="S263" s="171"/>
      <c r="T263" s="171"/>
      <c r="V263" s="11"/>
      <c r="W263" s="11"/>
      <c r="X263" s="11"/>
      <c r="Y263" s="11"/>
      <c r="Z263" s="11"/>
      <c r="AA263" s="11"/>
      <c r="AB263" s="11"/>
      <c r="AC263" s="11"/>
      <c r="AD263" s="11"/>
    </row>
    <row r="264" spans="1:30" x14ac:dyDescent="0.25">
      <c r="A264" s="54"/>
      <c r="B264" s="11"/>
      <c r="C264" s="11" t="s">
        <v>257</v>
      </c>
      <c r="D264" s="11"/>
      <c r="E264" s="167">
        <v>7076</v>
      </c>
      <c r="F264" s="11">
        <v>1</v>
      </c>
      <c r="G264" s="171">
        <v>62.7</v>
      </c>
      <c r="H264" s="171">
        <v>376.15</v>
      </c>
      <c r="I264" s="171">
        <v>376.15</v>
      </c>
      <c r="J264" s="172">
        <v>6</v>
      </c>
      <c r="L264" s="11">
        <v>1</v>
      </c>
      <c r="M264" s="171">
        <v>376.15</v>
      </c>
      <c r="N264" s="171">
        <v>376.15</v>
      </c>
      <c r="O264" s="11"/>
      <c r="P264" s="171"/>
      <c r="Q264" s="171"/>
      <c r="R264" s="11"/>
      <c r="S264" s="171"/>
      <c r="T264" s="171"/>
      <c r="V264" s="11"/>
      <c r="W264" s="11"/>
      <c r="X264" s="11"/>
      <c r="Y264" s="11"/>
      <c r="Z264" s="11"/>
      <c r="AA264" s="11"/>
      <c r="AB264" s="11"/>
      <c r="AC264" s="11"/>
      <c r="AD264" s="11"/>
    </row>
    <row r="265" spans="1:30" x14ac:dyDescent="0.25">
      <c r="A265" s="54"/>
      <c r="B265" s="11"/>
      <c r="C265" s="11" t="s">
        <v>260</v>
      </c>
      <c r="D265" s="11"/>
      <c r="E265" s="167">
        <v>8886</v>
      </c>
      <c r="F265" s="11">
        <v>2</v>
      </c>
      <c r="G265" s="171">
        <v>251.44499999999999</v>
      </c>
      <c r="H265" s="171">
        <v>3017.25</v>
      </c>
      <c r="I265" s="171">
        <v>1508.625</v>
      </c>
      <c r="J265" s="172">
        <v>6</v>
      </c>
      <c r="L265" s="11"/>
      <c r="M265" s="171"/>
      <c r="N265" s="171"/>
      <c r="O265" s="11"/>
      <c r="P265" s="171"/>
      <c r="Q265" s="171"/>
      <c r="R265" s="11"/>
      <c r="S265" s="171"/>
      <c r="T265" s="171"/>
      <c r="V265" s="11"/>
      <c r="W265" s="11"/>
      <c r="X265" s="11"/>
      <c r="Y265" s="11"/>
      <c r="Z265" s="11"/>
      <c r="AA265" s="11"/>
      <c r="AB265" s="11"/>
      <c r="AC265" s="11"/>
      <c r="AD265" s="11"/>
    </row>
    <row r="266" spans="1:30" x14ac:dyDescent="0.25">
      <c r="A266" s="54"/>
      <c r="B266" s="11"/>
      <c r="C266" s="11" t="s">
        <v>262</v>
      </c>
      <c r="D266" s="11"/>
      <c r="E266" s="167">
        <v>7083</v>
      </c>
      <c r="F266" s="11">
        <v>3</v>
      </c>
      <c r="G266" s="171">
        <v>112.40666666666668</v>
      </c>
      <c r="H266" s="171">
        <v>2972.09</v>
      </c>
      <c r="I266" s="171">
        <v>990.69666666666672</v>
      </c>
      <c r="J266" s="172">
        <v>8.6666666666666661</v>
      </c>
      <c r="L266" s="11">
        <v>1</v>
      </c>
      <c r="M266" s="171">
        <v>600</v>
      </c>
      <c r="N266" s="171">
        <v>600</v>
      </c>
      <c r="O266" s="11"/>
      <c r="P266" s="171"/>
      <c r="Q266" s="171"/>
      <c r="R266" s="11"/>
      <c r="S266" s="171"/>
      <c r="T266" s="171"/>
      <c r="V266" s="11"/>
      <c r="W266" s="11"/>
      <c r="X266" s="11"/>
      <c r="Y266" s="11"/>
      <c r="Z266" s="11"/>
      <c r="AA266" s="11"/>
      <c r="AB266" s="11"/>
      <c r="AC266" s="11"/>
      <c r="AD266" s="11"/>
    </row>
    <row r="267" spans="1:30" x14ac:dyDescent="0.25">
      <c r="A267" s="54"/>
      <c r="B267" s="11"/>
      <c r="C267" s="11" t="s">
        <v>263</v>
      </c>
      <c r="D267" s="11"/>
      <c r="E267" s="167">
        <v>7088</v>
      </c>
      <c r="F267" s="11">
        <v>1</v>
      </c>
      <c r="G267" s="171">
        <v>355.72</v>
      </c>
      <c r="H267" s="171">
        <v>4268.6099999999997</v>
      </c>
      <c r="I267" s="171">
        <v>4268.6099999999997</v>
      </c>
      <c r="J267" s="172">
        <v>12</v>
      </c>
      <c r="L267" s="11"/>
      <c r="M267" s="171"/>
      <c r="N267" s="171"/>
      <c r="O267" s="11"/>
      <c r="P267" s="171"/>
      <c r="Q267" s="171"/>
      <c r="R267" s="11"/>
      <c r="S267" s="171"/>
      <c r="T267" s="171"/>
      <c r="V267" s="11"/>
      <c r="W267" s="11"/>
      <c r="X267" s="11"/>
      <c r="Y267" s="11"/>
      <c r="Z267" s="11"/>
      <c r="AA267" s="11"/>
      <c r="AB267" s="11"/>
      <c r="AC267" s="11"/>
      <c r="AD267" s="11"/>
    </row>
    <row r="268" spans="1:30" x14ac:dyDescent="0.25">
      <c r="A268" s="54"/>
      <c r="B268" s="11"/>
      <c r="C268" s="11" t="s">
        <v>265</v>
      </c>
      <c r="D268" s="11"/>
      <c r="E268" s="167">
        <v>7882</v>
      </c>
      <c r="F268" s="11"/>
      <c r="G268" s="171"/>
      <c r="H268" s="171"/>
      <c r="I268" s="171"/>
      <c r="J268" s="172"/>
      <c r="L268" s="11"/>
      <c r="M268" s="171"/>
      <c r="N268" s="171"/>
      <c r="O268" s="11">
        <v>1</v>
      </c>
      <c r="P268" s="171">
        <v>485.98</v>
      </c>
      <c r="Q268" s="171">
        <v>485.98</v>
      </c>
      <c r="R268" s="11"/>
      <c r="S268" s="171"/>
      <c r="T268" s="171"/>
      <c r="V268" s="11"/>
      <c r="W268" s="11"/>
      <c r="X268" s="11"/>
      <c r="Y268" s="11"/>
      <c r="Z268" s="11"/>
      <c r="AA268" s="11"/>
      <c r="AB268" s="11"/>
      <c r="AC268" s="11"/>
      <c r="AD268" s="11"/>
    </row>
    <row r="269" spans="1:30" x14ac:dyDescent="0.25">
      <c r="A269" s="54"/>
      <c r="B269" s="11"/>
      <c r="C269" s="11" t="s">
        <v>266</v>
      </c>
      <c r="D269" s="11"/>
      <c r="E269" s="167">
        <v>7090</v>
      </c>
      <c r="F269" s="11">
        <v>1</v>
      </c>
      <c r="G269" s="171">
        <v>61.11</v>
      </c>
      <c r="H269" s="171">
        <v>244.42</v>
      </c>
      <c r="I269" s="171">
        <v>244.42</v>
      </c>
      <c r="J269" s="172">
        <v>4</v>
      </c>
      <c r="L269" s="11">
        <v>1</v>
      </c>
      <c r="M269" s="171">
        <v>244.42</v>
      </c>
      <c r="N269" s="171">
        <v>244.42</v>
      </c>
      <c r="O269" s="11"/>
      <c r="P269" s="171"/>
      <c r="Q269" s="171"/>
      <c r="R269" s="11"/>
      <c r="S269" s="171"/>
      <c r="T269" s="171"/>
      <c r="V269" s="11"/>
      <c r="W269" s="11"/>
      <c r="X269" s="11"/>
      <c r="Y269" s="11"/>
      <c r="Z269" s="11"/>
      <c r="AA269" s="11"/>
      <c r="AB269" s="11"/>
      <c r="AC269" s="11"/>
      <c r="AD269" s="11"/>
    </row>
    <row r="270" spans="1:30" x14ac:dyDescent="0.25">
      <c r="A270" s="54"/>
      <c r="B270" s="11"/>
      <c r="C270" s="11"/>
      <c r="D270" s="11"/>
      <c r="E270" s="167"/>
      <c r="F270" s="11"/>
      <c r="G270" s="171"/>
      <c r="H270" s="171"/>
      <c r="I270" s="171"/>
      <c r="J270" s="172"/>
      <c r="L270" s="11"/>
      <c r="M270" s="171"/>
      <c r="N270" s="171"/>
      <c r="O270" s="11"/>
      <c r="P270" s="171"/>
      <c r="Q270" s="171"/>
      <c r="R270" s="11"/>
      <c r="S270" s="171"/>
      <c r="T270" s="171"/>
      <c r="V270" s="11"/>
      <c r="W270" s="11"/>
      <c r="X270" s="11"/>
      <c r="Y270" s="11"/>
      <c r="Z270" s="11"/>
      <c r="AA270" s="11"/>
      <c r="AB270" s="11"/>
      <c r="AC270" s="11"/>
      <c r="AD270" s="11"/>
    </row>
    <row r="271" spans="1:30" ht="15.75" thickBot="1" x14ac:dyDescent="0.3">
      <c r="A271" s="54"/>
      <c r="B271" s="11"/>
      <c r="C271" s="11"/>
      <c r="D271" s="11"/>
      <c r="E271" s="167"/>
      <c r="F271" s="11"/>
      <c r="G271" s="171"/>
      <c r="H271" s="171"/>
      <c r="I271" s="171"/>
      <c r="J271" s="172"/>
      <c r="L271" s="11"/>
      <c r="M271" s="171"/>
      <c r="N271" s="171"/>
      <c r="O271" s="11"/>
      <c r="P271" s="171"/>
      <c r="Q271" s="171"/>
      <c r="R271" s="11"/>
      <c r="S271" s="171"/>
      <c r="T271" s="171"/>
      <c r="V271" s="11"/>
      <c r="W271" s="11"/>
      <c r="X271" s="11"/>
      <c r="Y271" s="11"/>
      <c r="Z271" s="11"/>
      <c r="AA271" s="11"/>
      <c r="AB271" s="11"/>
      <c r="AC271" s="11"/>
      <c r="AD271" s="11"/>
    </row>
    <row r="272" spans="1:30" ht="15.75" thickBot="1" x14ac:dyDescent="0.3">
      <c r="A272" s="5"/>
      <c r="B272" s="88" t="s">
        <v>54</v>
      </c>
      <c r="C272" s="95"/>
      <c r="D272" s="95"/>
      <c r="E272" s="168"/>
      <c r="F272" s="90">
        <v>51</v>
      </c>
      <c r="G272" s="173">
        <v>584.57156862745126</v>
      </c>
      <c r="H272" s="174">
        <v>352131.14999999979</v>
      </c>
      <c r="I272" s="173">
        <v>6904.5323529411726</v>
      </c>
      <c r="J272" s="172">
        <v>10.96078431372549</v>
      </c>
      <c r="L272" s="92">
        <v>11</v>
      </c>
      <c r="M272" s="174">
        <v>16033.82</v>
      </c>
      <c r="N272" s="173">
        <v>1457.62</v>
      </c>
      <c r="O272" s="90">
        <v>4</v>
      </c>
      <c r="P272" s="174">
        <v>3122.6800000000003</v>
      </c>
      <c r="Q272" s="173">
        <v>780.67000000000007</v>
      </c>
      <c r="R272" s="90">
        <v>2</v>
      </c>
      <c r="S272" s="174">
        <v>2693.4</v>
      </c>
      <c r="T272" s="173">
        <v>1346.7</v>
      </c>
      <c r="V272" s="92"/>
      <c r="W272" s="90"/>
      <c r="X272" s="94" t="s">
        <v>135</v>
      </c>
      <c r="Y272" s="90"/>
      <c r="Z272" s="90"/>
      <c r="AA272" s="94" t="s">
        <v>135</v>
      </c>
      <c r="AB272" s="90"/>
      <c r="AC272" s="90"/>
      <c r="AD272" s="97" t="s">
        <v>135</v>
      </c>
    </row>
    <row r="273" spans="1:30" s="4" customFormat="1" ht="12.75" x14ac:dyDescent="0.2">
      <c r="A273" s="54"/>
      <c r="E273" s="163"/>
      <c r="G273" s="178"/>
      <c r="H273" s="178"/>
      <c r="I273" s="178"/>
      <c r="L273" s="49"/>
      <c r="M273" s="178"/>
      <c r="N273" s="178"/>
      <c r="P273" s="178"/>
      <c r="Q273" s="178"/>
      <c r="S273" s="178"/>
      <c r="T273" s="178"/>
      <c r="V273" s="49"/>
    </row>
    <row r="274" spans="1:30" ht="76.5" x14ac:dyDescent="0.25">
      <c r="A274" s="246">
        <f>A173</f>
        <v>43800</v>
      </c>
      <c r="B274" s="55" t="s">
        <v>55</v>
      </c>
      <c r="C274" s="55" t="s">
        <v>37</v>
      </c>
      <c r="D274" s="55" t="s">
        <v>38</v>
      </c>
      <c r="E274" s="169" t="s">
        <v>39</v>
      </c>
      <c r="F274" s="67" t="s">
        <v>136</v>
      </c>
      <c r="G274" s="180" t="s">
        <v>113</v>
      </c>
      <c r="H274" s="180" t="s">
        <v>137</v>
      </c>
      <c r="I274" s="180" t="s">
        <v>115</v>
      </c>
      <c r="J274" s="67" t="s">
        <v>116</v>
      </c>
      <c r="K274" s="69"/>
      <c r="L274" s="67" t="s">
        <v>117</v>
      </c>
      <c r="M274" s="180" t="s">
        <v>138</v>
      </c>
      <c r="N274" s="180" t="s">
        <v>119</v>
      </c>
      <c r="O274" s="67" t="s">
        <v>120</v>
      </c>
      <c r="P274" s="180" t="s">
        <v>121</v>
      </c>
      <c r="Q274" s="180" t="s">
        <v>122</v>
      </c>
      <c r="R274" s="56" t="s">
        <v>123</v>
      </c>
      <c r="S274" s="186" t="s">
        <v>124</v>
      </c>
      <c r="T274" s="186" t="s">
        <v>125</v>
      </c>
      <c r="U274" s="71"/>
      <c r="V274" s="56" t="s">
        <v>126</v>
      </c>
      <c r="W274" s="56" t="s">
        <v>127</v>
      </c>
      <c r="X274" s="56" t="s">
        <v>128</v>
      </c>
      <c r="Y274" s="56" t="s">
        <v>129</v>
      </c>
      <c r="Z274" s="56" t="s">
        <v>130</v>
      </c>
      <c r="AA274" s="56" t="s">
        <v>131</v>
      </c>
      <c r="AB274" s="56" t="s">
        <v>132</v>
      </c>
      <c r="AC274" s="56" t="s">
        <v>133</v>
      </c>
      <c r="AD274" s="56" t="s">
        <v>134</v>
      </c>
    </row>
    <row r="275" spans="1:30" x14ac:dyDescent="0.25">
      <c r="A275" s="54"/>
      <c r="B275" s="11"/>
      <c r="C275" s="11"/>
      <c r="D275" s="11"/>
      <c r="E275" s="167"/>
      <c r="F275" s="11"/>
      <c r="G275" s="171"/>
      <c r="H275" s="171"/>
      <c r="I275" s="171"/>
      <c r="J275" s="11"/>
      <c r="L275" s="11"/>
      <c r="M275" s="171"/>
      <c r="N275" s="171"/>
      <c r="O275" s="11"/>
      <c r="P275" s="171"/>
      <c r="Q275" s="171"/>
      <c r="R275" s="11"/>
      <c r="S275" s="171"/>
      <c r="T275" s="171"/>
      <c r="V275" s="11"/>
      <c r="W275" s="11"/>
      <c r="X275" s="11"/>
      <c r="Y275" s="11"/>
      <c r="Z275" s="11"/>
      <c r="AA275" s="11"/>
      <c r="AB275" s="11"/>
      <c r="AC275" s="11"/>
      <c r="AD275" s="11"/>
    </row>
    <row r="276" spans="1:30" x14ac:dyDescent="0.25">
      <c r="A276" s="54"/>
      <c r="B276" s="11"/>
      <c r="C276" s="11"/>
      <c r="D276" s="11"/>
      <c r="E276" s="167"/>
      <c r="F276" s="11"/>
      <c r="G276" s="171"/>
      <c r="H276" s="171"/>
      <c r="I276" s="171"/>
      <c r="J276" s="11"/>
      <c r="L276" s="11"/>
      <c r="M276" s="171"/>
      <c r="N276" s="171"/>
      <c r="O276" s="11"/>
      <c r="P276" s="171"/>
      <c r="Q276" s="171"/>
      <c r="R276" s="11"/>
      <c r="S276" s="171"/>
      <c r="T276" s="171"/>
      <c r="V276" s="11"/>
      <c r="W276" s="11"/>
      <c r="X276" s="11"/>
      <c r="Y276" s="11"/>
      <c r="Z276" s="11"/>
      <c r="AA276" s="11"/>
      <c r="AB276" s="11"/>
      <c r="AC276" s="11"/>
      <c r="AD276" s="11"/>
    </row>
    <row r="277" spans="1:30" x14ac:dyDescent="0.25">
      <c r="A277" s="54"/>
      <c r="B277" s="11"/>
      <c r="C277" s="11"/>
      <c r="D277" s="11"/>
      <c r="E277" s="167"/>
      <c r="F277" s="11"/>
      <c r="G277" s="171"/>
      <c r="H277" s="171"/>
      <c r="I277" s="171"/>
      <c r="J277" s="11"/>
      <c r="L277" s="11"/>
      <c r="M277" s="171"/>
      <c r="N277" s="171"/>
      <c r="O277" s="11"/>
      <c r="P277" s="171"/>
      <c r="Q277" s="171"/>
      <c r="R277" s="11"/>
      <c r="S277" s="171"/>
      <c r="T277" s="171"/>
      <c r="V277" s="11"/>
      <c r="W277" s="11"/>
      <c r="X277" s="11"/>
      <c r="Y277" s="11"/>
      <c r="Z277" s="11"/>
      <c r="AA277" s="11"/>
      <c r="AB277" s="11"/>
      <c r="AC277" s="11"/>
      <c r="AD277" s="11"/>
    </row>
    <row r="278" spans="1:30" x14ac:dyDescent="0.25">
      <c r="A278" s="54"/>
      <c r="B278" s="11"/>
      <c r="C278" s="11"/>
      <c r="D278" s="11"/>
      <c r="E278" s="167"/>
      <c r="F278" s="11"/>
      <c r="G278" s="171"/>
      <c r="H278" s="171"/>
      <c r="I278" s="171"/>
      <c r="J278" s="11"/>
      <c r="L278" s="11"/>
      <c r="M278" s="171"/>
      <c r="N278" s="171"/>
      <c r="O278" s="11"/>
      <c r="P278" s="171"/>
      <c r="Q278" s="171"/>
      <c r="R278" s="11"/>
      <c r="S278" s="171"/>
      <c r="T278" s="171"/>
      <c r="V278" s="11"/>
      <c r="W278" s="11"/>
      <c r="X278" s="11"/>
      <c r="Y278" s="11"/>
      <c r="Z278" s="11"/>
      <c r="AA278" s="11"/>
      <c r="AB278" s="11"/>
      <c r="AC278" s="11"/>
      <c r="AD278" s="11"/>
    </row>
    <row r="279" spans="1:30" x14ac:dyDescent="0.25">
      <c r="A279" s="54"/>
      <c r="B279" s="11"/>
      <c r="C279" s="11"/>
      <c r="D279" s="11"/>
      <c r="E279" s="167"/>
      <c r="F279" s="11"/>
      <c r="G279" s="171"/>
      <c r="H279" s="171"/>
      <c r="I279" s="171"/>
      <c r="J279" s="11"/>
      <c r="L279" s="11"/>
      <c r="M279" s="171"/>
      <c r="N279" s="171"/>
      <c r="O279" s="11"/>
      <c r="P279" s="171"/>
      <c r="Q279" s="171"/>
      <c r="R279" s="11"/>
      <c r="S279" s="171"/>
      <c r="T279" s="171"/>
      <c r="V279" s="11"/>
      <c r="W279" s="11"/>
      <c r="X279" s="11"/>
      <c r="Y279" s="11"/>
      <c r="Z279" s="11"/>
      <c r="AA279" s="11"/>
      <c r="AB279" s="11"/>
      <c r="AC279" s="11"/>
      <c r="AD279" s="11"/>
    </row>
    <row r="280" spans="1:30" x14ac:dyDescent="0.25">
      <c r="A280" s="54"/>
      <c r="B280" s="11"/>
      <c r="C280" s="11"/>
      <c r="D280" s="11"/>
      <c r="E280" s="167"/>
      <c r="F280" s="11"/>
      <c r="G280" s="171"/>
      <c r="H280" s="171"/>
      <c r="I280" s="171"/>
      <c r="J280" s="11"/>
      <c r="L280" s="11"/>
      <c r="M280" s="171"/>
      <c r="N280" s="171"/>
      <c r="O280" s="11"/>
      <c r="P280" s="171"/>
      <c r="Q280" s="171"/>
      <c r="R280" s="11"/>
      <c r="S280" s="171"/>
      <c r="T280" s="171"/>
      <c r="V280" s="11"/>
      <c r="W280" s="11"/>
      <c r="X280" s="11"/>
      <c r="Y280" s="11"/>
      <c r="Z280" s="11"/>
      <c r="AA280" s="11"/>
      <c r="AB280" s="11"/>
      <c r="AC280" s="11"/>
      <c r="AD280" s="11"/>
    </row>
    <row r="281" spans="1:30" x14ac:dyDescent="0.25">
      <c r="A281" s="54"/>
      <c r="B281" s="11"/>
      <c r="C281" s="11"/>
      <c r="D281" s="11"/>
      <c r="E281" s="167"/>
      <c r="F281" s="11"/>
      <c r="G281" s="171"/>
      <c r="H281" s="171"/>
      <c r="I281" s="171"/>
      <c r="J281" s="11"/>
      <c r="L281" s="11"/>
      <c r="M281" s="171"/>
      <c r="N281" s="171"/>
      <c r="O281" s="11"/>
      <c r="P281" s="171"/>
      <c r="Q281" s="171"/>
      <c r="R281" s="11"/>
      <c r="S281" s="171"/>
      <c r="T281" s="171"/>
      <c r="V281" s="11"/>
      <c r="W281" s="11"/>
      <c r="X281" s="11"/>
      <c r="Y281" s="11"/>
      <c r="Z281" s="11"/>
      <c r="AA281" s="11"/>
      <c r="AB281" s="11"/>
      <c r="AC281" s="11"/>
      <c r="AD281" s="11"/>
    </row>
    <row r="282" spans="1:30" x14ac:dyDescent="0.25">
      <c r="A282" s="54"/>
      <c r="B282" s="11"/>
      <c r="C282" s="11"/>
      <c r="D282" s="11"/>
      <c r="E282" s="167"/>
      <c r="F282" s="11"/>
      <c r="G282" s="171"/>
      <c r="H282" s="171"/>
      <c r="I282" s="171"/>
      <c r="J282" s="11"/>
      <c r="L282" s="11"/>
      <c r="M282" s="171"/>
      <c r="N282" s="171"/>
      <c r="O282" s="11"/>
      <c r="P282" s="171"/>
      <c r="Q282" s="171"/>
      <c r="R282" s="11"/>
      <c r="S282" s="171"/>
      <c r="T282" s="171"/>
      <c r="V282" s="11"/>
      <c r="W282" s="11"/>
      <c r="X282" s="11"/>
      <c r="Y282" s="11"/>
      <c r="Z282" s="11"/>
      <c r="AA282" s="11"/>
      <c r="AB282" s="11"/>
      <c r="AC282" s="11"/>
      <c r="AD282" s="11"/>
    </row>
    <row r="283" spans="1:30" x14ac:dyDescent="0.25">
      <c r="A283" s="54"/>
      <c r="B283" s="11"/>
      <c r="C283" s="11"/>
      <c r="D283" s="11"/>
      <c r="E283" s="167"/>
      <c r="F283" s="11"/>
      <c r="G283" s="171"/>
      <c r="H283" s="171"/>
      <c r="I283" s="171"/>
      <c r="J283" s="11"/>
      <c r="L283" s="11"/>
      <c r="M283" s="171"/>
      <c r="N283" s="171"/>
      <c r="O283" s="11"/>
      <c r="P283" s="171"/>
      <c r="Q283" s="171"/>
      <c r="R283" s="11"/>
      <c r="S283" s="171"/>
      <c r="T283" s="171"/>
      <c r="V283" s="11"/>
      <c r="W283" s="11"/>
      <c r="X283" s="11"/>
      <c r="Y283" s="11"/>
      <c r="Z283" s="11"/>
      <c r="AA283" s="11"/>
      <c r="AB283" s="11"/>
      <c r="AC283" s="11"/>
      <c r="AD283" s="11"/>
    </row>
    <row r="284" spans="1:30" x14ac:dyDescent="0.25">
      <c r="A284" s="54"/>
      <c r="B284" s="11"/>
      <c r="C284" s="11"/>
      <c r="D284" s="11"/>
      <c r="E284" s="167"/>
      <c r="F284" s="11"/>
      <c r="G284" s="171"/>
      <c r="H284" s="171"/>
      <c r="I284" s="171"/>
      <c r="J284" s="11"/>
      <c r="L284" s="11"/>
      <c r="M284" s="171"/>
      <c r="N284" s="171"/>
      <c r="O284" s="11"/>
      <c r="P284" s="171"/>
      <c r="Q284" s="171"/>
      <c r="R284" s="11"/>
      <c r="S284" s="171"/>
      <c r="T284" s="171"/>
      <c r="V284" s="11"/>
      <c r="W284" s="11"/>
      <c r="X284" s="11"/>
      <c r="Y284" s="11"/>
      <c r="Z284" s="11"/>
      <c r="AA284" s="11"/>
      <c r="AB284" s="11"/>
      <c r="AC284" s="11"/>
      <c r="AD284" s="11"/>
    </row>
    <row r="285" spans="1:30" ht="15.75" thickBot="1" x14ac:dyDescent="0.3">
      <c r="A285" s="54"/>
      <c r="B285" s="11"/>
      <c r="C285" s="11"/>
      <c r="D285" s="11"/>
      <c r="E285" s="167"/>
      <c r="F285" s="11"/>
      <c r="G285" s="171"/>
      <c r="H285" s="171"/>
      <c r="I285" s="171"/>
      <c r="J285" s="11"/>
      <c r="L285" s="11"/>
      <c r="M285" s="171"/>
      <c r="N285" s="171"/>
      <c r="O285" s="11"/>
      <c r="P285" s="171"/>
      <c r="Q285" s="171"/>
      <c r="R285" s="11"/>
      <c r="S285" s="171"/>
      <c r="T285" s="171"/>
      <c r="V285" s="11"/>
      <c r="W285" s="11"/>
      <c r="X285" s="11"/>
      <c r="Y285" s="11"/>
      <c r="Z285" s="11"/>
      <c r="AA285" s="11"/>
      <c r="AB285" s="11"/>
      <c r="AC285" s="11"/>
      <c r="AD285" s="11"/>
    </row>
    <row r="286" spans="1:30" ht="15.75" thickBot="1" x14ac:dyDescent="0.3">
      <c r="A286" s="54"/>
      <c r="B286" s="145" t="s">
        <v>54</v>
      </c>
      <c r="C286" s="144"/>
      <c r="D286" s="95"/>
      <c r="E286" s="168"/>
      <c r="F286" s="90"/>
      <c r="G286" s="173" t="s">
        <v>135</v>
      </c>
      <c r="H286" s="174"/>
      <c r="I286" s="173" t="s">
        <v>135</v>
      </c>
      <c r="J286" s="94" t="s">
        <v>135</v>
      </c>
      <c r="L286" s="121"/>
      <c r="M286" s="181"/>
      <c r="N286" s="173" t="s">
        <v>135</v>
      </c>
      <c r="O286" s="90"/>
      <c r="P286" s="174"/>
      <c r="Q286" s="173" t="s">
        <v>135</v>
      </c>
      <c r="R286" s="90"/>
      <c r="S286" s="174"/>
      <c r="T286" s="173" t="s">
        <v>135</v>
      </c>
      <c r="V286" s="121"/>
      <c r="W286" s="121"/>
      <c r="X286" s="146" t="s">
        <v>135</v>
      </c>
      <c r="Y286" s="90"/>
      <c r="Z286" s="90"/>
      <c r="AA286" s="94" t="s">
        <v>135</v>
      </c>
      <c r="AB286" s="90"/>
      <c r="AC286" s="90"/>
      <c r="AD286" s="97" t="s">
        <v>135</v>
      </c>
    </row>
    <row r="287" spans="1:30" s="4" customFormat="1" ht="12.75" x14ac:dyDescent="0.2">
      <c r="A287" s="54"/>
      <c r="E287" s="163"/>
      <c r="G287" s="178"/>
      <c r="H287" s="178"/>
      <c r="I287" s="178"/>
      <c r="M287" s="178"/>
      <c r="N287" s="178"/>
      <c r="P287" s="178"/>
      <c r="Q287" s="178"/>
      <c r="S287" s="178"/>
      <c r="T287" s="178"/>
    </row>
    <row r="288" spans="1:30"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587"/>
  <sheetViews>
    <sheetView tabSelected="1" topLeftCell="F1" zoomScale="70" zoomScaleNormal="70" zoomScalePageLayoutView="60" workbookViewId="0">
      <selection activeCell="M8" sqref="M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139</v>
      </c>
      <c r="B1" s="17"/>
      <c r="C1" s="17"/>
      <c r="D1" s="17"/>
      <c r="I1" s="59" t="s">
        <v>140</v>
      </c>
      <c r="J1" s="17"/>
      <c r="K1" s="17"/>
      <c r="M1" s="59" t="s">
        <v>141</v>
      </c>
      <c r="N1" s="17"/>
      <c r="O1" s="17"/>
      <c r="V1" s="123" t="s">
        <v>142</v>
      </c>
      <c r="W1" s="123"/>
      <c r="X1" s="63"/>
      <c r="Y1" s="63"/>
      <c r="Z1" s="63"/>
      <c r="AA1" s="63"/>
      <c r="AB1" s="5"/>
      <c r="AC1" s="5"/>
      <c r="AD1" s="5"/>
      <c r="AE1" s="5"/>
      <c r="AF1" s="5"/>
      <c r="AG1" s="5"/>
      <c r="AH1" s="5"/>
      <c r="AI1" s="5"/>
      <c r="AJ1" s="5"/>
      <c r="AK1" s="5"/>
      <c r="AL1" s="5"/>
      <c r="AM1" s="5"/>
    </row>
    <row r="2" spans="1:39" s="4" customFormat="1" ht="68.45" customHeight="1" thickBot="1" x14ac:dyDescent="0.25">
      <c r="A2" s="406" t="s">
        <v>143</v>
      </c>
      <c r="B2" s="407"/>
      <c r="C2" s="63"/>
      <c r="D2" s="63"/>
      <c r="I2" s="402" t="s">
        <v>144</v>
      </c>
      <c r="J2" s="403"/>
      <c r="K2" s="404"/>
      <c r="M2" s="406" t="s">
        <v>145</v>
      </c>
      <c r="N2" s="407"/>
      <c r="O2" s="79"/>
      <c r="P2" s="78"/>
      <c r="Q2" s="79"/>
      <c r="R2" s="79"/>
      <c r="S2" s="79"/>
      <c r="T2" s="79"/>
      <c r="V2" s="406" t="s">
        <v>146</v>
      </c>
      <c r="W2" s="407"/>
      <c r="X2" s="63"/>
      <c r="Y2" s="63"/>
      <c r="Z2" s="63"/>
      <c r="AA2" s="63"/>
      <c r="AB2" s="5"/>
      <c r="AC2" s="5"/>
      <c r="AD2" s="5"/>
      <c r="AE2" s="5"/>
      <c r="AF2" s="5"/>
      <c r="AG2" s="5"/>
      <c r="AH2" s="5"/>
      <c r="AI2" s="5"/>
      <c r="AJ2" s="5"/>
      <c r="AK2" s="5"/>
      <c r="AL2" s="5"/>
      <c r="AM2" s="5"/>
    </row>
    <row r="3" spans="1:39" s="4" customFormat="1" ht="12.75" x14ac:dyDescent="0.2">
      <c r="B3" s="147"/>
      <c r="C3" s="148"/>
      <c r="D3" s="148"/>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9"/>
      <c r="F4" s="149"/>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147</v>
      </c>
      <c r="B5" s="6"/>
      <c r="C5" s="6"/>
      <c r="D5" s="6"/>
      <c r="E5" s="62"/>
      <c r="F5" s="62"/>
      <c r="I5" s="323" t="s">
        <v>148</v>
      </c>
      <c r="J5" s="324"/>
      <c r="K5" s="324"/>
      <c r="L5" s="350"/>
      <c r="M5" s="405" t="s">
        <v>492</v>
      </c>
      <c r="N5" s="408"/>
      <c r="O5" s="408"/>
      <c r="P5" s="408"/>
      <c r="Q5" s="408"/>
      <c r="R5" s="63"/>
      <c r="S5" s="63"/>
      <c r="T5" s="63"/>
      <c r="V5" s="159" t="s">
        <v>19</v>
      </c>
      <c r="W5" s="160"/>
      <c r="X5" s="63"/>
      <c r="Y5" s="63"/>
      <c r="Z5" s="63"/>
      <c r="AA5" s="63"/>
      <c r="AB5" s="5"/>
      <c r="AC5" s="5"/>
      <c r="AD5" s="5"/>
      <c r="AE5" s="5"/>
      <c r="AF5" s="5"/>
      <c r="AG5" s="5"/>
      <c r="AH5" s="5"/>
      <c r="AI5" s="5"/>
      <c r="AJ5" s="5"/>
      <c r="AK5" s="5"/>
      <c r="AL5" s="5"/>
      <c r="AM5" s="5"/>
    </row>
    <row r="6" spans="1:39" s="4" customFormat="1" ht="12.75" x14ac:dyDescent="0.2">
      <c r="I6" s="323"/>
      <c r="J6" s="324"/>
      <c r="K6" s="324"/>
      <c r="L6" s="350"/>
      <c r="M6" s="405"/>
      <c r="N6" s="408"/>
      <c r="O6" s="408"/>
      <c r="P6" s="408"/>
      <c r="Q6" s="408"/>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324" t="s">
        <v>149</v>
      </c>
      <c r="B7" s="324"/>
      <c r="C7" s="324"/>
      <c r="D7" s="324"/>
      <c r="E7" s="324"/>
      <c r="F7" s="324"/>
      <c r="G7" s="324"/>
      <c r="I7" s="49"/>
      <c r="M7" s="405"/>
      <c r="N7" s="408"/>
      <c r="O7" s="408"/>
      <c r="P7" s="408"/>
      <c r="Q7" s="408"/>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24"/>
      <c r="B8" s="324"/>
      <c r="C8" s="324"/>
      <c r="D8" s="324"/>
      <c r="E8" s="324"/>
      <c r="F8" s="324"/>
      <c r="G8" s="324"/>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31</v>
      </c>
      <c r="I9" s="49"/>
      <c r="M9" s="64"/>
      <c r="O9" s="63"/>
      <c r="P9" s="63"/>
      <c r="Q9" s="63"/>
      <c r="R9" s="63"/>
      <c r="S9" s="63"/>
      <c r="T9" s="111" t="s">
        <v>31</v>
      </c>
      <c r="V9" s="64"/>
      <c r="W9" s="63"/>
      <c r="X9" s="63"/>
      <c r="Y9" s="63"/>
      <c r="Z9" s="63"/>
      <c r="AA9" s="63"/>
      <c r="AB9" s="5"/>
      <c r="AC9" s="5"/>
      <c r="AD9" s="5"/>
      <c r="AE9" s="5"/>
      <c r="AF9" s="5"/>
      <c r="AG9" s="5"/>
      <c r="AH9" s="5"/>
      <c r="AI9" s="5"/>
      <c r="AJ9" s="5"/>
      <c r="AK9" s="5"/>
      <c r="AL9" s="5"/>
      <c r="AM9" s="5"/>
    </row>
    <row r="10" spans="1:39" s="4" customFormat="1" ht="13.5" thickBot="1" x14ac:dyDescent="0.25">
      <c r="A10" s="124" t="str">
        <f>'[1]DPA''s, Fees'!A10</f>
        <v>ELIZABETHTOWN GAS COMPANY</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8" t="s">
        <v>150</v>
      </c>
      <c r="B11" s="209" t="s">
        <v>37</v>
      </c>
      <c r="C11" s="209" t="s">
        <v>38</v>
      </c>
      <c r="D11" s="209" t="s">
        <v>39</v>
      </c>
      <c r="E11" s="209" t="s">
        <v>151</v>
      </c>
      <c r="F11" s="209" t="s">
        <v>152</v>
      </c>
      <c r="G11" s="210" t="s">
        <v>153</v>
      </c>
      <c r="I11" s="104" t="s">
        <v>154</v>
      </c>
      <c r="J11" s="105" t="s">
        <v>155</v>
      </c>
      <c r="K11" s="106" t="s">
        <v>156</v>
      </c>
      <c r="M11" s="104" t="s">
        <v>214</v>
      </c>
      <c r="N11" s="105" t="s">
        <v>157</v>
      </c>
      <c r="O11" s="69"/>
      <c r="P11" s="204" t="s">
        <v>215</v>
      </c>
      <c r="Q11" s="205" t="s">
        <v>157</v>
      </c>
      <c r="R11" s="69"/>
      <c r="S11" s="66" t="s">
        <v>491</v>
      </c>
      <c r="T11" s="105" t="s">
        <v>157</v>
      </c>
      <c r="V11" s="161" t="s">
        <v>158</v>
      </c>
      <c r="W11" s="162" t="s">
        <v>159</v>
      </c>
      <c r="X11" s="162" t="s">
        <v>160</v>
      </c>
      <c r="Y11" s="162" t="s">
        <v>161</v>
      </c>
      <c r="Z11" s="162" t="s">
        <v>162</v>
      </c>
      <c r="AA11" s="63"/>
      <c r="AB11" s="5"/>
      <c r="AC11" s="5"/>
      <c r="AD11" s="5"/>
      <c r="AE11" s="5"/>
      <c r="AF11" s="5"/>
      <c r="AG11" s="5"/>
      <c r="AH11" s="5"/>
      <c r="AI11" s="5"/>
      <c r="AJ11" s="5"/>
      <c r="AK11" s="5"/>
      <c r="AL11" s="5"/>
      <c r="AM11" s="5"/>
    </row>
    <row r="12" spans="1:39" ht="15" customHeight="1" x14ac:dyDescent="0.2">
      <c r="A12" s="211" t="s">
        <v>216</v>
      </c>
      <c r="B12" s="201" t="s">
        <v>217</v>
      </c>
      <c r="C12" s="201"/>
      <c r="D12" s="213">
        <v>8865</v>
      </c>
      <c r="E12" s="190"/>
      <c r="F12" s="190"/>
      <c r="G12" s="212"/>
      <c r="H12" s="5"/>
      <c r="I12" s="192"/>
      <c r="J12" s="193"/>
      <c r="K12" s="194"/>
      <c r="L12" s="5"/>
      <c r="M12" s="202">
        <v>1</v>
      </c>
      <c r="N12" s="203">
        <v>383</v>
      </c>
      <c r="O12" s="195"/>
      <c r="P12" s="206"/>
      <c r="Q12" s="207"/>
      <c r="R12" s="195"/>
      <c r="S12" s="223"/>
      <c r="T12" s="262"/>
      <c r="U12" s="5"/>
      <c r="V12" s="412" t="s">
        <v>455</v>
      </c>
      <c r="W12" s="413"/>
      <c r="X12" s="413"/>
      <c r="Y12" s="413"/>
      <c r="Z12" s="414"/>
      <c r="AA12" s="199"/>
    </row>
    <row r="13" spans="1:39" ht="15" customHeight="1" x14ac:dyDescent="0.25">
      <c r="A13" s="211" t="s">
        <v>216</v>
      </c>
      <c r="B13" s="201" t="s">
        <v>218</v>
      </c>
      <c r="C13" s="201"/>
      <c r="D13" s="213">
        <v>7001</v>
      </c>
      <c r="E13" s="190"/>
      <c r="F13" s="190"/>
      <c r="G13" s="212"/>
      <c r="H13" s="5"/>
      <c r="I13" s="192"/>
      <c r="J13" s="193"/>
      <c r="K13" s="194"/>
      <c r="L13" s="5"/>
      <c r="M13" s="202">
        <v>6</v>
      </c>
      <c r="N13" s="203">
        <v>2004</v>
      </c>
      <c r="O13" s="195"/>
      <c r="P13" s="206"/>
      <c r="Q13" s="207"/>
      <c r="R13" s="195"/>
      <c r="S13" s="223"/>
      <c r="T13" s="262"/>
      <c r="U13" s="5"/>
      <c r="V13" s="311" t="s">
        <v>456</v>
      </c>
      <c r="W13" s="312" t="s">
        <v>457</v>
      </c>
      <c r="X13" s="313" t="s">
        <v>458</v>
      </c>
      <c r="Y13" s="314" t="s">
        <v>459</v>
      </c>
      <c r="Z13" s="409" t="s">
        <v>460</v>
      </c>
      <c r="AA13" s="199"/>
    </row>
    <row r="14" spans="1:39" ht="15" customHeight="1" x14ac:dyDescent="0.25">
      <c r="A14" s="211" t="s">
        <v>216</v>
      </c>
      <c r="B14" s="201" t="s">
        <v>218</v>
      </c>
      <c r="C14" s="201"/>
      <c r="D14" s="213">
        <v>7001</v>
      </c>
      <c r="E14" s="190"/>
      <c r="F14" s="190"/>
      <c r="G14" s="212"/>
      <c r="H14" s="5"/>
      <c r="I14" s="192"/>
      <c r="J14" s="193"/>
      <c r="K14" s="194"/>
      <c r="L14" s="5"/>
      <c r="M14" s="202"/>
      <c r="N14" s="203"/>
      <c r="O14" s="195"/>
      <c r="P14" s="206">
        <v>6</v>
      </c>
      <c r="Q14" s="207">
        <v>2004</v>
      </c>
      <c r="R14" s="195"/>
      <c r="S14" s="223"/>
      <c r="T14" s="262"/>
      <c r="U14" s="5"/>
      <c r="V14" s="311" t="s">
        <v>461</v>
      </c>
      <c r="W14" s="312" t="s">
        <v>462</v>
      </c>
      <c r="X14" s="313" t="s">
        <v>463</v>
      </c>
      <c r="Y14" s="313"/>
      <c r="Z14" s="410"/>
      <c r="AA14" s="199"/>
    </row>
    <row r="15" spans="1:39" ht="15" customHeight="1" x14ac:dyDescent="0.25">
      <c r="A15" s="211" t="s">
        <v>216</v>
      </c>
      <c r="B15" s="201" t="s">
        <v>219</v>
      </c>
      <c r="C15" s="201"/>
      <c r="D15" s="213">
        <v>7823</v>
      </c>
      <c r="E15" s="190"/>
      <c r="F15" s="190"/>
      <c r="G15" s="212"/>
      <c r="H15" s="5"/>
      <c r="I15" s="192"/>
      <c r="J15" s="193"/>
      <c r="K15" s="194"/>
      <c r="L15" s="5"/>
      <c r="M15" s="202">
        <v>2</v>
      </c>
      <c r="N15" s="203">
        <v>766</v>
      </c>
      <c r="O15" s="195"/>
      <c r="P15" s="206"/>
      <c r="Q15" s="207"/>
      <c r="R15" s="195"/>
      <c r="S15" s="223"/>
      <c r="T15" s="262"/>
      <c r="U15" s="5"/>
      <c r="V15" s="311" t="s">
        <v>464</v>
      </c>
      <c r="W15" s="312" t="s">
        <v>465</v>
      </c>
      <c r="X15" s="313" t="s">
        <v>458</v>
      </c>
      <c r="Y15" s="313" t="s">
        <v>466</v>
      </c>
      <c r="Z15" s="410"/>
      <c r="AA15" s="199"/>
    </row>
    <row r="16" spans="1:39" ht="15" customHeight="1" x14ac:dyDescent="0.25">
      <c r="A16" s="211" t="s">
        <v>216</v>
      </c>
      <c r="B16" s="201" t="s">
        <v>219</v>
      </c>
      <c r="C16" s="201"/>
      <c r="D16" s="213">
        <v>7823</v>
      </c>
      <c r="E16" s="190"/>
      <c r="F16" s="190"/>
      <c r="G16" s="212"/>
      <c r="H16" s="5"/>
      <c r="I16" s="192"/>
      <c r="J16" s="193"/>
      <c r="K16" s="194"/>
      <c r="L16" s="5"/>
      <c r="M16" s="202"/>
      <c r="N16" s="203"/>
      <c r="O16" s="195"/>
      <c r="P16" s="206">
        <v>1</v>
      </c>
      <c r="Q16" s="207">
        <v>383</v>
      </c>
      <c r="R16" s="195"/>
      <c r="S16" s="223"/>
      <c r="T16" s="262"/>
      <c r="U16" s="5"/>
      <c r="V16" s="311" t="s">
        <v>467</v>
      </c>
      <c r="W16" s="312" t="s">
        <v>468</v>
      </c>
      <c r="X16" s="313" t="s">
        <v>458</v>
      </c>
      <c r="Y16" s="313" t="s">
        <v>466</v>
      </c>
      <c r="Z16" s="410"/>
      <c r="AA16" s="199"/>
    </row>
    <row r="17" spans="1:27" ht="15" customHeight="1" x14ac:dyDescent="0.25">
      <c r="A17" s="211" t="s">
        <v>216</v>
      </c>
      <c r="B17" s="201" t="s">
        <v>220</v>
      </c>
      <c r="C17" s="201"/>
      <c r="D17" s="213">
        <v>7828</v>
      </c>
      <c r="E17" s="190"/>
      <c r="F17" s="190"/>
      <c r="G17" s="212"/>
      <c r="H17" s="5"/>
      <c r="I17" s="192"/>
      <c r="J17" s="193"/>
      <c r="K17" s="194"/>
      <c r="L17" s="5"/>
      <c r="M17" s="202">
        <v>1</v>
      </c>
      <c r="N17" s="203">
        <v>334</v>
      </c>
      <c r="O17" s="195"/>
      <c r="P17" s="206"/>
      <c r="Q17" s="207"/>
      <c r="R17" s="195"/>
      <c r="S17" s="223"/>
      <c r="T17" s="262"/>
      <c r="U17" s="5"/>
      <c r="V17" s="311" t="s">
        <v>469</v>
      </c>
      <c r="W17" s="312" t="s">
        <v>470</v>
      </c>
      <c r="X17" s="313" t="s">
        <v>458</v>
      </c>
      <c r="Y17" s="313" t="s">
        <v>466</v>
      </c>
      <c r="Z17" s="410"/>
      <c r="AA17" s="199"/>
    </row>
    <row r="18" spans="1:27" ht="15" customHeight="1" x14ac:dyDescent="0.25">
      <c r="A18" s="211" t="s">
        <v>216</v>
      </c>
      <c r="B18" s="201" t="s">
        <v>221</v>
      </c>
      <c r="C18" s="201"/>
      <c r="D18" s="213">
        <v>7008</v>
      </c>
      <c r="E18" s="190"/>
      <c r="F18" s="190"/>
      <c r="G18" s="212"/>
      <c r="H18" s="5"/>
      <c r="I18" s="192"/>
      <c r="J18" s="193"/>
      <c r="K18" s="194"/>
      <c r="L18" s="5"/>
      <c r="M18" s="202">
        <v>27</v>
      </c>
      <c r="N18" s="203">
        <v>9360</v>
      </c>
      <c r="O18" s="195"/>
      <c r="P18" s="206"/>
      <c r="Q18" s="207"/>
      <c r="R18" s="195"/>
      <c r="S18" s="223"/>
      <c r="T18" s="262"/>
      <c r="U18" s="5"/>
      <c r="V18" s="311" t="s">
        <v>471</v>
      </c>
      <c r="W18" s="312" t="s">
        <v>472</v>
      </c>
      <c r="X18" s="313" t="s">
        <v>463</v>
      </c>
      <c r="Y18" s="313"/>
      <c r="Z18" s="410"/>
      <c r="AA18" s="199"/>
    </row>
    <row r="19" spans="1:27" ht="15" customHeight="1" x14ac:dyDescent="0.25">
      <c r="A19" s="211" t="s">
        <v>216</v>
      </c>
      <c r="B19" s="201" t="s">
        <v>221</v>
      </c>
      <c r="C19" s="201"/>
      <c r="D19" s="213">
        <v>7008</v>
      </c>
      <c r="E19" s="190"/>
      <c r="F19" s="190"/>
      <c r="G19" s="212"/>
      <c r="H19" s="5"/>
      <c r="I19" s="192"/>
      <c r="J19" s="193"/>
      <c r="K19" s="194"/>
      <c r="L19" s="5"/>
      <c r="M19" s="202"/>
      <c r="N19" s="203"/>
      <c r="O19" s="195"/>
      <c r="P19" s="206">
        <v>14</v>
      </c>
      <c r="Q19" s="207">
        <v>5018</v>
      </c>
      <c r="R19" s="195"/>
      <c r="S19" s="223"/>
      <c r="T19" s="262"/>
      <c r="U19" s="5"/>
      <c r="V19" s="311" t="s">
        <v>473</v>
      </c>
      <c r="W19" s="312" t="s">
        <v>474</v>
      </c>
      <c r="X19" s="313" t="s">
        <v>463</v>
      </c>
      <c r="Y19" s="314" t="s">
        <v>475</v>
      </c>
      <c r="Z19" s="410"/>
      <c r="AA19" s="199"/>
    </row>
    <row r="20" spans="1:27" ht="15" customHeight="1" x14ac:dyDescent="0.25">
      <c r="A20" s="211" t="s">
        <v>216</v>
      </c>
      <c r="B20" s="201" t="s">
        <v>222</v>
      </c>
      <c r="C20" s="201"/>
      <c r="D20" s="213">
        <v>7066</v>
      </c>
      <c r="E20" s="190"/>
      <c r="F20" s="190"/>
      <c r="G20" s="212"/>
      <c r="H20" s="5"/>
      <c r="I20" s="192"/>
      <c r="J20" s="193"/>
      <c r="K20" s="194"/>
      <c r="L20" s="5"/>
      <c r="M20" s="202">
        <v>3</v>
      </c>
      <c r="N20" s="203">
        <v>1041</v>
      </c>
      <c r="O20" s="195"/>
      <c r="P20" s="206"/>
      <c r="Q20" s="207"/>
      <c r="R20" s="195"/>
      <c r="S20" s="223"/>
      <c r="T20" s="262"/>
      <c r="U20" s="5"/>
      <c r="V20" s="311" t="s">
        <v>476</v>
      </c>
      <c r="W20" s="312" t="s">
        <v>477</v>
      </c>
      <c r="X20" s="313" t="s">
        <v>458</v>
      </c>
      <c r="Y20" s="314" t="s">
        <v>478</v>
      </c>
      <c r="Z20" s="410"/>
      <c r="AA20" s="199"/>
    </row>
    <row r="21" spans="1:27" ht="15" customHeight="1" x14ac:dyDescent="0.25">
      <c r="A21" s="211" t="s">
        <v>216</v>
      </c>
      <c r="B21" s="201" t="s">
        <v>222</v>
      </c>
      <c r="C21" s="201"/>
      <c r="D21" s="213">
        <v>7066</v>
      </c>
      <c r="E21" s="190"/>
      <c r="F21" s="190"/>
      <c r="G21" s="212"/>
      <c r="H21" s="5"/>
      <c r="I21" s="192"/>
      <c r="J21" s="193"/>
      <c r="K21" s="194"/>
      <c r="L21" s="5"/>
      <c r="M21" s="202"/>
      <c r="N21" s="203"/>
      <c r="O21" s="195"/>
      <c r="P21" s="206">
        <v>5</v>
      </c>
      <c r="Q21" s="207">
        <v>1670</v>
      </c>
      <c r="R21" s="195"/>
      <c r="S21" s="223"/>
      <c r="T21" s="262"/>
      <c r="U21" s="5"/>
      <c r="V21" s="311" t="s">
        <v>479</v>
      </c>
      <c r="W21" s="312" t="s">
        <v>480</v>
      </c>
      <c r="X21" s="313" t="s">
        <v>481</v>
      </c>
      <c r="Y21" s="314" t="s">
        <v>475</v>
      </c>
      <c r="Z21" s="410"/>
      <c r="AA21" s="199"/>
    </row>
    <row r="22" spans="1:27" ht="15" customHeight="1" x14ac:dyDescent="0.25">
      <c r="A22" s="211" t="s">
        <v>216</v>
      </c>
      <c r="B22" s="201" t="s">
        <v>223</v>
      </c>
      <c r="C22" s="201"/>
      <c r="D22" s="213">
        <v>8809</v>
      </c>
      <c r="E22" s="190"/>
      <c r="F22" s="190"/>
      <c r="G22" s="212"/>
      <c r="H22" s="5"/>
      <c r="I22" s="192"/>
      <c r="J22" s="193"/>
      <c r="K22" s="194"/>
      <c r="L22" s="5"/>
      <c r="M22" s="202">
        <v>2</v>
      </c>
      <c r="N22" s="203">
        <v>668</v>
      </c>
      <c r="O22" s="195"/>
      <c r="P22" s="206"/>
      <c r="Q22" s="207"/>
      <c r="R22" s="195"/>
      <c r="S22" s="223"/>
      <c r="T22" s="262"/>
      <c r="U22" s="5"/>
      <c r="V22" s="311" t="s">
        <v>482</v>
      </c>
      <c r="W22" s="312" t="s">
        <v>483</v>
      </c>
      <c r="X22" s="313" t="s">
        <v>481</v>
      </c>
      <c r="Y22" s="314" t="s">
        <v>484</v>
      </c>
      <c r="Z22" s="411"/>
      <c r="AA22" s="199"/>
    </row>
    <row r="23" spans="1:27" ht="15" customHeight="1" x14ac:dyDescent="0.25">
      <c r="A23" s="211" t="s">
        <v>216</v>
      </c>
      <c r="B23" s="201" t="s">
        <v>224</v>
      </c>
      <c r="C23" s="201"/>
      <c r="D23" s="213">
        <v>7067</v>
      </c>
      <c r="E23" s="190"/>
      <c r="F23" s="190"/>
      <c r="G23" s="212"/>
      <c r="H23" s="5"/>
      <c r="I23" s="192"/>
      <c r="J23" s="193"/>
      <c r="K23" s="194"/>
      <c r="L23" s="5"/>
      <c r="M23" s="202">
        <v>3</v>
      </c>
      <c r="N23" s="203">
        <v>1116</v>
      </c>
      <c r="O23" s="195"/>
      <c r="P23" s="206"/>
      <c r="Q23" s="207"/>
      <c r="R23" s="195"/>
      <c r="S23" s="223"/>
      <c r="T23" s="262"/>
      <c r="U23" s="5"/>
      <c r="V23" s="311"/>
      <c r="W23" s="312"/>
      <c r="X23" s="315"/>
      <c r="Y23" s="315"/>
      <c r="Z23" s="311"/>
      <c r="AA23" s="199"/>
    </row>
    <row r="24" spans="1:27" ht="15" customHeight="1" x14ac:dyDescent="0.2">
      <c r="A24" s="211" t="s">
        <v>216</v>
      </c>
      <c r="B24" s="201" t="s">
        <v>224</v>
      </c>
      <c r="C24" s="201"/>
      <c r="D24" s="213">
        <v>7067</v>
      </c>
      <c r="E24" s="190"/>
      <c r="F24" s="190"/>
      <c r="G24" s="212"/>
      <c r="H24" s="5"/>
      <c r="I24" s="192"/>
      <c r="J24" s="193"/>
      <c r="K24" s="194"/>
      <c r="L24" s="5"/>
      <c r="M24" s="202"/>
      <c r="N24" s="203"/>
      <c r="O24" s="195"/>
      <c r="P24" s="206">
        <v>1</v>
      </c>
      <c r="Q24" s="207">
        <v>334</v>
      </c>
      <c r="R24" s="195"/>
      <c r="S24" s="223"/>
      <c r="T24" s="262"/>
      <c r="U24" s="5"/>
      <c r="V24" s="412" t="s">
        <v>485</v>
      </c>
      <c r="W24" s="413"/>
      <c r="X24" s="413"/>
      <c r="Y24" s="413"/>
      <c r="Z24" s="414"/>
      <c r="AA24" s="199"/>
    </row>
    <row r="25" spans="1:27" ht="15" customHeight="1" x14ac:dyDescent="0.25">
      <c r="A25" s="211" t="s">
        <v>216</v>
      </c>
      <c r="B25" s="201" t="s">
        <v>225</v>
      </c>
      <c r="C25" s="201"/>
      <c r="D25" s="213">
        <v>7016</v>
      </c>
      <c r="E25" s="190"/>
      <c r="F25" s="190"/>
      <c r="G25" s="212"/>
      <c r="H25" s="5"/>
      <c r="I25" s="192"/>
      <c r="J25" s="193"/>
      <c r="K25" s="194"/>
      <c r="L25" s="5"/>
      <c r="M25" s="202">
        <v>4</v>
      </c>
      <c r="N25" s="203">
        <v>1336</v>
      </c>
      <c r="O25" s="195"/>
      <c r="P25" s="206"/>
      <c r="Q25" s="207"/>
      <c r="R25" s="195"/>
      <c r="S25" s="223"/>
      <c r="T25" s="262"/>
      <c r="U25" s="5"/>
      <c r="V25" s="316"/>
      <c r="W25" s="317"/>
      <c r="X25" s="318"/>
      <c r="Y25" s="318"/>
      <c r="Z25" s="319"/>
      <c r="AA25" s="199"/>
    </row>
    <row r="26" spans="1:27" ht="15" customHeight="1" x14ac:dyDescent="0.25">
      <c r="A26" s="211" t="s">
        <v>216</v>
      </c>
      <c r="B26" s="201" t="s">
        <v>225</v>
      </c>
      <c r="C26" s="201"/>
      <c r="D26" s="213">
        <v>7016</v>
      </c>
      <c r="E26" s="190"/>
      <c r="F26" s="190"/>
      <c r="G26" s="212"/>
      <c r="H26" s="5"/>
      <c r="I26" s="192"/>
      <c r="J26" s="193"/>
      <c r="K26" s="194"/>
      <c r="L26" s="5"/>
      <c r="M26" s="202"/>
      <c r="N26" s="203"/>
      <c r="O26" s="195"/>
      <c r="P26" s="206">
        <v>2</v>
      </c>
      <c r="Q26" s="207">
        <v>668</v>
      </c>
      <c r="R26" s="195"/>
      <c r="S26" s="223"/>
      <c r="T26" s="262"/>
      <c r="U26" s="5"/>
      <c r="V26" s="311" t="s">
        <v>456</v>
      </c>
      <c r="W26" s="312" t="s">
        <v>457</v>
      </c>
      <c r="X26" s="313" t="s">
        <v>458</v>
      </c>
      <c r="Y26" s="314" t="s">
        <v>459</v>
      </c>
      <c r="Z26" s="409" t="s">
        <v>486</v>
      </c>
      <c r="AA26" s="199"/>
    </row>
    <row r="27" spans="1:27" ht="15" customHeight="1" x14ac:dyDescent="0.25">
      <c r="A27" s="211" t="s">
        <v>216</v>
      </c>
      <c r="B27" s="201" t="s">
        <v>226</v>
      </c>
      <c r="C27" s="201"/>
      <c r="D27" s="213">
        <v>8817</v>
      </c>
      <c r="E27" s="190"/>
      <c r="F27" s="190"/>
      <c r="G27" s="212"/>
      <c r="H27" s="5"/>
      <c r="I27" s="192"/>
      <c r="J27" s="193"/>
      <c r="K27" s="194"/>
      <c r="L27" s="5"/>
      <c r="M27" s="202">
        <v>6</v>
      </c>
      <c r="N27" s="203">
        <v>2118</v>
      </c>
      <c r="O27" s="195"/>
      <c r="P27" s="206"/>
      <c r="Q27" s="207"/>
      <c r="R27" s="195"/>
      <c r="S27" s="223"/>
      <c r="T27" s="262"/>
      <c r="U27" s="5"/>
      <c r="V27" s="311" t="s">
        <v>461</v>
      </c>
      <c r="W27" s="312" t="s">
        <v>462</v>
      </c>
      <c r="X27" s="313" t="s">
        <v>463</v>
      </c>
      <c r="Y27" s="313"/>
      <c r="Z27" s="410"/>
      <c r="AA27" s="199"/>
    </row>
    <row r="28" spans="1:27" ht="15" customHeight="1" x14ac:dyDescent="0.25">
      <c r="A28" s="211" t="s">
        <v>216</v>
      </c>
      <c r="B28" s="201" t="s">
        <v>226</v>
      </c>
      <c r="C28" s="201"/>
      <c r="D28" s="213">
        <v>8820</v>
      </c>
      <c r="E28" s="190"/>
      <c r="F28" s="190"/>
      <c r="G28" s="212"/>
      <c r="H28" s="5"/>
      <c r="I28" s="192"/>
      <c r="J28" s="193"/>
      <c r="K28" s="194"/>
      <c r="L28" s="5"/>
      <c r="M28" s="202">
        <v>5</v>
      </c>
      <c r="N28" s="203">
        <v>1784</v>
      </c>
      <c r="O28" s="195"/>
      <c r="P28" s="206"/>
      <c r="Q28" s="207"/>
      <c r="R28" s="195"/>
      <c r="S28" s="223"/>
      <c r="T28" s="262"/>
      <c r="U28" s="5"/>
      <c r="V28" s="311" t="s">
        <v>464</v>
      </c>
      <c r="W28" s="312" t="s">
        <v>487</v>
      </c>
      <c r="X28" s="313" t="s">
        <v>458</v>
      </c>
      <c r="Y28" s="313" t="s">
        <v>466</v>
      </c>
      <c r="Z28" s="410"/>
      <c r="AA28" s="199"/>
    </row>
    <row r="29" spans="1:27" ht="15" customHeight="1" x14ac:dyDescent="0.25">
      <c r="A29" s="211" t="s">
        <v>216</v>
      </c>
      <c r="B29" s="201" t="s">
        <v>226</v>
      </c>
      <c r="C29" s="201"/>
      <c r="D29" s="213">
        <v>8837</v>
      </c>
      <c r="E29" s="190"/>
      <c r="F29" s="190"/>
      <c r="G29" s="212"/>
      <c r="H29" s="5"/>
      <c r="I29" s="192"/>
      <c r="J29" s="193"/>
      <c r="K29" s="194"/>
      <c r="L29" s="5"/>
      <c r="M29" s="202">
        <v>4</v>
      </c>
      <c r="N29" s="203">
        <v>1450</v>
      </c>
      <c r="O29" s="195"/>
      <c r="P29" s="206"/>
      <c r="Q29" s="207"/>
      <c r="R29" s="195"/>
      <c r="S29" s="223"/>
      <c r="T29" s="262"/>
      <c r="U29" s="5"/>
      <c r="V29" s="311" t="s">
        <v>467</v>
      </c>
      <c r="W29" s="312" t="s">
        <v>468</v>
      </c>
      <c r="X29" s="313" t="s">
        <v>458</v>
      </c>
      <c r="Y29" s="313" t="s">
        <v>466</v>
      </c>
      <c r="Z29" s="410"/>
      <c r="AA29" s="199"/>
    </row>
    <row r="30" spans="1:27" ht="15" customHeight="1" x14ac:dyDescent="0.25">
      <c r="A30" s="211" t="s">
        <v>216</v>
      </c>
      <c r="B30" s="201" t="s">
        <v>226</v>
      </c>
      <c r="C30" s="201"/>
      <c r="D30" s="213">
        <v>8817</v>
      </c>
      <c r="E30" s="190"/>
      <c r="F30" s="190"/>
      <c r="G30" s="212"/>
      <c r="H30" s="5"/>
      <c r="I30" s="192"/>
      <c r="J30" s="193"/>
      <c r="K30" s="194"/>
      <c r="L30" s="5"/>
      <c r="M30" s="202"/>
      <c r="N30" s="203"/>
      <c r="O30" s="195"/>
      <c r="P30" s="206">
        <v>3</v>
      </c>
      <c r="Q30" s="207">
        <v>1002</v>
      </c>
      <c r="R30" s="195"/>
      <c r="S30" s="223"/>
      <c r="T30" s="262"/>
      <c r="U30" s="5"/>
      <c r="V30" s="311" t="s">
        <v>471</v>
      </c>
      <c r="W30" s="312" t="s">
        <v>472</v>
      </c>
      <c r="X30" s="313" t="s">
        <v>463</v>
      </c>
      <c r="Y30" s="313"/>
      <c r="Z30" s="410"/>
      <c r="AA30" s="199"/>
    </row>
    <row r="31" spans="1:27" ht="15" customHeight="1" x14ac:dyDescent="0.25">
      <c r="A31" s="211" t="s">
        <v>216</v>
      </c>
      <c r="B31" s="201" t="s">
        <v>226</v>
      </c>
      <c r="C31" s="201"/>
      <c r="D31" s="213">
        <v>8820</v>
      </c>
      <c r="E31" s="190"/>
      <c r="F31" s="190"/>
      <c r="G31" s="212"/>
      <c r="H31" s="5"/>
      <c r="I31" s="192"/>
      <c r="J31" s="193"/>
      <c r="K31" s="194"/>
      <c r="L31" s="5"/>
      <c r="M31" s="202"/>
      <c r="N31" s="203"/>
      <c r="O31" s="195"/>
      <c r="P31" s="206">
        <v>8</v>
      </c>
      <c r="Q31" s="207">
        <v>2786</v>
      </c>
      <c r="R31" s="195"/>
      <c r="S31" s="223"/>
      <c r="T31" s="262"/>
      <c r="U31" s="5"/>
      <c r="V31" s="311" t="s">
        <v>473</v>
      </c>
      <c r="W31" s="312" t="s">
        <v>474</v>
      </c>
      <c r="X31" s="313" t="s">
        <v>463</v>
      </c>
      <c r="Y31" s="314" t="s">
        <v>475</v>
      </c>
      <c r="Z31" s="410"/>
      <c r="AA31" s="199"/>
    </row>
    <row r="32" spans="1:27" ht="15" customHeight="1" x14ac:dyDescent="0.25">
      <c r="A32" s="211" t="s">
        <v>216</v>
      </c>
      <c r="B32" s="201" t="s">
        <v>226</v>
      </c>
      <c r="C32" s="201"/>
      <c r="D32" s="213">
        <v>8837</v>
      </c>
      <c r="E32" s="190"/>
      <c r="F32" s="190"/>
      <c r="G32" s="212"/>
      <c r="H32" s="5"/>
      <c r="I32" s="192"/>
      <c r="J32" s="193"/>
      <c r="K32" s="194"/>
      <c r="L32" s="5"/>
      <c r="M32" s="202"/>
      <c r="N32" s="203"/>
      <c r="O32" s="195"/>
      <c r="P32" s="206">
        <v>1</v>
      </c>
      <c r="Q32" s="207">
        <v>334</v>
      </c>
      <c r="R32" s="195"/>
      <c r="S32" s="223"/>
      <c r="T32" s="262"/>
      <c r="U32" s="5"/>
      <c r="V32" s="311" t="s">
        <v>476</v>
      </c>
      <c r="W32" s="312" t="s">
        <v>488</v>
      </c>
      <c r="X32" s="313" t="s">
        <v>458</v>
      </c>
      <c r="Y32" s="314" t="s">
        <v>478</v>
      </c>
      <c r="Z32" s="410"/>
      <c r="AA32" s="199"/>
    </row>
    <row r="33" spans="1:27" ht="15" customHeight="1" x14ac:dyDescent="0.25">
      <c r="A33" s="211" t="s">
        <v>216</v>
      </c>
      <c r="B33" s="201" t="s">
        <v>227</v>
      </c>
      <c r="C33" s="201"/>
      <c r="D33" s="213">
        <v>7201</v>
      </c>
      <c r="E33" s="190"/>
      <c r="F33" s="190"/>
      <c r="G33" s="212"/>
      <c r="H33" s="5"/>
      <c r="I33" s="192"/>
      <c r="J33" s="193"/>
      <c r="K33" s="194"/>
      <c r="L33" s="5"/>
      <c r="M33" s="202">
        <v>37</v>
      </c>
      <c r="N33" s="203">
        <v>12586</v>
      </c>
      <c r="O33" s="195"/>
      <c r="P33" s="206"/>
      <c r="Q33" s="207"/>
      <c r="R33" s="195"/>
      <c r="S33" s="223"/>
      <c r="T33" s="262"/>
      <c r="U33" s="5"/>
      <c r="V33" s="311" t="s">
        <v>479</v>
      </c>
      <c r="W33" s="312" t="s">
        <v>480</v>
      </c>
      <c r="X33" s="313" t="s">
        <v>481</v>
      </c>
      <c r="Y33" s="314" t="s">
        <v>475</v>
      </c>
      <c r="Z33" s="410"/>
      <c r="AA33" s="199"/>
    </row>
    <row r="34" spans="1:27" ht="15" customHeight="1" x14ac:dyDescent="0.25">
      <c r="A34" s="211" t="s">
        <v>216</v>
      </c>
      <c r="B34" s="201" t="s">
        <v>227</v>
      </c>
      <c r="C34" s="201"/>
      <c r="D34" s="213">
        <v>7202</v>
      </c>
      <c r="E34" s="190"/>
      <c r="F34" s="190"/>
      <c r="G34" s="212"/>
      <c r="H34" s="5"/>
      <c r="I34" s="192"/>
      <c r="J34" s="193"/>
      <c r="K34" s="194"/>
      <c r="L34" s="5"/>
      <c r="M34" s="202">
        <v>66</v>
      </c>
      <c r="N34" s="203">
        <v>22653</v>
      </c>
      <c r="O34" s="195"/>
      <c r="P34" s="206"/>
      <c r="Q34" s="207"/>
      <c r="R34" s="195"/>
      <c r="S34" s="223"/>
      <c r="T34" s="262"/>
      <c r="U34" s="5"/>
      <c r="V34" s="311" t="s">
        <v>482</v>
      </c>
      <c r="W34" s="312" t="s">
        <v>483</v>
      </c>
      <c r="X34" s="313" t="s">
        <v>481</v>
      </c>
      <c r="Y34" s="314" t="s">
        <v>484</v>
      </c>
      <c r="Z34" s="411"/>
      <c r="AA34" s="199"/>
    </row>
    <row r="35" spans="1:27" ht="15" customHeight="1" x14ac:dyDescent="0.25">
      <c r="A35" s="211" t="s">
        <v>216</v>
      </c>
      <c r="B35" s="201" t="s">
        <v>227</v>
      </c>
      <c r="C35" s="201"/>
      <c r="D35" s="213">
        <v>7206</v>
      </c>
      <c r="E35" s="190"/>
      <c r="F35" s="190"/>
      <c r="G35" s="212"/>
      <c r="H35" s="5"/>
      <c r="I35" s="192"/>
      <c r="J35" s="193"/>
      <c r="K35" s="194"/>
      <c r="L35" s="5"/>
      <c r="M35" s="202">
        <v>109</v>
      </c>
      <c r="N35" s="203">
        <v>37888</v>
      </c>
      <c r="O35" s="195"/>
      <c r="P35" s="206"/>
      <c r="Q35" s="207"/>
      <c r="R35" s="195"/>
      <c r="S35" s="223"/>
      <c r="T35" s="262"/>
      <c r="U35" s="5"/>
      <c r="V35" s="316"/>
      <c r="W35" s="317"/>
      <c r="X35" s="318"/>
      <c r="Y35" s="318"/>
      <c r="Z35" s="319"/>
      <c r="AA35" s="199"/>
    </row>
    <row r="36" spans="1:27" ht="15" customHeight="1" x14ac:dyDescent="0.2">
      <c r="A36" s="211" t="s">
        <v>216</v>
      </c>
      <c r="B36" s="201" t="s">
        <v>227</v>
      </c>
      <c r="C36" s="201"/>
      <c r="D36" s="213">
        <v>7208</v>
      </c>
      <c r="E36" s="190"/>
      <c r="F36" s="190"/>
      <c r="G36" s="212"/>
      <c r="H36" s="5"/>
      <c r="I36" s="192"/>
      <c r="J36" s="193"/>
      <c r="K36" s="194"/>
      <c r="L36" s="5"/>
      <c r="M36" s="202">
        <v>21</v>
      </c>
      <c r="N36" s="203">
        <v>7300</v>
      </c>
      <c r="O36" s="195"/>
      <c r="P36" s="206"/>
      <c r="Q36" s="207"/>
      <c r="R36" s="195"/>
      <c r="S36" s="223"/>
      <c r="T36" s="262"/>
      <c r="U36" s="5"/>
      <c r="V36" s="412" t="s">
        <v>489</v>
      </c>
      <c r="W36" s="413"/>
      <c r="X36" s="413"/>
      <c r="Y36" s="413"/>
      <c r="Z36" s="414"/>
      <c r="AA36" s="199"/>
    </row>
    <row r="37" spans="1:27" ht="15" customHeight="1" x14ac:dyDescent="0.25">
      <c r="A37" s="211" t="s">
        <v>216</v>
      </c>
      <c r="B37" s="201" t="s">
        <v>227</v>
      </c>
      <c r="C37" s="201"/>
      <c r="D37" s="213">
        <v>7201</v>
      </c>
      <c r="E37" s="190"/>
      <c r="F37" s="190"/>
      <c r="G37" s="212"/>
      <c r="H37" s="5"/>
      <c r="I37" s="192"/>
      <c r="J37" s="193"/>
      <c r="K37" s="194"/>
      <c r="L37" s="5"/>
      <c r="M37" s="202"/>
      <c r="N37" s="203"/>
      <c r="O37" s="195"/>
      <c r="P37" s="206">
        <v>46</v>
      </c>
      <c r="Q37" s="207">
        <v>15364</v>
      </c>
      <c r="R37" s="195"/>
      <c r="S37" s="223"/>
      <c r="T37" s="262"/>
      <c r="U37" s="5"/>
      <c r="V37" s="311" t="s">
        <v>456</v>
      </c>
      <c r="W37" s="312" t="s">
        <v>457</v>
      </c>
      <c r="X37" s="313" t="s">
        <v>458</v>
      </c>
      <c r="Y37" s="314" t="s">
        <v>459</v>
      </c>
      <c r="Z37" s="409" t="s">
        <v>460</v>
      </c>
      <c r="AA37" s="199"/>
    </row>
    <row r="38" spans="1:27" ht="15" customHeight="1" x14ac:dyDescent="0.25">
      <c r="A38" s="211" t="s">
        <v>216</v>
      </c>
      <c r="B38" s="201" t="s">
        <v>227</v>
      </c>
      <c r="C38" s="201"/>
      <c r="D38" s="213">
        <v>7202</v>
      </c>
      <c r="E38" s="190"/>
      <c r="F38" s="190"/>
      <c r="G38" s="212"/>
      <c r="H38" s="5"/>
      <c r="I38" s="192"/>
      <c r="J38" s="193"/>
      <c r="K38" s="194"/>
      <c r="L38" s="5"/>
      <c r="M38" s="202"/>
      <c r="N38" s="203"/>
      <c r="O38" s="195"/>
      <c r="P38" s="206">
        <v>43</v>
      </c>
      <c r="Q38" s="207">
        <v>14476</v>
      </c>
      <c r="R38" s="195"/>
      <c r="S38" s="223"/>
      <c r="T38" s="262"/>
      <c r="U38" s="5"/>
      <c r="V38" s="311" t="s">
        <v>461</v>
      </c>
      <c r="W38" s="312" t="s">
        <v>490</v>
      </c>
      <c r="X38" s="313" t="s">
        <v>463</v>
      </c>
      <c r="Y38" s="313"/>
      <c r="Z38" s="410"/>
      <c r="AA38" s="199"/>
    </row>
    <row r="39" spans="1:27" ht="15" customHeight="1" x14ac:dyDescent="0.25">
      <c r="A39" s="211" t="s">
        <v>216</v>
      </c>
      <c r="B39" s="201" t="s">
        <v>227</v>
      </c>
      <c r="C39" s="201"/>
      <c r="D39" s="213">
        <v>7206</v>
      </c>
      <c r="E39" s="190"/>
      <c r="F39" s="190"/>
      <c r="G39" s="212"/>
      <c r="H39" s="5"/>
      <c r="I39" s="192"/>
      <c r="J39" s="193"/>
      <c r="K39" s="194"/>
      <c r="L39" s="5"/>
      <c r="M39" s="202"/>
      <c r="N39" s="203"/>
      <c r="O39" s="195"/>
      <c r="P39" s="206">
        <v>78</v>
      </c>
      <c r="Q39" s="207">
        <v>26937</v>
      </c>
      <c r="R39" s="195"/>
      <c r="S39" s="223"/>
      <c r="T39" s="262"/>
      <c r="U39" s="5"/>
      <c r="V39" s="311" t="s">
        <v>467</v>
      </c>
      <c r="W39" s="312" t="s">
        <v>468</v>
      </c>
      <c r="X39" s="313" t="s">
        <v>458</v>
      </c>
      <c r="Y39" s="313" t="s">
        <v>466</v>
      </c>
      <c r="Z39" s="410"/>
      <c r="AA39" s="199"/>
    </row>
    <row r="40" spans="1:27" ht="15" customHeight="1" x14ac:dyDescent="0.25">
      <c r="A40" s="211" t="s">
        <v>216</v>
      </c>
      <c r="B40" s="201" t="s">
        <v>227</v>
      </c>
      <c r="C40" s="201"/>
      <c r="D40" s="213">
        <v>7208</v>
      </c>
      <c r="E40" s="190"/>
      <c r="F40" s="190"/>
      <c r="G40" s="212"/>
      <c r="H40" s="5"/>
      <c r="I40" s="192"/>
      <c r="J40" s="193"/>
      <c r="K40" s="194"/>
      <c r="L40" s="5"/>
      <c r="M40" s="202"/>
      <c r="N40" s="203"/>
      <c r="O40" s="195"/>
      <c r="P40" s="206">
        <v>15</v>
      </c>
      <c r="Q40" s="207">
        <v>5010</v>
      </c>
      <c r="R40" s="195"/>
      <c r="S40" s="223"/>
      <c r="T40" s="262"/>
      <c r="U40" s="5"/>
      <c r="V40" s="311" t="s">
        <v>469</v>
      </c>
      <c r="W40" s="312" t="s">
        <v>470</v>
      </c>
      <c r="X40" s="313" t="s">
        <v>458</v>
      </c>
      <c r="Y40" s="313" t="s">
        <v>466</v>
      </c>
      <c r="Z40" s="410"/>
      <c r="AA40" s="199"/>
    </row>
    <row r="41" spans="1:27" ht="15" customHeight="1" x14ac:dyDescent="0.25">
      <c r="A41" s="211" t="s">
        <v>216</v>
      </c>
      <c r="B41" s="201" t="s">
        <v>228</v>
      </c>
      <c r="C41" s="201"/>
      <c r="D41" s="213">
        <v>7023</v>
      </c>
      <c r="E41" s="190"/>
      <c r="F41" s="190"/>
      <c r="G41" s="212"/>
      <c r="H41" s="5"/>
      <c r="I41" s="192"/>
      <c r="J41" s="193"/>
      <c r="K41" s="194"/>
      <c r="L41" s="5"/>
      <c r="M41" s="202">
        <v>2</v>
      </c>
      <c r="N41" s="203">
        <v>780</v>
      </c>
      <c r="O41" s="195"/>
      <c r="P41" s="206"/>
      <c r="Q41" s="207"/>
      <c r="R41" s="195"/>
      <c r="S41" s="223"/>
      <c r="T41" s="262"/>
      <c r="U41" s="5"/>
      <c r="V41" s="311" t="s">
        <v>471</v>
      </c>
      <c r="W41" s="312" t="s">
        <v>472</v>
      </c>
      <c r="X41" s="313" t="s">
        <v>463</v>
      </c>
      <c r="Y41" s="313"/>
      <c r="Z41" s="410"/>
      <c r="AA41" s="199"/>
    </row>
    <row r="42" spans="1:27" ht="15" customHeight="1" x14ac:dyDescent="0.2">
      <c r="A42" s="211" t="s">
        <v>216</v>
      </c>
      <c r="B42" s="201" t="s">
        <v>228</v>
      </c>
      <c r="C42" s="201"/>
      <c r="D42" s="213">
        <v>7023</v>
      </c>
      <c r="E42" s="190"/>
      <c r="F42" s="190"/>
      <c r="G42" s="212"/>
      <c r="H42" s="5"/>
      <c r="I42" s="192"/>
      <c r="J42" s="193"/>
      <c r="K42" s="194"/>
      <c r="L42" s="5"/>
      <c r="M42" s="202"/>
      <c r="N42" s="203"/>
      <c r="O42" s="195"/>
      <c r="P42" s="206">
        <v>1</v>
      </c>
      <c r="Q42" s="207">
        <v>334</v>
      </c>
      <c r="R42" s="195"/>
      <c r="S42" s="223"/>
      <c r="T42" s="262"/>
      <c r="U42" s="5"/>
      <c r="V42" s="311" t="s">
        <v>473</v>
      </c>
      <c r="W42" s="320" t="s">
        <v>474</v>
      </c>
      <c r="X42" s="313" t="s">
        <v>463</v>
      </c>
      <c r="Y42" s="314" t="s">
        <v>475</v>
      </c>
      <c r="Z42" s="410"/>
      <c r="AA42" s="199"/>
    </row>
    <row r="43" spans="1:27" ht="15" customHeight="1" x14ac:dyDescent="0.25">
      <c r="A43" s="211" t="s">
        <v>216</v>
      </c>
      <c r="B43" s="201" t="s">
        <v>229</v>
      </c>
      <c r="C43" s="201"/>
      <c r="D43" s="213">
        <v>8822</v>
      </c>
      <c r="E43" s="190"/>
      <c r="F43" s="190"/>
      <c r="G43" s="212"/>
      <c r="H43" s="5"/>
      <c r="I43" s="192"/>
      <c r="J43" s="193"/>
      <c r="K43" s="194"/>
      <c r="L43" s="5"/>
      <c r="M43" s="202">
        <v>8</v>
      </c>
      <c r="N43" s="203">
        <v>2672</v>
      </c>
      <c r="O43" s="195"/>
      <c r="P43" s="206"/>
      <c r="Q43" s="207"/>
      <c r="R43" s="195"/>
      <c r="S43" s="223"/>
      <c r="T43" s="262"/>
      <c r="U43" s="5"/>
      <c r="V43" s="311" t="s">
        <v>476</v>
      </c>
      <c r="W43" s="312" t="s">
        <v>477</v>
      </c>
      <c r="X43" s="313" t="s">
        <v>458</v>
      </c>
      <c r="Y43" s="314" t="s">
        <v>478</v>
      </c>
      <c r="Z43" s="410"/>
      <c r="AA43" s="199"/>
    </row>
    <row r="44" spans="1:27" ht="15" customHeight="1" x14ac:dyDescent="0.25">
      <c r="A44" s="211" t="s">
        <v>216</v>
      </c>
      <c r="B44" s="201" t="s">
        <v>229</v>
      </c>
      <c r="C44" s="201"/>
      <c r="D44" s="213">
        <v>8822</v>
      </c>
      <c r="E44" s="190"/>
      <c r="F44" s="190"/>
      <c r="G44" s="212"/>
      <c r="H44" s="5"/>
      <c r="I44" s="192"/>
      <c r="J44" s="193"/>
      <c r="K44" s="194"/>
      <c r="L44" s="5"/>
      <c r="M44" s="202"/>
      <c r="N44" s="203"/>
      <c r="O44" s="195"/>
      <c r="P44" s="206">
        <v>5</v>
      </c>
      <c r="Q44" s="207">
        <v>1670</v>
      </c>
      <c r="R44" s="195"/>
      <c r="S44" s="223"/>
      <c r="T44" s="262"/>
      <c r="U44" s="5"/>
      <c r="V44" s="311" t="s">
        <v>482</v>
      </c>
      <c r="W44" s="312" t="s">
        <v>483</v>
      </c>
      <c r="X44" s="313" t="s">
        <v>481</v>
      </c>
      <c r="Y44" s="314" t="s">
        <v>484</v>
      </c>
      <c r="Z44" s="411"/>
      <c r="AA44" s="199"/>
    </row>
    <row r="45" spans="1:27" ht="15" customHeight="1" x14ac:dyDescent="0.2">
      <c r="A45" s="211" t="s">
        <v>216</v>
      </c>
      <c r="B45" s="201" t="s">
        <v>230</v>
      </c>
      <c r="C45" s="201"/>
      <c r="D45" s="213">
        <v>8863</v>
      </c>
      <c r="E45" s="190"/>
      <c r="F45" s="190"/>
      <c r="G45" s="212"/>
      <c r="H45" s="5"/>
      <c r="I45" s="192"/>
      <c r="J45" s="193"/>
      <c r="K45" s="194"/>
      <c r="L45" s="5"/>
      <c r="M45" s="202">
        <v>6</v>
      </c>
      <c r="N45" s="203">
        <v>2004</v>
      </c>
      <c r="O45" s="195"/>
      <c r="P45" s="206"/>
      <c r="Q45" s="207"/>
      <c r="R45" s="195"/>
      <c r="S45" s="223"/>
      <c r="T45" s="262"/>
      <c r="U45" s="5"/>
      <c r="V45" s="197"/>
      <c r="W45" s="198"/>
      <c r="X45" s="198"/>
      <c r="Y45" s="198"/>
      <c r="Z45" s="198"/>
      <c r="AA45" s="199"/>
    </row>
    <row r="46" spans="1:27" ht="15" customHeight="1" x14ac:dyDescent="0.2">
      <c r="A46" s="211" t="s">
        <v>216</v>
      </c>
      <c r="B46" s="201" t="s">
        <v>230</v>
      </c>
      <c r="C46" s="201"/>
      <c r="D46" s="213">
        <v>8863</v>
      </c>
      <c r="E46" s="190"/>
      <c r="F46" s="190"/>
      <c r="G46" s="212"/>
      <c r="H46" s="5"/>
      <c r="I46" s="192"/>
      <c r="J46" s="193"/>
      <c r="K46" s="194"/>
      <c r="L46" s="5"/>
      <c r="M46" s="202"/>
      <c r="N46" s="203"/>
      <c r="O46" s="195"/>
      <c r="P46" s="206">
        <v>1</v>
      </c>
      <c r="Q46" s="207">
        <v>334</v>
      </c>
      <c r="R46" s="195"/>
      <c r="S46" s="223"/>
      <c r="T46" s="262"/>
      <c r="U46" s="5"/>
      <c r="V46" s="197"/>
      <c r="W46" s="198"/>
      <c r="X46" s="198"/>
      <c r="Y46" s="198"/>
      <c r="Z46" s="198"/>
      <c r="AA46" s="199"/>
    </row>
    <row r="47" spans="1:27" ht="15" customHeight="1" x14ac:dyDescent="0.2">
      <c r="A47" s="211" t="s">
        <v>216</v>
      </c>
      <c r="B47" s="201" t="s">
        <v>231</v>
      </c>
      <c r="C47" s="201"/>
      <c r="D47" s="213">
        <v>7416</v>
      </c>
      <c r="E47" s="190"/>
      <c r="F47" s="190"/>
      <c r="G47" s="212"/>
      <c r="H47" s="5"/>
      <c r="I47" s="192"/>
      <c r="J47" s="193"/>
      <c r="K47" s="194"/>
      <c r="L47" s="5"/>
      <c r="M47" s="202">
        <v>1</v>
      </c>
      <c r="N47" s="203">
        <v>383</v>
      </c>
      <c r="O47" s="195"/>
      <c r="P47" s="206"/>
      <c r="Q47" s="207"/>
      <c r="R47" s="195"/>
      <c r="S47" s="223"/>
      <c r="T47" s="262"/>
      <c r="U47" s="5"/>
      <c r="V47" s="197"/>
      <c r="W47" s="198"/>
      <c r="X47" s="198"/>
      <c r="Y47" s="198"/>
      <c r="Z47" s="198"/>
      <c r="AA47" s="199"/>
    </row>
    <row r="48" spans="1:27" ht="15" customHeight="1" x14ac:dyDescent="0.2">
      <c r="A48" s="211" t="s">
        <v>216</v>
      </c>
      <c r="B48" s="201" t="s">
        <v>231</v>
      </c>
      <c r="C48" s="201"/>
      <c r="D48" s="213">
        <v>7416</v>
      </c>
      <c r="E48" s="190"/>
      <c r="F48" s="190"/>
      <c r="G48" s="212"/>
      <c r="H48" s="5"/>
      <c r="I48" s="192"/>
      <c r="J48" s="193"/>
      <c r="K48" s="194"/>
      <c r="L48" s="5"/>
      <c r="M48" s="202"/>
      <c r="N48" s="203"/>
      <c r="O48" s="195"/>
      <c r="P48" s="206">
        <v>1</v>
      </c>
      <c r="Q48" s="207">
        <v>512</v>
      </c>
      <c r="R48" s="195"/>
      <c r="S48" s="223"/>
      <c r="T48" s="262"/>
      <c r="U48" s="5"/>
      <c r="V48" s="197"/>
      <c r="W48" s="198"/>
      <c r="X48" s="198"/>
      <c r="Y48" s="198"/>
      <c r="Z48" s="198"/>
      <c r="AA48" s="199"/>
    </row>
    <row r="49" spans="1:27" ht="15" customHeight="1" x14ac:dyDescent="0.2">
      <c r="A49" s="211" t="s">
        <v>216</v>
      </c>
      <c r="B49" s="201" t="s">
        <v>232</v>
      </c>
      <c r="C49" s="201"/>
      <c r="D49" s="213">
        <v>8825</v>
      </c>
      <c r="E49" s="190"/>
      <c r="F49" s="190"/>
      <c r="G49" s="212"/>
      <c r="H49" s="5"/>
      <c r="I49" s="192"/>
      <c r="J49" s="193"/>
      <c r="K49" s="194"/>
      <c r="L49" s="5"/>
      <c r="M49" s="202"/>
      <c r="N49" s="203"/>
      <c r="O49" s="195"/>
      <c r="P49" s="206">
        <v>1</v>
      </c>
      <c r="Q49" s="207">
        <v>334</v>
      </c>
      <c r="R49" s="195"/>
      <c r="S49" s="223"/>
      <c r="T49" s="262"/>
      <c r="U49" s="5"/>
      <c r="V49" s="197"/>
      <c r="W49" s="198"/>
      <c r="X49" s="198"/>
      <c r="Y49" s="198"/>
      <c r="Z49" s="198"/>
      <c r="AA49" s="199"/>
    </row>
    <row r="50" spans="1:27" ht="15" customHeight="1" x14ac:dyDescent="0.2">
      <c r="A50" s="211" t="s">
        <v>216</v>
      </c>
      <c r="B50" s="201" t="s">
        <v>233</v>
      </c>
      <c r="C50" s="201"/>
      <c r="D50" s="213">
        <v>7027</v>
      </c>
      <c r="E50" s="190"/>
      <c r="F50" s="190"/>
      <c r="G50" s="212"/>
      <c r="H50" s="5"/>
      <c r="I50" s="192"/>
      <c r="J50" s="193"/>
      <c r="K50" s="194"/>
      <c r="L50" s="5"/>
      <c r="M50" s="202">
        <v>3</v>
      </c>
      <c r="N50" s="203">
        <v>1002</v>
      </c>
      <c r="O50" s="195"/>
      <c r="P50" s="206"/>
      <c r="Q50" s="207"/>
      <c r="R50" s="195"/>
      <c r="S50" s="223"/>
      <c r="T50" s="262"/>
      <c r="U50" s="5"/>
      <c r="V50" s="197"/>
      <c r="W50" s="198"/>
      <c r="X50" s="198"/>
      <c r="Y50" s="198"/>
      <c r="Z50" s="198"/>
      <c r="AA50" s="199"/>
    </row>
    <row r="51" spans="1:27" ht="15" customHeight="1" x14ac:dyDescent="0.2">
      <c r="A51" s="211" t="s">
        <v>216</v>
      </c>
      <c r="B51" s="201" t="s">
        <v>233</v>
      </c>
      <c r="C51" s="201"/>
      <c r="D51" s="213">
        <v>7027</v>
      </c>
      <c r="E51" s="190"/>
      <c r="F51" s="190"/>
      <c r="G51" s="212"/>
      <c r="H51" s="5"/>
      <c r="I51" s="192"/>
      <c r="J51" s="193"/>
      <c r="K51" s="194"/>
      <c r="L51" s="5"/>
      <c r="M51" s="202"/>
      <c r="N51" s="203"/>
      <c r="O51" s="195"/>
      <c r="P51" s="206">
        <v>1</v>
      </c>
      <c r="Q51" s="207">
        <v>334</v>
      </c>
      <c r="R51" s="195"/>
      <c r="S51" s="223"/>
      <c r="T51" s="262"/>
      <c r="U51" s="5"/>
      <c r="V51" s="197"/>
      <c r="W51" s="198"/>
      <c r="X51" s="198"/>
      <c r="Y51" s="198"/>
      <c r="Z51" s="198"/>
      <c r="AA51" s="199"/>
    </row>
    <row r="52" spans="1:27" ht="15" customHeight="1" x14ac:dyDescent="0.2">
      <c r="A52" s="211" t="s">
        <v>216</v>
      </c>
      <c r="B52" s="201" t="s">
        <v>234</v>
      </c>
      <c r="C52" s="201"/>
      <c r="D52" s="213">
        <v>8826</v>
      </c>
      <c r="E52" s="190"/>
      <c r="F52" s="190"/>
      <c r="G52" s="212"/>
      <c r="H52" s="5"/>
      <c r="I52" s="192"/>
      <c r="J52" s="193"/>
      <c r="K52" s="194"/>
      <c r="L52" s="5"/>
      <c r="M52" s="202">
        <v>2</v>
      </c>
      <c r="N52" s="203">
        <v>668</v>
      </c>
      <c r="O52" s="195"/>
      <c r="P52" s="206"/>
      <c r="Q52" s="207"/>
      <c r="R52" s="195"/>
      <c r="S52" s="223"/>
      <c r="T52" s="262"/>
      <c r="U52" s="5"/>
      <c r="V52" s="197"/>
      <c r="W52" s="198"/>
      <c r="X52" s="198"/>
      <c r="Y52" s="198"/>
      <c r="Z52" s="198"/>
      <c r="AA52" s="199"/>
    </row>
    <row r="53" spans="1:27" ht="15" customHeight="1" x14ac:dyDescent="0.2">
      <c r="A53" s="211" t="s">
        <v>216</v>
      </c>
      <c r="B53" s="201" t="s">
        <v>235</v>
      </c>
      <c r="C53" s="201"/>
      <c r="D53" s="213">
        <v>7838</v>
      </c>
      <c r="E53" s="190"/>
      <c r="F53" s="190"/>
      <c r="G53" s="212"/>
      <c r="H53" s="5"/>
      <c r="I53" s="192"/>
      <c r="J53" s="193"/>
      <c r="K53" s="194"/>
      <c r="L53" s="5"/>
      <c r="M53" s="202">
        <v>1</v>
      </c>
      <c r="N53" s="203">
        <v>383</v>
      </c>
      <c r="O53" s="195"/>
      <c r="P53" s="206"/>
      <c r="Q53" s="207"/>
      <c r="R53" s="195"/>
      <c r="S53" s="223"/>
      <c r="T53" s="262"/>
      <c r="U53" s="5"/>
      <c r="V53" s="197"/>
      <c r="W53" s="198"/>
      <c r="X53" s="198"/>
      <c r="Y53" s="198"/>
      <c r="Z53" s="198"/>
      <c r="AA53" s="199"/>
    </row>
    <row r="54" spans="1:27" ht="15" customHeight="1" x14ac:dyDescent="0.2">
      <c r="A54" s="211" t="s">
        <v>216</v>
      </c>
      <c r="B54" s="201" t="s">
        <v>236</v>
      </c>
      <c r="C54" s="201"/>
      <c r="D54" s="213">
        <v>7840</v>
      </c>
      <c r="E54" s="190"/>
      <c r="F54" s="190"/>
      <c r="G54" s="212"/>
      <c r="H54" s="5"/>
      <c r="I54" s="192"/>
      <c r="J54" s="193"/>
      <c r="K54" s="194"/>
      <c r="L54" s="5"/>
      <c r="M54" s="202">
        <v>3</v>
      </c>
      <c r="N54" s="203">
        <v>1278</v>
      </c>
      <c r="O54" s="195"/>
      <c r="P54" s="206"/>
      <c r="Q54" s="207"/>
      <c r="R54" s="195"/>
      <c r="S54" s="223"/>
      <c r="T54" s="262"/>
      <c r="U54" s="5"/>
      <c r="V54" s="197"/>
      <c r="W54" s="198"/>
      <c r="X54" s="198"/>
      <c r="Y54" s="198"/>
      <c r="Z54" s="198"/>
      <c r="AA54" s="199"/>
    </row>
    <row r="55" spans="1:27" ht="15" customHeight="1" x14ac:dyDescent="0.2">
      <c r="A55" s="211" t="s">
        <v>216</v>
      </c>
      <c r="B55" s="201" t="s">
        <v>236</v>
      </c>
      <c r="C55" s="201"/>
      <c r="D55" s="213">
        <v>7840</v>
      </c>
      <c r="E55" s="190"/>
      <c r="F55" s="190"/>
      <c r="G55" s="212"/>
      <c r="H55" s="5"/>
      <c r="I55" s="192"/>
      <c r="J55" s="193"/>
      <c r="K55" s="194"/>
      <c r="L55" s="5"/>
      <c r="M55" s="202"/>
      <c r="N55" s="203"/>
      <c r="O55" s="195"/>
      <c r="P55" s="206">
        <v>7</v>
      </c>
      <c r="Q55" s="207">
        <v>2761</v>
      </c>
      <c r="R55" s="195"/>
      <c r="S55" s="223"/>
      <c r="T55" s="262"/>
      <c r="U55" s="5"/>
      <c r="V55" s="197"/>
      <c r="W55" s="198"/>
      <c r="X55" s="198"/>
      <c r="Y55" s="198"/>
      <c r="Z55" s="198"/>
      <c r="AA55" s="199"/>
    </row>
    <row r="56" spans="1:27" ht="15" customHeight="1" x14ac:dyDescent="0.2">
      <c r="A56" s="211" t="s">
        <v>216</v>
      </c>
      <c r="B56" s="201" t="s">
        <v>237</v>
      </c>
      <c r="C56" s="201"/>
      <c r="D56" s="213">
        <v>7419</v>
      </c>
      <c r="E56" s="190"/>
      <c r="F56" s="190"/>
      <c r="G56" s="212"/>
      <c r="H56" s="5"/>
      <c r="I56" s="192"/>
      <c r="J56" s="193"/>
      <c r="K56" s="194"/>
      <c r="L56" s="5"/>
      <c r="M56" s="202">
        <v>2</v>
      </c>
      <c r="N56" s="203">
        <v>766</v>
      </c>
      <c r="O56" s="195"/>
      <c r="P56" s="206"/>
      <c r="Q56" s="207"/>
      <c r="R56" s="195"/>
      <c r="S56" s="223"/>
      <c r="T56" s="262"/>
      <c r="U56" s="5"/>
      <c r="V56" s="197"/>
      <c r="W56" s="198"/>
      <c r="X56" s="198"/>
      <c r="Y56" s="198"/>
      <c r="Z56" s="198"/>
      <c r="AA56" s="199"/>
    </row>
    <row r="57" spans="1:27" ht="15" customHeight="1" x14ac:dyDescent="0.2">
      <c r="A57" s="211" t="s">
        <v>216</v>
      </c>
      <c r="B57" s="201" t="s">
        <v>237</v>
      </c>
      <c r="C57" s="201"/>
      <c r="D57" s="213">
        <v>7419</v>
      </c>
      <c r="E57" s="190"/>
      <c r="F57" s="190"/>
      <c r="G57" s="212"/>
      <c r="H57" s="5"/>
      <c r="I57" s="192"/>
      <c r="J57" s="193"/>
      <c r="K57" s="194"/>
      <c r="L57" s="5"/>
      <c r="M57" s="202"/>
      <c r="N57" s="203"/>
      <c r="O57" s="195"/>
      <c r="P57" s="206">
        <v>3</v>
      </c>
      <c r="Q57" s="207">
        <v>1278</v>
      </c>
      <c r="R57" s="195"/>
      <c r="S57" s="223"/>
      <c r="T57" s="262"/>
      <c r="U57" s="5"/>
      <c r="V57" s="197"/>
      <c r="W57" s="198"/>
      <c r="X57" s="198"/>
      <c r="Y57" s="198"/>
      <c r="Z57" s="198"/>
      <c r="AA57" s="199"/>
    </row>
    <row r="58" spans="1:27" ht="15" customHeight="1" x14ac:dyDescent="0.2">
      <c r="A58" s="211" t="s">
        <v>216</v>
      </c>
      <c r="B58" s="201" t="s">
        <v>238</v>
      </c>
      <c r="C58" s="201"/>
      <c r="D58" s="213">
        <v>8827</v>
      </c>
      <c r="E58" s="190"/>
      <c r="F58" s="190"/>
      <c r="G58" s="212"/>
      <c r="H58" s="5"/>
      <c r="I58" s="192"/>
      <c r="J58" s="193"/>
      <c r="K58" s="194"/>
      <c r="L58" s="5"/>
      <c r="M58" s="202">
        <v>1</v>
      </c>
      <c r="N58" s="203">
        <v>334</v>
      </c>
      <c r="O58" s="195"/>
      <c r="P58" s="206"/>
      <c r="Q58" s="207"/>
      <c r="R58" s="195"/>
      <c r="S58" s="223"/>
      <c r="T58" s="262"/>
      <c r="U58" s="5"/>
      <c r="V58" s="197"/>
      <c r="W58" s="198"/>
      <c r="X58" s="198"/>
      <c r="Y58" s="198"/>
      <c r="Z58" s="198"/>
      <c r="AA58" s="199"/>
    </row>
    <row r="59" spans="1:27" ht="15" customHeight="1" x14ac:dyDescent="0.2">
      <c r="A59" s="211" t="s">
        <v>216</v>
      </c>
      <c r="B59" s="201" t="s">
        <v>239</v>
      </c>
      <c r="C59" s="201"/>
      <c r="D59" s="213">
        <v>7205</v>
      </c>
      <c r="E59" s="190"/>
      <c r="F59" s="190"/>
      <c r="G59" s="212"/>
      <c r="H59" s="5"/>
      <c r="I59" s="192"/>
      <c r="J59" s="193"/>
      <c r="K59" s="194"/>
      <c r="L59" s="5"/>
      <c r="M59" s="202">
        <v>21</v>
      </c>
      <c r="N59" s="203">
        <v>7242</v>
      </c>
      <c r="O59" s="195"/>
      <c r="P59" s="206"/>
      <c r="Q59" s="207"/>
      <c r="R59" s="195"/>
      <c r="S59" s="223"/>
      <c r="T59" s="262"/>
      <c r="U59" s="5"/>
      <c r="V59" s="197"/>
      <c r="W59" s="198"/>
      <c r="X59" s="198"/>
      <c r="Y59" s="198"/>
      <c r="Z59" s="198"/>
      <c r="AA59" s="199"/>
    </row>
    <row r="60" spans="1:27" ht="15" customHeight="1" x14ac:dyDescent="0.2">
      <c r="A60" s="211" t="s">
        <v>216</v>
      </c>
      <c r="B60" s="201" t="s">
        <v>239</v>
      </c>
      <c r="C60" s="201"/>
      <c r="D60" s="213">
        <v>7205</v>
      </c>
      <c r="E60" s="190"/>
      <c r="F60" s="190"/>
      <c r="G60" s="212"/>
      <c r="H60" s="5"/>
      <c r="I60" s="192"/>
      <c r="J60" s="193"/>
      <c r="K60" s="194"/>
      <c r="L60" s="5"/>
      <c r="M60" s="202"/>
      <c r="N60" s="203"/>
      <c r="O60" s="195"/>
      <c r="P60" s="206">
        <v>14</v>
      </c>
      <c r="Q60" s="207">
        <v>5018</v>
      </c>
      <c r="R60" s="195"/>
      <c r="S60" s="223"/>
      <c r="T60" s="262"/>
      <c r="U60" s="5"/>
      <c r="V60" s="197"/>
      <c r="W60" s="198"/>
      <c r="X60" s="198"/>
      <c r="Y60" s="198"/>
      <c r="Z60" s="198"/>
      <c r="AA60" s="199"/>
    </row>
    <row r="61" spans="1:27" ht="15" customHeight="1" x14ac:dyDescent="0.2">
      <c r="A61" s="211" t="s">
        <v>216</v>
      </c>
      <c r="B61" s="201" t="s">
        <v>240</v>
      </c>
      <c r="C61" s="201"/>
      <c r="D61" s="213">
        <v>8861</v>
      </c>
      <c r="E61" s="190"/>
      <c r="F61" s="190"/>
      <c r="G61" s="212"/>
      <c r="H61" s="5"/>
      <c r="I61" s="192"/>
      <c r="J61" s="193"/>
      <c r="K61" s="194"/>
      <c r="L61" s="5"/>
      <c r="M61" s="202">
        <v>2</v>
      </c>
      <c r="N61" s="203">
        <v>668</v>
      </c>
      <c r="O61" s="195"/>
      <c r="P61" s="206"/>
      <c r="Q61" s="207"/>
      <c r="R61" s="195"/>
      <c r="S61" s="223"/>
      <c r="T61" s="262"/>
      <c r="U61" s="5"/>
      <c r="V61" s="197"/>
      <c r="W61" s="198"/>
      <c r="X61" s="198"/>
      <c r="Y61" s="198"/>
      <c r="Z61" s="198"/>
      <c r="AA61" s="199"/>
    </row>
    <row r="62" spans="1:27" ht="15" customHeight="1" x14ac:dyDescent="0.2">
      <c r="A62" s="211" t="s">
        <v>216</v>
      </c>
      <c r="B62" s="201" t="s">
        <v>240</v>
      </c>
      <c r="C62" s="201"/>
      <c r="D62" s="213">
        <v>8861</v>
      </c>
      <c r="E62" s="190"/>
      <c r="F62" s="190"/>
      <c r="G62" s="212"/>
      <c r="H62" s="5"/>
      <c r="I62" s="192"/>
      <c r="J62" s="193"/>
      <c r="K62" s="194"/>
      <c r="L62" s="5"/>
      <c r="M62" s="202"/>
      <c r="N62" s="203"/>
      <c r="O62" s="195"/>
      <c r="P62" s="206">
        <v>1</v>
      </c>
      <c r="Q62" s="207">
        <v>334</v>
      </c>
      <c r="R62" s="195"/>
      <c r="S62" s="223"/>
      <c r="T62" s="262"/>
      <c r="U62" s="5"/>
      <c r="V62" s="197"/>
      <c r="W62" s="198"/>
      <c r="X62" s="198"/>
      <c r="Y62" s="198"/>
      <c r="Z62" s="198"/>
      <c r="AA62" s="199"/>
    </row>
    <row r="63" spans="1:27" ht="15" customHeight="1" x14ac:dyDescent="0.2">
      <c r="A63" s="211" t="s">
        <v>216</v>
      </c>
      <c r="B63" s="201" t="s">
        <v>241</v>
      </c>
      <c r="C63" s="201"/>
      <c r="D63" s="213">
        <v>8830</v>
      </c>
      <c r="E63" s="190"/>
      <c r="F63" s="190"/>
      <c r="G63" s="212"/>
      <c r="H63" s="5"/>
      <c r="I63" s="192"/>
      <c r="J63" s="193"/>
      <c r="K63" s="194"/>
      <c r="L63" s="5"/>
      <c r="M63" s="202">
        <v>4</v>
      </c>
      <c r="N63" s="203">
        <v>1336</v>
      </c>
      <c r="O63" s="195"/>
      <c r="P63" s="206"/>
      <c r="Q63" s="207"/>
      <c r="R63" s="195"/>
      <c r="S63" s="223"/>
      <c r="T63" s="262"/>
      <c r="U63" s="5"/>
      <c r="V63" s="197"/>
      <c r="W63" s="198"/>
      <c r="X63" s="198"/>
      <c r="Y63" s="198"/>
      <c r="Z63" s="198"/>
      <c r="AA63" s="199"/>
    </row>
    <row r="64" spans="1:27" ht="15" customHeight="1" x14ac:dyDescent="0.2">
      <c r="A64" s="211" t="s">
        <v>216</v>
      </c>
      <c r="B64" s="201" t="s">
        <v>241</v>
      </c>
      <c r="C64" s="201"/>
      <c r="D64" s="213">
        <v>8830</v>
      </c>
      <c r="E64" s="190"/>
      <c r="F64" s="190"/>
      <c r="G64" s="212"/>
      <c r="H64" s="5"/>
      <c r="I64" s="192"/>
      <c r="J64" s="193"/>
      <c r="K64" s="194"/>
      <c r="L64" s="5"/>
      <c r="M64" s="202"/>
      <c r="N64" s="203"/>
      <c r="O64" s="195"/>
      <c r="P64" s="206">
        <v>4</v>
      </c>
      <c r="Q64" s="207">
        <v>1336</v>
      </c>
      <c r="R64" s="195"/>
      <c r="S64" s="223"/>
      <c r="T64" s="262"/>
      <c r="U64" s="5"/>
      <c r="V64" s="197"/>
      <c r="W64" s="198"/>
      <c r="X64" s="198"/>
      <c r="Y64" s="198"/>
      <c r="Z64" s="198"/>
      <c r="AA64" s="199"/>
    </row>
    <row r="65" spans="1:27" ht="15" customHeight="1" x14ac:dyDescent="0.2">
      <c r="A65" s="211" t="s">
        <v>216</v>
      </c>
      <c r="B65" s="201" t="s">
        <v>242</v>
      </c>
      <c r="C65" s="201"/>
      <c r="D65" s="213">
        <v>8832</v>
      </c>
      <c r="E65" s="190"/>
      <c r="F65" s="190"/>
      <c r="G65" s="212"/>
      <c r="H65" s="5"/>
      <c r="I65" s="192"/>
      <c r="J65" s="193"/>
      <c r="K65" s="194"/>
      <c r="L65" s="5"/>
      <c r="M65" s="202">
        <v>7</v>
      </c>
      <c r="N65" s="203">
        <v>2338</v>
      </c>
      <c r="O65" s="195"/>
      <c r="P65" s="206"/>
      <c r="Q65" s="207"/>
      <c r="R65" s="195"/>
      <c r="S65" s="223"/>
      <c r="T65" s="262"/>
      <c r="U65" s="5"/>
      <c r="V65" s="197"/>
      <c r="W65" s="198"/>
      <c r="X65" s="198"/>
      <c r="Y65" s="198"/>
      <c r="Z65" s="198"/>
      <c r="AA65" s="199"/>
    </row>
    <row r="66" spans="1:27" ht="15" customHeight="1" x14ac:dyDescent="0.2">
      <c r="A66" s="211" t="s">
        <v>216</v>
      </c>
      <c r="B66" s="201" t="s">
        <v>242</v>
      </c>
      <c r="C66" s="201"/>
      <c r="D66" s="213">
        <v>8832</v>
      </c>
      <c r="E66" s="190"/>
      <c r="F66" s="190"/>
      <c r="G66" s="212"/>
      <c r="H66" s="5"/>
      <c r="I66" s="192"/>
      <c r="J66" s="193"/>
      <c r="K66" s="194"/>
      <c r="L66" s="5"/>
      <c r="M66" s="202"/>
      <c r="N66" s="203"/>
      <c r="O66" s="195"/>
      <c r="P66" s="206">
        <v>3</v>
      </c>
      <c r="Q66" s="207">
        <v>1002</v>
      </c>
      <c r="R66" s="195"/>
      <c r="S66" s="223"/>
      <c r="T66" s="262"/>
      <c r="U66" s="5"/>
      <c r="V66" s="197"/>
      <c r="W66" s="198"/>
      <c r="X66" s="198"/>
      <c r="Y66" s="198"/>
      <c r="Z66" s="198"/>
      <c r="AA66" s="199"/>
    </row>
    <row r="67" spans="1:27" ht="15" customHeight="1" x14ac:dyDescent="0.2">
      <c r="A67" s="211" t="s">
        <v>216</v>
      </c>
      <c r="B67" s="201" t="s">
        <v>243</v>
      </c>
      <c r="C67" s="201"/>
      <c r="D67" s="213">
        <v>7033</v>
      </c>
      <c r="E67" s="190"/>
      <c r="F67" s="190"/>
      <c r="G67" s="212"/>
      <c r="H67" s="5"/>
      <c r="I67" s="192"/>
      <c r="J67" s="193"/>
      <c r="K67" s="194"/>
      <c r="L67" s="5"/>
      <c r="M67" s="202">
        <v>3</v>
      </c>
      <c r="N67" s="203">
        <v>1002</v>
      </c>
      <c r="O67" s="195"/>
      <c r="P67" s="206"/>
      <c r="Q67" s="207"/>
      <c r="R67" s="195"/>
      <c r="S67" s="223"/>
      <c r="T67" s="262"/>
      <c r="U67" s="5"/>
      <c r="V67" s="197"/>
      <c r="W67" s="198"/>
      <c r="X67" s="198"/>
      <c r="Y67" s="198"/>
      <c r="Z67" s="198"/>
      <c r="AA67" s="199"/>
    </row>
    <row r="68" spans="1:27" ht="15" customHeight="1" x14ac:dyDescent="0.2">
      <c r="A68" s="211" t="s">
        <v>216</v>
      </c>
      <c r="B68" s="201" t="s">
        <v>243</v>
      </c>
      <c r="C68" s="201"/>
      <c r="D68" s="213">
        <v>7033</v>
      </c>
      <c r="E68" s="190"/>
      <c r="F68" s="190"/>
      <c r="G68" s="212"/>
      <c r="H68" s="5"/>
      <c r="I68" s="192"/>
      <c r="J68" s="193"/>
      <c r="K68" s="194"/>
      <c r="L68" s="5"/>
      <c r="M68" s="202"/>
      <c r="N68" s="203"/>
      <c r="O68" s="195"/>
      <c r="P68" s="206">
        <v>1</v>
      </c>
      <c r="Q68" s="207">
        <v>334</v>
      </c>
      <c r="R68" s="195"/>
      <c r="S68" s="223"/>
      <c r="T68" s="262"/>
      <c r="U68" s="5"/>
      <c r="V68" s="197"/>
      <c r="W68" s="198"/>
      <c r="X68" s="198"/>
      <c r="Y68" s="198"/>
      <c r="Z68" s="198"/>
      <c r="AA68" s="199"/>
    </row>
    <row r="69" spans="1:27" ht="15" customHeight="1" x14ac:dyDescent="0.2">
      <c r="A69" s="211" t="s">
        <v>216</v>
      </c>
      <c r="B69" s="201" t="s">
        <v>244</v>
      </c>
      <c r="C69" s="201"/>
      <c r="D69" s="213">
        <v>8530</v>
      </c>
      <c r="E69" s="190"/>
      <c r="F69" s="190"/>
      <c r="G69" s="212"/>
      <c r="H69" s="5"/>
      <c r="I69" s="192"/>
      <c r="J69" s="193"/>
      <c r="K69" s="194"/>
      <c r="L69" s="5"/>
      <c r="M69" s="202">
        <v>4</v>
      </c>
      <c r="N69" s="203">
        <v>1336</v>
      </c>
      <c r="O69" s="195"/>
      <c r="P69" s="206"/>
      <c r="Q69" s="207"/>
      <c r="R69" s="195"/>
      <c r="S69" s="223"/>
      <c r="T69" s="262"/>
      <c r="U69" s="5"/>
      <c r="V69" s="197"/>
      <c r="W69" s="198"/>
      <c r="X69" s="198"/>
      <c r="Y69" s="198"/>
      <c r="Z69" s="198"/>
      <c r="AA69" s="199"/>
    </row>
    <row r="70" spans="1:27" ht="15" customHeight="1" x14ac:dyDescent="0.2">
      <c r="A70" s="211" t="s">
        <v>216</v>
      </c>
      <c r="B70" s="201" t="s">
        <v>245</v>
      </c>
      <c r="C70" s="201"/>
      <c r="D70" s="213">
        <v>7036</v>
      </c>
      <c r="E70" s="190"/>
      <c r="F70" s="190"/>
      <c r="G70" s="212"/>
      <c r="H70" s="5"/>
      <c r="I70" s="192"/>
      <c r="J70" s="193"/>
      <c r="K70" s="194"/>
      <c r="L70" s="5"/>
      <c r="M70" s="202">
        <v>39</v>
      </c>
      <c r="N70" s="203">
        <v>13341</v>
      </c>
      <c r="O70" s="195"/>
      <c r="P70" s="206"/>
      <c r="Q70" s="207"/>
      <c r="R70" s="195"/>
      <c r="S70" s="223"/>
      <c r="T70" s="262"/>
      <c r="U70" s="5"/>
      <c r="V70" s="197"/>
      <c r="W70" s="198"/>
      <c r="X70" s="198"/>
      <c r="Y70" s="198"/>
      <c r="Z70" s="198"/>
      <c r="AA70" s="199"/>
    </row>
    <row r="71" spans="1:27" ht="15" customHeight="1" x14ac:dyDescent="0.2">
      <c r="A71" s="211" t="s">
        <v>216</v>
      </c>
      <c r="B71" s="201" t="s">
        <v>245</v>
      </c>
      <c r="C71" s="201"/>
      <c r="D71" s="213">
        <v>7036</v>
      </c>
      <c r="E71" s="190"/>
      <c r="F71" s="190"/>
      <c r="G71" s="212"/>
      <c r="H71" s="5"/>
      <c r="I71" s="192"/>
      <c r="J71" s="193"/>
      <c r="K71" s="194"/>
      <c r="L71" s="5"/>
      <c r="M71" s="202"/>
      <c r="N71" s="203"/>
      <c r="O71" s="195"/>
      <c r="P71" s="206">
        <v>36</v>
      </c>
      <c r="Q71" s="207">
        <v>12366</v>
      </c>
      <c r="R71" s="195"/>
      <c r="S71" s="223"/>
      <c r="T71" s="262"/>
      <c r="U71" s="5"/>
      <c r="V71" s="197"/>
      <c r="W71" s="198"/>
      <c r="X71" s="198"/>
      <c r="Y71" s="198"/>
      <c r="Z71" s="198"/>
      <c r="AA71" s="199"/>
    </row>
    <row r="72" spans="1:27" ht="15" customHeight="1" x14ac:dyDescent="0.2">
      <c r="A72" s="211" t="s">
        <v>216</v>
      </c>
      <c r="B72" s="201" t="s">
        <v>246</v>
      </c>
      <c r="C72" s="201"/>
      <c r="D72" s="213">
        <v>8865</v>
      </c>
      <c r="E72" s="190"/>
      <c r="F72" s="190"/>
      <c r="G72" s="212"/>
      <c r="H72" s="5"/>
      <c r="I72" s="192"/>
      <c r="J72" s="193"/>
      <c r="K72" s="194"/>
      <c r="L72" s="5"/>
      <c r="M72" s="202"/>
      <c r="N72" s="203"/>
      <c r="O72" s="195"/>
      <c r="P72" s="206">
        <v>2</v>
      </c>
      <c r="Q72" s="207">
        <v>766</v>
      </c>
      <c r="R72" s="195"/>
      <c r="S72" s="223"/>
      <c r="T72" s="262"/>
      <c r="U72" s="5"/>
      <c r="V72" s="197"/>
      <c r="W72" s="198"/>
      <c r="X72" s="198"/>
      <c r="Y72" s="198"/>
      <c r="Z72" s="198"/>
      <c r="AA72" s="199"/>
    </row>
    <row r="73" spans="1:27" ht="15" customHeight="1" x14ac:dyDescent="0.2">
      <c r="A73" s="211" t="s">
        <v>216</v>
      </c>
      <c r="B73" s="201" t="s">
        <v>247</v>
      </c>
      <c r="C73" s="201"/>
      <c r="D73" s="213">
        <v>8840</v>
      </c>
      <c r="E73" s="190"/>
      <c r="F73" s="190"/>
      <c r="G73" s="212"/>
      <c r="H73" s="5"/>
      <c r="I73" s="192"/>
      <c r="J73" s="193"/>
      <c r="K73" s="194"/>
      <c r="L73" s="5"/>
      <c r="M73" s="202">
        <v>2</v>
      </c>
      <c r="N73" s="203">
        <v>782</v>
      </c>
      <c r="O73" s="195"/>
      <c r="P73" s="206"/>
      <c r="Q73" s="207"/>
      <c r="R73" s="195"/>
      <c r="S73" s="223"/>
      <c r="T73" s="262"/>
      <c r="U73" s="5"/>
      <c r="V73" s="197"/>
      <c r="W73" s="198"/>
      <c r="X73" s="198"/>
      <c r="Y73" s="198"/>
      <c r="Z73" s="198"/>
      <c r="AA73" s="199"/>
    </row>
    <row r="74" spans="1:27" ht="15" customHeight="1" x14ac:dyDescent="0.2">
      <c r="A74" s="211" t="s">
        <v>216</v>
      </c>
      <c r="B74" s="201" t="s">
        <v>248</v>
      </c>
      <c r="C74" s="201"/>
      <c r="D74" s="213">
        <v>7092</v>
      </c>
      <c r="E74" s="190"/>
      <c r="F74" s="190"/>
      <c r="G74" s="212"/>
      <c r="H74" s="5"/>
      <c r="I74" s="192"/>
      <c r="J74" s="193"/>
      <c r="K74" s="194"/>
      <c r="L74" s="5"/>
      <c r="M74" s="202">
        <v>2</v>
      </c>
      <c r="N74" s="203">
        <v>668</v>
      </c>
      <c r="O74" s="195"/>
      <c r="P74" s="206"/>
      <c r="Q74" s="207"/>
      <c r="R74" s="195"/>
      <c r="S74" s="223"/>
      <c r="T74" s="262"/>
      <c r="U74" s="5"/>
      <c r="V74" s="197"/>
      <c r="W74" s="198"/>
      <c r="X74" s="198"/>
      <c r="Y74" s="198"/>
      <c r="Z74" s="198"/>
      <c r="AA74" s="199"/>
    </row>
    <row r="75" spans="1:27" ht="15" customHeight="1" x14ac:dyDescent="0.2">
      <c r="A75" s="211" t="s">
        <v>216</v>
      </c>
      <c r="B75" s="201" t="s">
        <v>249</v>
      </c>
      <c r="C75" s="201"/>
      <c r="D75" s="213">
        <v>7860</v>
      </c>
      <c r="E75" s="190"/>
      <c r="F75" s="190"/>
      <c r="G75" s="212"/>
      <c r="H75" s="5"/>
      <c r="I75" s="192"/>
      <c r="J75" s="193"/>
      <c r="K75" s="194"/>
      <c r="L75" s="5"/>
      <c r="M75" s="202">
        <v>1</v>
      </c>
      <c r="N75" s="203">
        <v>383</v>
      </c>
      <c r="O75" s="195"/>
      <c r="P75" s="206"/>
      <c r="Q75" s="207"/>
      <c r="R75" s="195"/>
      <c r="S75" s="223"/>
      <c r="T75" s="262"/>
      <c r="U75" s="5"/>
      <c r="V75" s="197"/>
      <c r="W75" s="198"/>
      <c r="X75" s="198"/>
      <c r="Y75" s="198"/>
      <c r="Z75" s="198"/>
      <c r="AA75" s="199"/>
    </row>
    <row r="76" spans="1:27" ht="15" customHeight="1" x14ac:dyDescent="0.2">
      <c r="A76" s="211" t="s">
        <v>216</v>
      </c>
      <c r="B76" s="201" t="s">
        <v>249</v>
      </c>
      <c r="C76" s="201"/>
      <c r="D76" s="213">
        <v>7860</v>
      </c>
      <c r="E76" s="190"/>
      <c r="F76" s="190"/>
      <c r="G76" s="212"/>
      <c r="H76" s="5"/>
      <c r="I76" s="192"/>
      <c r="J76" s="193"/>
      <c r="K76" s="194"/>
      <c r="L76" s="5"/>
      <c r="M76" s="202"/>
      <c r="N76" s="203"/>
      <c r="O76" s="195"/>
      <c r="P76" s="206">
        <v>3</v>
      </c>
      <c r="Q76" s="207">
        <v>1149</v>
      </c>
      <c r="R76" s="195"/>
      <c r="S76" s="223"/>
      <c r="T76" s="262"/>
      <c r="U76" s="5"/>
      <c r="V76" s="197"/>
      <c r="W76" s="198"/>
      <c r="X76" s="198"/>
      <c r="Y76" s="198"/>
      <c r="Z76" s="198"/>
      <c r="AA76" s="199"/>
    </row>
    <row r="77" spans="1:27" ht="15" customHeight="1" x14ac:dyDescent="0.2">
      <c r="A77" s="211" t="s">
        <v>216</v>
      </c>
      <c r="B77" s="201" t="s">
        <v>250</v>
      </c>
      <c r="C77" s="201"/>
      <c r="D77" s="213">
        <v>8534</v>
      </c>
      <c r="E77" s="190"/>
      <c r="F77" s="190"/>
      <c r="G77" s="212"/>
      <c r="H77" s="5"/>
      <c r="I77" s="192"/>
      <c r="J77" s="193"/>
      <c r="K77" s="194"/>
      <c r="L77" s="5"/>
      <c r="M77" s="202">
        <v>2</v>
      </c>
      <c r="N77" s="203">
        <v>668</v>
      </c>
      <c r="O77" s="195"/>
      <c r="P77" s="206"/>
      <c r="Q77" s="207"/>
      <c r="R77" s="195"/>
      <c r="S77" s="223"/>
      <c r="T77" s="262"/>
      <c r="U77" s="5"/>
      <c r="V77" s="197"/>
      <c r="W77" s="198"/>
      <c r="X77" s="198"/>
      <c r="Y77" s="198"/>
      <c r="Z77" s="198"/>
      <c r="AA77" s="199"/>
    </row>
    <row r="78" spans="1:27" ht="15" customHeight="1" x14ac:dyDescent="0.2">
      <c r="A78" s="211" t="s">
        <v>216</v>
      </c>
      <c r="B78" s="201" t="s">
        <v>250</v>
      </c>
      <c r="C78" s="201"/>
      <c r="D78" s="213">
        <v>8534</v>
      </c>
      <c r="E78" s="190"/>
      <c r="F78" s="190"/>
      <c r="G78" s="212"/>
      <c r="H78" s="5"/>
      <c r="I78" s="192"/>
      <c r="J78" s="193"/>
      <c r="K78" s="194"/>
      <c r="L78" s="5"/>
      <c r="M78" s="202"/>
      <c r="N78" s="203"/>
      <c r="O78" s="195"/>
      <c r="P78" s="206">
        <v>1</v>
      </c>
      <c r="Q78" s="207">
        <v>334</v>
      </c>
      <c r="R78" s="195"/>
      <c r="S78" s="223"/>
      <c r="T78" s="262"/>
      <c r="U78" s="5"/>
      <c r="V78" s="197"/>
      <c r="W78" s="198"/>
      <c r="X78" s="198"/>
      <c r="Y78" s="198"/>
      <c r="Z78" s="198"/>
      <c r="AA78" s="199"/>
    </row>
    <row r="79" spans="1:27" ht="15" customHeight="1" x14ac:dyDescent="0.2">
      <c r="A79" s="211" t="s">
        <v>216</v>
      </c>
      <c r="B79" s="201" t="s">
        <v>251</v>
      </c>
      <c r="C79" s="201"/>
      <c r="D79" s="213">
        <v>8861</v>
      </c>
      <c r="E79" s="190"/>
      <c r="F79" s="190"/>
      <c r="G79" s="212"/>
      <c r="H79" s="5"/>
      <c r="I79" s="192"/>
      <c r="J79" s="193"/>
      <c r="K79" s="194"/>
      <c r="L79" s="5"/>
      <c r="M79" s="202">
        <v>173</v>
      </c>
      <c r="N79" s="203">
        <v>58847</v>
      </c>
      <c r="O79" s="195"/>
      <c r="P79" s="206"/>
      <c r="Q79" s="207"/>
      <c r="R79" s="195"/>
      <c r="S79" s="223"/>
      <c r="T79" s="262"/>
      <c r="U79" s="5"/>
      <c r="V79" s="197"/>
      <c r="W79" s="198"/>
      <c r="X79" s="198"/>
      <c r="Y79" s="198"/>
      <c r="Z79" s="198"/>
      <c r="AA79" s="199"/>
    </row>
    <row r="80" spans="1:27" ht="15" customHeight="1" x14ac:dyDescent="0.2">
      <c r="A80" s="211" t="s">
        <v>216</v>
      </c>
      <c r="B80" s="201" t="s">
        <v>251</v>
      </c>
      <c r="C80" s="201"/>
      <c r="D80" s="213">
        <v>8861</v>
      </c>
      <c r="E80" s="190"/>
      <c r="F80" s="190"/>
      <c r="G80" s="212"/>
      <c r="H80" s="5"/>
      <c r="I80" s="192"/>
      <c r="J80" s="193"/>
      <c r="K80" s="194"/>
      <c r="L80" s="5"/>
      <c r="M80" s="202"/>
      <c r="N80" s="203"/>
      <c r="O80" s="195"/>
      <c r="P80" s="206">
        <v>75</v>
      </c>
      <c r="Q80" s="207">
        <v>25506</v>
      </c>
      <c r="R80" s="195"/>
      <c r="S80" s="223"/>
      <c r="T80" s="262"/>
      <c r="U80" s="5"/>
      <c r="V80" s="197"/>
      <c r="W80" s="198"/>
      <c r="X80" s="198"/>
      <c r="Y80" s="198"/>
      <c r="Z80" s="198"/>
      <c r="AA80" s="199"/>
    </row>
    <row r="81" spans="1:27" ht="15" customHeight="1" x14ac:dyDescent="0.2">
      <c r="A81" s="211" t="s">
        <v>216</v>
      </c>
      <c r="B81" s="201" t="s">
        <v>252</v>
      </c>
      <c r="C81" s="201"/>
      <c r="D81" s="213">
        <v>8865</v>
      </c>
      <c r="E81" s="190"/>
      <c r="F81" s="190"/>
      <c r="G81" s="212"/>
      <c r="H81" s="5"/>
      <c r="I81" s="192"/>
      <c r="J81" s="193"/>
      <c r="K81" s="194"/>
      <c r="L81" s="5"/>
      <c r="M81" s="202">
        <v>24</v>
      </c>
      <c r="N81" s="203">
        <v>9881</v>
      </c>
      <c r="O81" s="195"/>
      <c r="P81" s="206"/>
      <c r="Q81" s="207"/>
      <c r="R81" s="195"/>
      <c r="S81" s="223"/>
      <c r="T81" s="262"/>
      <c r="U81" s="5"/>
      <c r="V81" s="197"/>
      <c r="W81" s="198"/>
      <c r="X81" s="198"/>
      <c r="Y81" s="198"/>
      <c r="Z81" s="198"/>
      <c r="AA81" s="199"/>
    </row>
    <row r="82" spans="1:27" ht="15" customHeight="1" x14ac:dyDescent="0.2">
      <c r="A82" s="211" t="s">
        <v>216</v>
      </c>
      <c r="B82" s="201" t="s">
        <v>252</v>
      </c>
      <c r="C82" s="201"/>
      <c r="D82" s="213">
        <v>8865</v>
      </c>
      <c r="E82" s="190"/>
      <c r="F82" s="190"/>
      <c r="G82" s="212"/>
      <c r="H82" s="5"/>
      <c r="I82" s="192"/>
      <c r="J82" s="193"/>
      <c r="K82" s="194"/>
      <c r="L82" s="5"/>
      <c r="M82" s="202"/>
      <c r="N82" s="203"/>
      <c r="O82" s="195"/>
      <c r="P82" s="206">
        <v>28</v>
      </c>
      <c r="Q82" s="207">
        <v>11264</v>
      </c>
      <c r="R82" s="195"/>
      <c r="S82" s="223"/>
      <c r="T82" s="262"/>
      <c r="U82" s="5"/>
      <c r="V82" s="197"/>
      <c r="W82" s="198"/>
      <c r="X82" s="198"/>
      <c r="Y82" s="198"/>
      <c r="Z82" s="198"/>
      <c r="AA82" s="199"/>
    </row>
    <row r="83" spans="1:27" ht="15" customHeight="1" x14ac:dyDescent="0.2">
      <c r="A83" s="211" t="s">
        <v>216</v>
      </c>
      <c r="B83" s="201" t="s">
        <v>253</v>
      </c>
      <c r="C83" s="201"/>
      <c r="D83" s="213">
        <v>7064</v>
      </c>
      <c r="E83" s="190"/>
      <c r="F83" s="190"/>
      <c r="G83" s="212"/>
      <c r="H83" s="5"/>
      <c r="I83" s="192"/>
      <c r="J83" s="193"/>
      <c r="K83" s="194"/>
      <c r="L83" s="5"/>
      <c r="M83" s="202">
        <v>1</v>
      </c>
      <c r="N83" s="203">
        <v>448</v>
      </c>
      <c r="O83" s="195"/>
      <c r="P83" s="206"/>
      <c r="Q83" s="207"/>
      <c r="R83" s="195"/>
      <c r="S83" s="223"/>
      <c r="T83" s="262"/>
      <c r="U83" s="5"/>
      <c r="V83" s="197"/>
      <c r="W83" s="198"/>
      <c r="X83" s="198"/>
      <c r="Y83" s="198"/>
      <c r="Z83" s="198"/>
      <c r="AA83" s="199"/>
    </row>
    <row r="84" spans="1:27" ht="15" customHeight="1" x14ac:dyDescent="0.2">
      <c r="A84" s="211" t="s">
        <v>216</v>
      </c>
      <c r="B84" s="201" t="s">
        <v>253</v>
      </c>
      <c r="C84" s="201"/>
      <c r="D84" s="213">
        <v>7064</v>
      </c>
      <c r="E84" s="190"/>
      <c r="F84" s="190"/>
      <c r="G84" s="212"/>
      <c r="H84" s="5"/>
      <c r="I84" s="192"/>
      <c r="J84" s="193"/>
      <c r="K84" s="194"/>
      <c r="L84" s="5"/>
      <c r="M84" s="202"/>
      <c r="N84" s="203"/>
      <c r="O84" s="195"/>
      <c r="P84" s="206">
        <v>2</v>
      </c>
      <c r="Q84" s="207">
        <v>782</v>
      </c>
      <c r="R84" s="195"/>
      <c r="S84" s="223"/>
      <c r="T84" s="262"/>
      <c r="U84" s="5"/>
      <c r="V84" s="197"/>
      <c r="W84" s="198"/>
      <c r="X84" s="198"/>
      <c r="Y84" s="198"/>
      <c r="Z84" s="198"/>
      <c r="AA84" s="199"/>
    </row>
    <row r="85" spans="1:27" ht="15" customHeight="1" x14ac:dyDescent="0.2">
      <c r="A85" s="211" t="s">
        <v>216</v>
      </c>
      <c r="B85" s="201" t="s">
        <v>254</v>
      </c>
      <c r="C85" s="201"/>
      <c r="D85" s="213">
        <v>7065</v>
      </c>
      <c r="E85" s="190"/>
      <c r="F85" s="190"/>
      <c r="G85" s="212"/>
      <c r="H85" s="5"/>
      <c r="I85" s="192"/>
      <c r="J85" s="193"/>
      <c r="K85" s="194"/>
      <c r="L85" s="5"/>
      <c r="M85" s="202">
        <v>22</v>
      </c>
      <c r="N85" s="203">
        <v>7576</v>
      </c>
      <c r="O85" s="195"/>
      <c r="P85" s="206"/>
      <c r="Q85" s="207"/>
      <c r="R85" s="195"/>
      <c r="S85" s="223"/>
      <c r="T85" s="262"/>
      <c r="U85" s="5"/>
      <c r="V85" s="197"/>
      <c r="W85" s="198"/>
      <c r="X85" s="198"/>
      <c r="Y85" s="198"/>
      <c r="Z85" s="198"/>
      <c r="AA85" s="199"/>
    </row>
    <row r="86" spans="1:27" ht="15" customHeight="1" x14ac:dyDescent="0.2">
      <c r="A86" s="211" t="s">
        <v>216</v>
      </c>
      <c r="B86" s="201" t="s">
        <v>254</v>
      </c>
      <c r="C86" s="201"/>
      <c r="D86" s="213">
        <v>7065</v>
      </c>
      <c r="E86" s="190"/>
      <c r="F86" s="190"/>
      <c r="G86" s="212"/>
      <c r="H86" s="5"/>
      <c r="I86" s="192"/>
      <c r="J86" s="193"/>
      <c r="K86" s="194"/>
      <c r="L86" s="5"/>
      <c r="M86" s="202"/>
      <c r="N86" s="203"/>
      <c r="O86" s="195"/>
      <c r="P86" s="206">
        <v>15</v>
      </c>
      <c r="Q86" s="207">
        <v>5325</v>
      </c>
      <c r="R86" s="195"/>
      <c r="S86" s="223"/>
      <c r="T86" s="262"/>
      <c r="U86" s="5"/>
      <c r="V86" s="197"/>
      <c r="W86" s="198"/>
      <c r="X86" s="198"/>
      <c r="Y86" s="198"/>
      <c r="Z86" s="198"/>
      <c r="AA86" s="199"/>
    </row>
    <row r="87" spans="1:27" ht="15" customHeight="1" x14ac:dyDescent="0.2">
      <c r="A87" s="211" t="s">
        <v>216</v>
      </c>
      <c r="B87" s="201" t="s">
        <v>255</v>
      </c>
      <c r="C87" s="201"/>
      <c r="D87" s="213">
        <v>7204</v>
      </c>
      <c r="E87" s="190"/>
      <c r="F87" s="190"/>
      <c r="G87" s="212"/>
      <c r="H87" s="5"/>
      <c r="I87" s="192"/>
      <c r="J87" s="193"/>
      <c r="K87" s="194"/>
      <c r="L87" s="5"/>
      <c r="M87" s="202">
        <v>7</v>
      </c>
      <c r="N87" s="203">
        <v>2338</v>
      </c>
      <c r="O87" s="195"/>
      <c r="P87" s="206"/>
      <c r="Q87" s="207"/>
      <c r="R87" s="195"/>
      <c r="S87" s="223"/>
      <c r="T87" s="262"/>
      <c r="U87" s="5"/>
      <c r="V87" s="197"/>
      <c r="W87" s="198"/>
      <c r="X87" s="198"/>
      <c r="Y87" s="198"/>
      <c r="Z87" s="198"/>
      <c r="AA87" s="199"/>
    </row>
    <row r="88" spans="1:27" ht="15" customHeight="1" x14ac:dyDescent="0.2">
      <c r="A88" s="211" t="s">
        <v>216</v>
      </c>
      <c r="B88" s="201" t="s">
        <v>255</v>
      </c>
      <c r="C88" s="201"/>
      <c r="D88" s="213">
        <v>7204</v>
      </c>
      <c r="E88" s="190"/>
      <c r="F88" s="190"/>
      <c r="G88" s="212"/>
      <c r="H88" s="5"/>
      <c r="I88" s="192"/>
      <c r="J88" s="193"/>
      <c r="K88" s="194"/>
      <c r="L88" s="5"/>
      <c r="M88" s="202"/>
      <c r="N88" s="203"/>
      <c r="O88" s="195"/>
      <c r="P88" s="206">
        <v>4</v>
      </c>
      <c r="Q88" s="207">
        <v>1336</v>
      </c>
      <c r="R88" s="195"/>
      <c r="S88" s="223"/>
      <c r="T88" s="262"/>
      <c r="U88" s="5"/>
      <c r="V88" s="197"/>
      <c r="W88" s="198"/>
      <c r="X88" s="198"/>
      <c r="Y88" s="198"/>
      <c r="Z88" s="198"/>
      <c r="AA88" s="199"/>
    </row>
    <row r="89" spans="1:27" ht="15" customHeight="1" x14ac:dyDescent="0.2">
      <c r="A89" s="211" t="s">
        <v>216</v>
      </c>
      <c r="B89" s="201" t="s">
        <v>256</v>
      </c>
      <c r="C89" s="201"/>
      <c r="D89" s="213">
        <v>7203</v>
      </c>
      <c r="E89" s="190"/>
      <c r="F89" s="190"/>
      <c r="G89" s="212"/>
      <c r="H89" s="5"/>
      <c r="I89" s="192"/>
      <c r="J89" s="193"/>
      <c r="K89" s="194"/>
      <c r="L89" s="5"/>
      <c r="M89" s="202">
        <v>20</v>
      </c>
      <c r="N89" s="203">
        <v>7136</v>
      </c>
      <c r="O89" s="195"/>
      <c r="P89" s="206"/>
      <c r="Q89" s="207"/>
      <c r="R89" s="195"/>
      <c r="S89" s="223"/>
      <c r="T89" s="262"/>
      <c r="U89" s="5"/>
      <c r="V89" s="197"/>
      <c r="W89" s="198"/>
      <c r="X89" s="198"/>
      <c r="Y89" s="198"/>
      <c r="Z89" s="198"/>
      <c r="AA89" s="199"/>
    </row>
    <row r="90" spans="1:27" ht="15" customHeight="1" x14ac:dyDescent="0.2">
      <c r="A90" s="211" t="s">
        <v>216</v>
      </c>
      <c r="B90" s="201" t="s">
        <v>256</v>
      </c>
      <c r="C90" s="201"/>
      <c r="D90" s="213">
        <v>7203</v>
      </c>
      <c r="E90" s="190"/>
      <c r="F90" s="190"/>
      <c r="G90" s="212"/>
      <c r="H90" s="5"/>
      <c r="I90" s="192"/>
      <c r="J90" s="193"/>
      <c r="K90" s="194"/>
      <c r="L90" s="5"/>
      <c r="M90" s="202"/>
      <c r="N90" s="203"/>
      <c r="O90" s="195"/>
      <c r="P90" s="206">
        <v>17</v>
      </c>
      <c r="Q90" s="207">
        <v>5678</v>
      </c>
      <c r="R90" s="195"/>
      <c r="S90" s="223"/>
      <c r="T90" s="262"/>
      <c r="U90" s="5"/>
      <c r="V90" s="197"/>
      <c r="W90" s="198"/>
      <c r="X90" s="198"/>
      <c r="Y90" s="198"/>
      <c r="Z90" s="198"/>
      <c r="AA90" s="199"/>
    </row>
    <row r="91" spans="1:27" ht="15" customHeight="1" x14ac:dyDescent="0.2">
      <c r="A91" s="211" t="s">
        <v>216</v>
      </c>
      <c r="B91" s="201" t="s">
        <v>257</v>
      </c>
      <c r="C91" s="201"/>
      <c r="D91" s="213">
        <v>7076</v>
      </c>
      <c r="E91" s="190"/>
      <c r="F91" s="190"/>
      <c r="G91" s="212"/>
      <c r="H91" s="5"/>
      <c r="I91" s="192"/>
      <c r="J91" s="193"/>
      <c r="K91" s="194"/>
      <c r="L91" s="5"/>
      <c r="M91" s="202">
        <v>8</v>
      </c>
      <c r="N91" s="203">
        <v>2672</v>
      </c>
      <c r="O91" s="195"/>
      <c r="P91" s="206"/>
      <c r="Q91" s="207"/>
      <c r="R91" s="195"/>
      <c r="S91" s="223"/>
      <c r="T91" s="262"/>
      <c r="U91" s="5"/>
      <c r="V91" s="197"/>
      <c r="W91" s="198"/>
      <c r="X91" s="198"/>
      <c r="Y91" s="198"/>
      <c r="Z91" s="198"/>
      <c r="AA91" s="199"/>
    </row>
    <row r="92" spans="1:27" ht="15" customHeight="1" x14ac:dyDescent="0.2">
      <c r="A92" s="211" t="s">
        <v>216</v>
      </c>
      <c r="B92" s="201" t="s">
        <v>257</v>
      </c>
      <c r="C92" s="201"/>
      <c r="D92" s="213">
        <v>7076</v>
      </c>
      <c r="E92" s="190"/>
      <c r="F92" s="190"/>
      <c r="G92" s="212"/>
      <c r="H92" s="5"/>
      <c r="I92" s="192"/>
      <c r="J92" s="193"/>
      <c r="K92" s="194"/>
      <c r="L92" s="5"/>
      <c r="M92" s="202"/>
      <c r="N92" s="203"/>
      <c r="O92" s="195"/>
      <c r="P92" s="206">
        <v>2</v>
      </c>
      <c r="Q92" s="207">
        <v>668</v>
      </c>
      <c r="R92" s="195"/>
      <c r="S92" s="223"/>
      <c r="T92" s="262"/>
      <c r="U92" s="5"/>
      <c r="V92" s="197"/>
      <c r="W92" s="198"/>
      <c r="X92" s="198"/>
      <c r="Y92" s="198"/>
      <c r="Z92" s="198"/>
      <c r="AA92" s="199"/>
    </row>
    <row r="93" spans="1:27" ht="15" customHeight="1" x14ac:dyDescent="0.2">
      <c r="A93" s="211" t="s">
        <v>216</v>
      </c>
      <c r="B93" s="201" t="s">
        <v>258</v>
      </c>
      <c r="C93" s="201"/>
      <c r="D93" s="213">
        <v>7077</v>
      </c>
      <c r="E93" s="190"/>
      <c r="F93" s="190"/>
      <c r="G93" s="212"/>
      <c r="H93" s="5"/>
      <c r="I93" s="192"/>
      <c r="J93" s="193"/>
      <c r="K93" s="194"/>
      <c r="L93" s="5"/>
      <c r="M93" s="202">
        <v>1</v>
      </c>
      <c r="N93" s="203">
        <v>334</v>
      </c>
      <c r="O93" s="195"/>
      <c r="P93" s="206"/>
      <c r="Q93" s="207"/>
      <c r="R93" s="195"/>
      <c r="S93" s="223"/>
      <c r="T93" s="262"/>
      <c r="U93" s="5"/>
      <c r="V93" s="197"/>
      <c r="W93" s="198"/>
      <c r="X93" s="198"/>
      <c r="Y93" s="198"/>
      <c r="Z93" s="198"/>
      <c r="AA93" s="199"/>
    </row>
    <row r="94" spans="1:27" ht="15" customHeight="1" x14ac:dyDescent="0.2">
      <c r="A94" s="211" t="s">
        <v>216</v>
      </c>
      <c r="B94" s="201" t="s">
        <v>258</v>
      </c>
      <c r="C94" s="201"/>
      <c r="D94" s="213">
        <v>7077</v>
      </c>
      <c r="E94" s="190"/>
      <c r="F94" s="190"/>
      <c r="G94" s="212"/>
      <c r="H94" s="5"/>
      <c r="I94" s="192"/>
      <c r="J94" s="193"/>
      <c r="K94" s="194"/>
      <c r="L94" s="5"/>
      <c r="M94" s="202"/>
      <c r="N94" s="203"/>
      <c r="O94" s="195"/>
      <c r="P94" s="206">
        <v>1</v>
      </c>
      <c r="Q94" s="207">
        <v>334</v>
      </c>
      <c r="R94" s="195"/>
      <c r="S94" s="223"/>
      <c r="T94" s="262"/>
      <c r="U94" s="5"/>
      <c r="V94" s="197"/>
      <c r="W94" s="198"/>
      <c r="X94" s="198"/>
      <c r="Y94" s="198"/>
      <c r="Z94" s="198"/>
      <c r="AA94" s="199"/>
    </row>
    <row r="95" spans="1:27" ht="15" customHeight="1" x14ac:dyDescent="0.2">
      <c r="A95" s="211" t="s">
        <v>216</v>
      </c>
      <c r="B95" s="201" t="s">
        <v>259</v>
      </c>
      <c r="C95" s="201"/>
      <c r="D95" s="213">
        <v>7871</v>
      </c>
      <c r="E95" s="190"/>
      <c r="F95" s="190"/>
      <c r="G95" s="212"/>
      <c r="H95" s="5"/>
      <c r="I95" s="192"/>
      <c r="J95" s="193"/>
      <c r="K95" s="194"/>
      <c r="L95" s="5"/>
      <c r="M95" s="202"/>
      <c r="N95" s="203"/>
      <c r="O95" s="195"/>
      <c r="P95" s="206">
        <v>1</v>
      </c>
      <c r="Q95" s="207">
        <v>383</v>
      </c>
      <c r="R95" s="195"/>
      <c r="S95" s="223"/>
      <c r="T95" s="262"/>
      <c r="U95" s="5"/>
      <c r="V95" s="197"/>
      <c r="W95" s="198"/>
      <c r="X95" s="198"/>
      <c r="Y95" s="198"/>
      <c r="Z95" s="198"/>
      <c r="AA95" s="199"/>
    </row>
    <row r="96" spans="1:27" ht="15" customHeight="1" x14ac:dyDescent="0.2">
      <c r="A96" s="211" t="s">
        <v>216</v>
      </c>
      <c r="B96" s="201" t="s">
        <v>260</v>
      </c>
      <c r="C96" s="201"/>
      <c r="D96" s="213">
        <v>8886</v>
      </c>
      <c r="E96" s="190"/>
      <c r="F96" s="190"/>
      <c r="G96" s="212"/>
      <c r="H96" s="5"/>
      <c r="I96" s="192"/>
      <c r="J96" s="193"/>
      <c r="K96" s="194"/>
      <c r="L96" s="5"/>
      <c r="M96" s="202">
        <v>1</v>
      </c>
      <c r="N96" s="203">
        <v>383</v>
      </c>
      <c r="O96" s="195"/>
      <c r="P96" s="206"/>
      <c r="Q96" s="207"/>
      <c r="R96" s="195"/>
      <c r="S96" s="223"/>
      <c r="T96" s="262"/>
      <c r="U96" s="5"/>
      <c r="V96" s="197"/>
      <c r="W96" s="198"/>
      <c r="X96" s="198"/>
      <c r="Y96" s="198"/>
      <c r="Z96" s="198"/>
      <c r="AA96" s="199"/>
    </row>
    <row r="97" spans="1:27" ht="15" customHeight="1" x14ac:dyDescent="0.2">
      <c r="A97" s="211" t="s">
        <v>216</v>
      </c>
      <c r="B97" s="201" t="s">
        <v>260</v>
      </c>
      <c r="C97" s="201"/>
      <c r="D97" s="213">
        <v>8886</v>
      </c>
      <c r="E97" s="190"/>
      <c r="F97" s="190"/>
      <c r="G97" s="212"/>
      <c r="H97" s="5"/>
      <c r="I97" s="192"/>
      <c r="J97" s="193"/>
      <c r="K97" s="194"/>
      <c r="L97" s="5"/>
      <c r="M97" s="202"/>
      <c r="N97" s="203"/>
      <c r="O97" s="195"/>
      <c r="P97" s="206">
        <v>1</v>
      </c>
      <c r="Q97" s="207">
        <v>383</v>
      </c>
      <c r="R97" s="195"/>
      <c r="S97" s="223"/>
      <c r="T97" s="262"/>
      <c r="U97" s="5"/>
      <c r="V97" s="197"/>
      <c r="W97" s="198"/>
      <c r="X97" s="198"/>
      <c r="Y97" s="198"/>
      <c r="Z97" s="198"/>
      <c r="AA97" s="199"/>
    </row>
    <row r="98" spans="1:27" ht="15" customHeight="1" x14ac:dyDescent="0.2">
      <c r="A98" s="211" t="s">
        <v>216</v>
      </c>
      <c r="B98" s="201" t="s">
        <v>261</v>
      </c>
      <c r="C98" s="201"/>
      <c r="D98" s="213">
        <v>7461</v>
      </c>
      <c r="E98" s="190"/>
      <c r="F98" s="190"/>
      <c r="G98" s="212"/>
      <c r="H98" s="5"/>
      <c r="I98" s="192"/>
      <c r="J98" s="193"/>
      <c r="K98" s="194"/>
      <c r="L98" s="5"/>
      <c r="M98" s="202"/>
      <c r="N98" s="203"/>
      <c r="O98" s="195"/>
      <c r="P98" s="206">
        <v>1</v>
      </c>
      <c r="Q98" s="207">
        <v>383</v>
      </c>
      <c r="R98" s="195"/>
      <c r="S98" s="223"/>
      <c r="T98" s="262"/>
      <c r="U98" s="5"/>
      <c r="V98" s="197"/>
      <c r="W98" s="198"/>
      <c r="X98" s="198"/>
      <c r="Y98" s="198"/>
      <c r="Z98" s="198"/>
      <c r="AA98" s="199"/>
    </row>
    <row r="99" spans="1:27" ht="15" customHeight="1" x14ac:dyDescent="0.2">
      <c r="A99" s="211" t="s">
        <v>216</v>
      </c>
      <c r="B99" s="201" t="s">
        <v>262</v>
      </c>
      <c r="C99" s="201"/>
      <c r="D99" s="213">
        <v>7083</v>
      </c>
      <c r="E99" s="190"/>
      <c r="F99" s="190"/>
      <c r="G99" s="212"/>
      <c r="H99" s="5"/>
      <c r="I99" s="192"/>
      <c r="J99" s="193"/>
      <c r="K99" s="194"/>
      <c r="L99" s="5"/>
      <c r="M99" s="202">
        <v>20</v>
      </c>
      <c r="N99" s="203">
        <v>6833</v>
      </c>
      <c r="O99" s="195"/>
      <c r="P99" s="206"/>
      <c r="Q99" s="207"/>
      <c r="R99" s="195"/>
      <c r="S99" s="223"/>
      <c r="T99" s="262"/>
      <c r="U99" s="5"/>
      <c r="V99" s="197"/>
      <c r="W99" s="198"/>
      <c r="X99" s="198"/>
      <c r="Y99" s="198"/>
      <c r="Z99" s="198"/>
      <c r="AA99" s="199"/>
    </row>
    <row r="100" spans="1:27" ht="15" customHeight="1" x14ac:dyDescent="0.2">
      <c r="A100" s="211" t="s">
        <v>216</v>
      </c>
      <c r="B100" s="201" t="s">
        <v>262</v>
      </c>
      <c r="C100" s="201"/>
      <c r="D100" s="213">
        <v>7083</v>
      </c>
      <c r="E100" s="190"/>
      <c r="F100" s="190"/>
      <c r="G100" s="212"/>
      <c r="H100" s="5"/>
      <c r="I100" s="192"/>
      <c r="J100" s="193"/>
      <c r="K100" s="194"/>
      <c r="L100" s="5"/>
      <c r="M100" s="202"/>
      <c r="N100" s="203"/>
      <c r="O100" s="195"/>
      <c r="P100" s="206">
        <v>20</v>
      </c>
      <c r="Q100" s="207">
        <v>6680</v>
      </c>
      <c r="R100" s="195"/>
      <c r="S100" s="223"/>
      <c r="T100" s="262"/>
      <c r="U100" s="5"/>
      <c r="V100" s="197"/>
      <c r="W100" s="198"/>
      <c r="X100" s="198"/>
      <c r="Y100" s="198"/>
      <c r="Z100" s="198"/>
      <c r="AA100" s="199"/>
    </row>
    <row r="101" spans="1:27" ht="15" customHeight="1" x14ac:dyDescent="0.2">
      <c r="A101" s="211" t="s">
        <v>216</v>
      </c>
      <c r="B101" s="201" t="s">
        <v>263</v>
      </c>
      <c r="C101" s="201"/>
      <c r="D101" s="213">
        <v>7088</v>
      </c>
      <c r="E101" s="190"/>
      <c r="F101" s="190"/>
      <c r="G101" s="212"/>
      <c r="H101" s="5"/>
      <c r="I101" s="192"/>
      <c r="J101" s="193"/>
      <c r="K101" s="194"/>
      <c r="L101" s="5"/>
      <c r="M101" s="202">
        <v>4</v>
      </c>
      <c r="N101" s="203">
        <v>1280</v>
      </c>
      <c r="O101" s="195"/>
      <c r="P101" s="206"/>
      <c r="Q101" s="207"/>
      <c r="R101" s="195"/>
      <c r="S101" s="223"/>
      <c r="T101" s="262"/>
      <c r="U101" s="5"/>
      <c r="V101" s="197"/>
      <c r="W101" s="198"/>
      <c r="X101" s="198"/>
      <c r="Y101" s="198"/>
      <c r="Z101" s="198"/>
      <c r="AA101" s="199"/>
    </row>
    <row r="102" spans="1:27" ht="15" customHeight="1" x14ac:dyDescent="0.2">
      <c r="A102" s="211" t="s">
        <v>216</v>
      </c>
      <c r="B102" s="201" t="s">
        <v>263</v>
      </c>
      <c r="C102" s="201"/>
      <c r="D102" s="213">
        <v>7088</v>
      </c>
      <c r="E102" s="190"/>
      <c r="F102" s="190"/>
      <c r="G102" s="212"/>
      <c r="H102" s="5"/>
      <c r="I102" s="192"/>
      <c r="J102" s="193"/>
      <c r="K102" s="194"/>
      <c r="L102" s="5"/>
      <c r="M102" s="202"/>
      <c r="N102" s="203"/>
      <c r="O102" s="195"/>
      <c r="P102" s="206">
        <v>2</v>
      </c>
      <c r="Q102" s="207">
        <v>668</v>
      </c>
      <c r="R102" s="195"/>
      <c r="S102" s="223"/>
      <c r="T102" s="262"/>
      <c r="U102" s="5"/>
      <c r="V102" s="197"/>
      <c r="W102" s="198"/>
      <c r="X102" s="198"/>
      <c r="Y102" s="198"/>
      <c r="Z102" s="198"/>
      <c r="AA102" s="199"/>
    </row>
    <row r="103" spans="1:27" ht="15" customHeight="1" x14ac:dyDescent="0.2">
      <c r="A103" s="211" t="s">
        <v>216</v>
      </c>
      <c r="B103" s="201" t="s">
        <v>264</v>
      </c>
      <c r="C103" s="201"/>
      <c r="D103" s="213">
        <v>7462</v>
      </c>
      <c r="E103" s="190"/>
      <c r="F103" s="190"/>
      <c r="G103" s="212"/>
      <c r="H103" s="5"/>
      <c r="I103" s="192"/>
      <c r="J103" s="193"/>
      <c r="K103" s="194"/>
      <c r="L103" s="5"/>
      <c r="M103" s="202">
        <v>2</v>
      </c>
      <c r="N103" s="203">
        <v>895</v>
      </c>
      <c r="O103" s="195"/>
      <c r="P103" s="206"/>
      <c r="Q103" s="207"/>
      <c r="R103" s="195"/>
      <c r="S103" s="223"/>
      <c r="T103" s="262"/>
      <c r="U103" s="5"/>
      <c r="V103" s="197"/>
      <c r="W103" s="198"/>
      <c r="X103" s="198"/>
      <c r="Y103" s="198"/>
      <c r="Z103" s="198"/>
      <c r="AA103" s="199"/>
    </row>
    <row r="104" spans="1:27" ht="15" customHeight="1" x14ac:dyDescent="0.2">
      <c r="A104" s="211" t="s">
        <v>216</v>
      </c>
      <c r="B104" s="201" t="s">
        <v>264</v>
      </c>
      <c r="C104" s="201"/>
      <c r="D104" s="213">
        <v>7462</v>
      </c>
      <c r="E104" s="190"/>
      <c r="F104" s="190"/>
      <c r="G104" s="212"/>
      <c r="H104" s="5"/>
      <c r="I104" s="192"/>
      <c r="J104" s="193"/>
      <c r="K104" s="194"/>
      <c r="L104" s="5"/>
      <c r="M104" s="202"/>
      <c r="N104" s="203"/>
      <c r="O104" s="195"/>
      <c r="P104" s="206">
        <v>2</v>
      </c>
      <c r="Q104" s="207">
        <v>766</v>
      </c>
      <c r="R104" s="195"/>
      <c r="S104" s="223"/>
      <c r="T104" s="262"/>
      <c r="U104" s="5"/>
      <c r="V104" s="197"/>
      <c r="W104" s="198"/>
      <c r="X104" s="198"/>
      <c r="Y104" s="198"/>
      <c r="Z104" s="198"/>
      <c r="AA104" s="199"/>
    </row>
    <row r="105" spans="1:27" ht="15" customHeight="1" x14ac:dyDescent="0.2">
      <c r="A105" s="211" t="s">
        <v>216</v>
      </c>
      <c r="B105" s="201" t="s">
        <v>265</v>
      </c>
      <c r="C105" s="201"/>
      <c r="D105" s="213">
        <v>7882</v>
      </c>
      <c r="E105" s="190"/>
      <c r="F105" s="190"/>
      <c r="G105" s="212"/>
      <c r="H105" s="5"/>
      <c r="I105" s="192"/>
      <c r="J105" s="193"/>
      <c r="K105" s="194"/>
      <c r="L105" s="5"/>
      <c r="M105" s="202">
        <v>2</v>
      </c>
      <c r="N105" s="203">
        <v>766</v>
      </c>
      <c r="O105" s="195"/>
      <c r="P105" s="206"/>
      <c r="Q105" s="207"/>
      <c r="R105" s="195"/>
      <c r="S105" s="223"/>
      <c r="T105" s="262"/>
      <c r="U105" s="5"/>
      <c r="V105" s="197"/>
      <c r="W105" s="198"/>
      <c r="X105" s="198"/>
      <c r="Y105" s="198"/>
      <c r="Z105" s="198"/>
      <c r="AA105" s="199"/>
    </row>
    <row r="106" spans="1:27" ht="15" customHeight="1" x14ac:dyDescent="0.2">
      <c r="A106" s="211" t="s">
        <v>216</v>
      </c>
      <c r="B106" s="201" t="s">
        <v>265</v>
      </c>
      <c r="C106" s="201"/>
      <c r="D106" s="213">
        <v>7882</v>
      </c>
      <c r="E106" s="190"/>
      <c r="F106" s="190"/>
      <c r="G106" s="212"/>
      <c r="H106" s="5"/>
      <c r="I106" s="192"/>
      <c r="J106" s="193"/>
      <c r="K106" s="194"/>
      <c r="L106" s="5"/>
      <c r="M106" s="202"/>
      <c r="N106" s="203"/>
      <c r="O106" s="195"/>
      <c r="P106" s="206">
        <v>4</v>
      </c>
      <c r="Q106" s="207">
        <v>1532</v>
      </c>
      <c r="R106" s="195"/>
      <c r="S106" s="223"/>
      <c r="T106" s="262"/>
      <c r="U106" s="5"/>
      <c r="V106" s="197"/>
      <c r="W106" s="198"/>
      <c r="X106" s="198"/>
      <c r="Y106" s="198"/>
      <c r="Z106" s="198"/>
      <c r="AA106" s="199"/>
    </row>
    <row r="107" spans="1:27" ht="15" customHeight="1" x14ac:dyDescent="0.2">
      <c r="A107" s="211" t="s">
        <v>216</v>
      </c>
      <c r="B107" s="201" t="s">
        <v>266</v>
      </c>
      <c r="C107" s="201"/>
      <c r="D107" s="213">
        <v>7090</v>
      </c>
      <c r="E107" s="190"/>
      <c r="F107" s="190"/>
      <c r="G107" s="212"/>
      <c r="H107" s="5"/>
      <c r="I107" s="192"/>
      <c r="J107" s="193"/>
      <c r="K107" s="194"/>
      <c r="L107" s="5"/>
      <c r="M107" s="202">
        <v>2</v>
      </c>
      <c r="N107" s="203">
        <v>668</v>
      </c>
      <c r="O107" s="195"/>
      <c r="P107" s="206"/>
      <c r="Q107" s="207"/>
      <c r="R107" s="195"/>
      <c r="S107" s="223"/>
      <c r="T107" s="262"/>
      <c r="U107" s="5"/>
      <c r="V107" s="197"/>
      <c r="W107" s="198"/>
      <c r="X107" s="198"/>
      <c r="Y107" s="198"/>
      <c r="Z107" s="198"/>
      <c r="AA107" s="199"/>
    </row>
    <row r="108" spans="1:27" ht="15" customHeight="1" x14ac:dyDescent="0.2">
      <c r="A108" s="211" t="s">
        <v>216</v>
      </c>
      <c r="B108" s="201" t="s">
        <v>266</v>
      </c>
      <c r="C108" s="201"/>
      <c r="D108" s="213">
        <v>7090</v>
      </c>
      <c r="E108" s="190"/>
      <c r="F108" s="190"/>
      <c r="G108" s="212"/>
      <c r="H108" s="5"/>
      <c r="I108" s="192"/>
      <c r="J108" s="193"/>
      <c r="K108" s="194"/>
      <c r="L108" s="5"/>
      <c r="M108" s="202"/>
      <c r="N108" s="203"/>
      <c r="O108" s="195"/>
      <c r="P108" s="206">
        <v>1</v>
      </c>
      <c r="Q108" s="207">
        <v>334</v>
      </c>
      <c r="R108" s="195"/>
      <c r="S108" s="223"/>
      <c r="T108" s="262"/>
      <c r="U108" s="5"/>
      <c r="V108" s="197"/>
      <c r="W108" s="198"/>
      <c r="X108" s="198"/>
      <c r="Y108" s="198"/>
      <c r="Z108" s="198"/>
      <c r="AA108" s="199"/>
    </row>
    <row r="109" spans="1:27" ht="15" customHeight="1" x14ac:dyDescent="0.2">
      <c r="A109" s="211" t="s">
        <v>216</v>
      </c>
      <c r="B109" s="201" t="s">
        <v>267</v>
      </c>
      <c r="C109" s="201"/>
      <c r="D109" s="213">
        <v>7095</v>
      </c>
      <c r="E109" s="190"/>
      <c r="F109" s="190"/>
      <c r="G109" s="212"/>
      <c r="H109" s="5"/>
      <c r="I109" s="192"/>
      <c r="J109" s="193"/>
      <c r="K109" s="194"/>
      <c r="L109" s="5"/>
      <c r="M109" s="202">
        <v>16</v>
      </c>
      <c r="N109" s="203">
        <v>5458</v>
      </c>
      <c r="O109" s="195"/>
      <c r="P109" s="206"/>
      <c r="Q109" s="207"/>
      <c r="R109" s="195"/>
      <c r="S109" s="223"/>
      <c r="T109" s="262"/>
      <c r="U109" s="5"/>
      <c r="V109" s="197"/>
      <c r="W109" s="198"/>
      <c r="X109" s="198"/>
      <c r="Y109" s="198"/>
      <c r="Z109" s="198"/>
      <c r="AA109" s="199"/>
    </row>
    <row r="110" spans="1:27" ht="15" customHeight="1" x14ac:dyDescent="0.2">
      <c r="A110" s="211" t="s">
        <v>216</v>
      </c>
      <c r="B110" s="201" t="s">
        <v>267</v>
      </c>
      <c r="C110" s="201"/>
      <c r="D110" s="213">
        <v>7095</v>
      </c>
      <c r="E110" s="190"/>
      <c r="F110" s="190"/>
      <c r="G110" s="212"/>
      <c r="H110" s="5"/>
      <c r="I110" s="192"/>
      <c r="J110" s="193"/>
      <c r="K110" s="194"/>
      <c r="L110" s="5"/>
      <c r="M110" s="202"/>
      <c r="N110" s="203"/>
      <c r="O110" s="195"/>
      <c r="P110" s="206">
        <v>10</v>
      </c>
      <c r="Q110" s="207">
        <v>3493</v>
      </c>
      <c r="R110" s="195"/>
      <c r="S110" s="223"/>
      <c r="T110" s="262"/>
      <c r="U110" s="5"/>
      <c r="V110" s="197"/>
      <c r="W110" s="198"/>
      <c r="X110" s="198"/>
      <c r="Y110" s="198"/>
      <c r="Z110" s="198"/>
      <c r="AA110" s="199"/>
    </row>
    <row r="111" spans="1:27" ht="15" customHeight="1" x14ac:dyDescent="0.2">
      <c r="A111" s="211" t="s">
        <v>216</v>
      </c>
      <c r="B111" s="201" t="s">
        <v>268</v>
      </c>
      <c r="C111" s="201"/>
      <c r="D111" s="213">
        <v>7095</v>
      </c>
      <c r="E111" s="190"/>
      <c r="F111" s="190"/>
      <c r="G111" s="212"/>
      <c r="H111" s="5"/>
      <c r="I111" s="192"/>
      <c r="J111" s="193"/>
      <c r="K111" s="194"/>
      <c r="L111" s="5"/>
      <c r="M111" s="202">
        <v>1</v>
      </c>
      <c r="N111" s="203">
        <v>334</v>
      </c>
      <c r="O111" s="195"/>
      <c r="P111" s="206"/>
      <c r="Q111" s="207"/>
      <c r="R111" s="195"/>
      <c r="S111" s="223"/>
      <c r="T111" s="262"/>
      <c r="U111" s="5"/>
      <c r="V111" s="197"/>
      <c r="W111" s="198"/>
      <c r="X111" s="198"/>
      <c r="Y111" s="198"/>
      <c r="Z111" s="198"/>
      <c r="AA111" s="199"/>
    </row>
    <row r="112" spans="1:27" ht="15" customHeight="1" x14ac:dyDescent="0.2">
      <c r="A112" s="211" t="s">
        <v>269</v>
      </c>
      <c r="B112" s="201" t="s">
        <v>226</v>
      </c>
      <c r="C112" s="201"/>
      <c r="D112" s="213">
        <v>8817</v>
      </c>
      <c r="E112" s="190"/>
      <c r="F112" s="190"/>
      <c r="G112" s="212"/>
      <c r="H112" s="5"/>
      <c r="I112" s="192"/>
      <c r="J112" s="193"/>
      <c r="K112" s="194"/>
      <c r="L112" s="5"/>
      <c r="M112" s="202"/>
      <c r="N112" s="203"/>
      <c r="O112" s="195"/>
      <c r="P112" s="206">
        <v>2</v>
      </c>
      <c r="Q112" s="207">
        <v>400</v>
      </c>
      <c r="R112" s="195"/>
      <c r="S112" s="223"/>
      <c r="T112" s="262"/>
      <c r="U112" s="5"/>
      <c r="V112" s="197"/>
      <c r="W112" s="198"/>
      <c r="X112" s="198"/>
      <c r="Y112" s="198"/>
      <c r="Z112" s="198"/>
      <c r="AA112" s="199"/>
    </row>
    <row r="113" spans="1:27" ht="15" customHeight="1" x14ac:dyDescent="0.2">
      <c r="A113" s="211" t="s">
        <v>270</v>
      </c>
      <c r="B113" s="201" t="s">
        <v>271</v>
      </c>
      <c r="C113" s="201"/>
      <c r="D113" s="213">
        <v>8801</v>
      </c>
      <c r="E113" s="190"/>
      <c r="F113" s="190"/>
      <c r="G113" s="212"/>
      <c r="H113" s="5"/>
      <c r="I113" s="192"/>
      <c r="J113" s="193"/>
      <c r="K113" s="194"/>
      <c r="L113" s="5"/>
      <c r="M113" s="202">
        <v>1</v>
      </c>
      <c r="N113" s="203">
        <v>112.5</v>
      </c>
      <c r="O113" s="195"/>
      <c r="P113" s="206"/>
      <c r="Q113" s="207"/>
      <c r="R113" s="195"/>
      <c r="S113" s="223"/>
      <c r="T113" s="262"/>
      <c r="U113" s="5"/>
      <c r="V113" s="197"/>
      <c r="W113" s="198"/>
      <c r="X113" s="198"/>
      <c r="Y113" s="198"/>
      <c r="Z113" s="198"/>
      <c r="AA113" s="199"/>
    </row>
    <row r="114" spans="1:27" ht="15" customHeight="1" x14ac:dyDescent="0.2">
      <c r="A114" s="211" t="s">
        <v>270</v>
      </c>
      <c r="B114" s="201" t="s">
        <v>271</v>
      </c>
      <c r="C114" s="201"/>
      <c r="D114" s="213">
        <v>8801</v>
      </c>
      <c r="E114" s="190"/>
      <c r="F114" s="190"/>
      <c r="G114" s="212"/>
      <c r="H114" s="5"/>
      <c r="I114" s="192"/>
      <c r="J114" s="193"/>
      <c r="K114" s="194"/>
      <c r="L114" s="5"/>
      <c r="M114" s="202"/>
      <c r="N114" s="203"/>
      <c r="O114" s="195"/>
      <c r="P114" s="206">
        <v>2</v>
      </c>
      <c r="Q114" s="207">
        <v>225</v>
      </c>
      <c r="R114" s="195"/>
      <c r="S114" s="223"/>
      <c r="T114" s="262"/>
      <c r="U114" s="5"/>
      <c r="V114" s="197"/>
      <c r="W114" s="198"/>
      <c r="X114" s="198"/>
      <c r="Y114" s="198"/>
      <c r="Z114" s="198"/>
      <c r="AA114" s="199"/>
    </row>
    <row r="115" spans="1:27" ht="15" customHeight="1" x14ac:dyDescent="0.2">
      <c r="A115" s="211" t="s">
        <v>270</v>
      </c>
      <c r="B115" s="201" t="s">
        <v>218</v>
      </c>
      <c r="C115" s="201"/>
      <c r="D115" s="213">
        <v>7001</v>
      </c>
      <c r="E115" s="190"/>
      <c r="F115" s="190"/>
      <c r="G115" s="212"/>
      <c r="H115" s="5"/>
      <c r="I115" s="192"/>
      <c r="J115" s="193"/>
      <c r="K115" s="194"/>
      <c r="L115" s="5"/>
      <c r="M115" s="202">
        <v>7</v>
      </c>
      <c r="N115" s="203">
        <v>787.5</v>
      </c>
      <c r="O115" s="195"/>
      <c r="P115" s="206"/>
      <c r="Q115" s="207"/>
      <c r="R115" s="195"/>
      <c r="S115" s="223"/>
      <c r="T115" s="262"/>
      <c r="U115" s="5"/>
      <c r="V115" s="197"/>
      <c r="W115" s="198"/>
      <c r="X115" s="198"/>
      <c r="Y115" s="198"/>
      <c r="Z115" s="198"/>
      <c r="AA115" s="199"/>
    </row>
    <row r="116" spans="1:27" ht="15" customHeight="1" x14ac:dyDescent="0.2">
      <c r="A116" s="211" t="s">
        <v>270</v>
      </c>
      <c r="B116" s="201" t="s">
        <v>218</v>
      </c>
      <c r="C116" s="201"/>
      <c r="D116" s="213">
        <v>7001</v>
      </c>
      <c r="E116" s="190"/>
      <c r="F116" s="190"/>
      <c r="G116" s="212"/>
      <c r="H116" s="5"/>
      <c r="I116" s="192"/>
      <c r="J116" s="193"/>
      <c r="K116" s="194"/>
      <c r="L116" s="5"/>
      <c r="M116" s="202"/>
      <c r="N116" s="203"/>
      <c r="O116" s="195"/>
      <c r="P116" s="206">
        <v>7</v>
      </c>
      <c r="Q116" s="207">
        <v>787.5</v>
      </c>
      <c r="R116" s="195"/>
      <c r="S116" s="223"/>
      <c r="T116" s="262"/>
      <c r="U116" s="5"/>
      <c r="V116" s="197"/>
      <c r="W116" s="198"/>
      <c r="X116" s="198"/>
      <c r="Y116" s="198"/>
      <c r="Z116" s="198"/>
      <c r="AA116" s="199"/>
    </row>
    <row r="117" spans="1:27" ht="15" customHeight="1" x14ac:dyDescent="0.2">
      <c r="A117" s="211" t="s">
        <v>270</v>
      </c>
      <c r="B117" s="201" t="s">
        <v>219</v>
      </c>
      <c r="C117" s="201"/>
      <c r="D117" s="213">
        <v>7823</v>
      </c>
      <c r="E117" s="190"/>
      <c r="F117" s="190"/>
      <c r="G117" s="212"/>
      <c r="H117" s="5"/>
      <c r="I117" s="192"/>
      <c r="J117" s="193"/>
      <c r="K117" s="194"/>
      <c r="L117" s="5"/>
      <c r="M117" s="202">
        <v>2</v>
      </c>
      <c r="N117" s="203">
        <v>225</v>
      </c>
      <c r="O117" s="195"/>
      <c r="P117" s="206"/>
      <c r="Q117" s="207"/>
      <c r="R117" s="195"/>
      <c r="S117" s="223"/>
      <c r="T117" s="262"/>
      <c r="U117" s="5"/>
      <c r="V117" s="197"/>
      <c r="W117" s="198"/>
      <c r="X117" s="198"/>
      <c r="Y117" s="198"/>
      <c r="Z117" s="198"/>
      <c r="AA117" s="199"/>
    </row>
    <row r="118" spans="1:27" ht="15" customHeight="1" x14ac:dyDescent="0.2">
      <c r="A118" s="211" t="s">
        <v>270</v>
      </c>
      <c r="B118" s="201" t="s">
        <v>219</v>
      </c>
      <c r="C118" s="201"/>
      <c r="D118" s="213">
        <v>7823</v>
      </c>
      <c r="E118" s="190"/>
      <c r="F118" s="190"/>
      <c r="G118" s="212"/>
      <c r="H118" s="5"/>
      <c r="I118" s="192"/>
      <c r="J118" s="193"/>
      <c r="K118" s="194"/>
      <c r="L118" s="5"/>
      <c r="M118" s="202"/>
      <c r="N118" s="203"/>
      <c r="O118" s="195"/>
      <c r="P118" s="206">
        <v>1</v>
      </c>
      <c r="Q118" s="207">
        <v>112.5</v>
      </c>
      <c r="R118" s="195"/>
      <c r="S118" s="223"/>
      <c r="T118" s="262"/>
      <c r="U118" s="5"/>
      <c r="V118" s="197"/>
      <c r="W118" s="198"/>
      <c r="X118" s="198"/>
      <c r="Y118" s="198"/>
      <c r="Z118" s="198"/>
      <c r="AA118" s="199"/>
    </row>
    <row r="119" spans="1:27" ht="15" customHeight="1" x14ac:dyDescent="0.2">
      <c r="A119" s="211" t="s">
        <v>270</v>
      </c>
      <c r="B119" s="201" t="s">
        <v>221</v>
      </c>
      <c r="C119" s="201"/>
      <c r="D119" s="213">
        <v>7008</v>
      </c>
      <c r="E119" s="190"/>
      <c r="F119" s="190"/>
      <c r="G119" s="212"/>
      <c r="H119" s="5"/>
      <c r="I119" s="192"/>
      <c r="J119" s="193"/>
      <c r="K119" s="194"/>
      <c r="L119" s="5"/>
      <c r="M119" s="202">
        <v>9</v>
      </c>
      <c r="N119" s="203">
        <v>1125</v>
      </c>
      <c r="O119" s="195"/>
      <c r="P119" s="206"/>
      <c r="Q119" s="207"/>
      <c r="R119" s="195"/>
      <c r="S119" s="223"/>
      <c r="T119" s="262"/>
      <c r="U119" s="5"/>
      <c r="V119" s="197"/>
      <c r="W119" s="198"/>
      <c r="X119" s="198"/>
      <c r="Y119" s="198"/>
      <c r="Z119" s="198"/>
      <c r="AA119" s="199"/>
    </row>
    <row r="120" spans="1:27" ht="15" customHeight="1" x14ac:dyDescent="0.2">
      <c r="A120" s="211" t="s">
        <v>270</v>
      </c>
      <c r="B120" s="201" t="s">
        <v>221</v>
      </c>
      <c r="C120" s="201"/>
      <c r="D120" s="213">
        <v>7008</v>
      </c>
      <c r="E120" s="190"/>
      <c r="F120" s="190"/>
      <c r="G120" s="212"/>
      <c r="H120" s="5"/>
      <c r="I120" s="192"/>
      <c r="J120" s="193"/>
      <c r="K120" s="194"/>
      <c r="L120" s="5"/>
      <c r="M120" s="202"/>
      <c r="N120" s="203"/>
      <c r="O120" s="195"/>
      <c r="P120" s="206">
        <v>10</v>
      </c>
      <c r="Q120" s="207">
        <v>1350</v>
      </c>
      <c r="R120" s="195"/>
      <c r="S120" s="223"/>
      <c r="T120" s="262"/>
      <c r="U120" s="5"/>
      <c r="V120" s="197"/>
      <c r="W120" s="198"/>
      <c r="X120" s="198"/>
      <c r="Y120" s="198"/>
      <c r="Z120" s="198"/>
      <c r="AA120" s="199"/>
    </row>
    <row r="121" spans="1:27" ht="15" customHeight="1" x14ac:dyDescent="0.2">
      <c r="A121" s="211" t="s">
        <v>270</v>
      </c>
      <c r="B121" s="201" t="s">
        <v>222</v>
      </c>
      <c r="C121" s="201"/>
      <c r="D121" s="213">
        <v>7066</v>
      </c>
      <c r="E121" s="190"/>
      <c r="F121" s="190"/>
      <c r="G121" s="212"/>
      <c r="H121" s="5"/>
      <c r="I121" s="192"/>
      <c r="J121" s="193"/>
      <c r="K121" s="194"/>
      <c r="L121" s="5"/>
      <c r="M121" s="202">
        <v>3</v>
      </c>
      <c r="N121" s="203">
        <v>337.5</v>
      </c>
      <c r="O121" s="195"/>
      <c r="P121" s="206"/>
      <c r="Q121" s="207"/>
      <c r="R121" s="195"/>
      <c r="S121" s="223"/>
      <c r="T121" s="262"/>
      <c r="U121" s="5"/>
      <c r="V121" s="197"/>
      <c r="W121" s="198"/>
      <c r="X121" s="198"/>
      <c r="Y121" s="198"/>
      <c r="Z121" s="198"/>
      <c r="AA121" s="199"/>
    </row>
    <row r="122" spans="1:27" ht="15" customHeight="1" x14ac:dyDescent="0.2">
      <c r="A122" s="211" t="s">
        <v>270</v>
      </c>
      <c r="B122" s="201" t="s">
        <v>222</v>
      </c>
      <c r="C122" s="201"/>
      <c r="D122" s="213">
        <v>7066</v>
      </c>
      <c r="E122" s="190"/>
      <c r="F122" s="190"/>
      <c r="G122" s="212"/>
      <c r="H122" s="5"/>
      <c r="I122" s="192"/>
      <c r="J122" s="193"/>
      <c r="K122" s="194"/>
      <c r="L122" s="5"/>
      <c r="M122" s="202"/>
      <c r="N122" s="203"/>
      <c r="O122" s="195"/>
      <c r="P122" s="206">
        <v>2</v>
      </c>
      <c r="Q122" s="207">
        <v>225</v>
      </c>
      <c r="R122" s="195"/>
      <c r="S122" s="223"/>
      <c r="T122" s="262"/>
      <c r="U122" s="5"/>
      <c r="V122" s="197"/>
      <c r="W122" s="198"/>
      <c r="X122" s="198"/>
      <c r="Y122" s="198"/>
      <c r="Z122" s="198"/>
      <c r="AA122" s="199"/>
    </row>
    <row r="123" spans="1:27" ht="15" customHeight="1" x14ac:dyDescent="0.2">
      <c r="A123" s="211" t="s">
        <v>270</v>
      </c>
      <c r="B123" s="201" t="s">
        <v>224</v>
      </c>
      <c r="C123" s="201"/>
      <c r="D123" s="213">
        <v>7067</v>
      </c>
      <c r="E123" s="190"/>
      <c r="F123" s="190"/>
      <c r="G123" s="212"/>
      <c r="H123" s="5"/>
      <c r="I123" s="192"/>
      <c r="J123" s="193"/>
      <c r="K123" s="194"/>
      <c r="L123" s="5"/>
      <c r="M123" s="202">
        <v>11</v>
      </c>
      <c r="N123" s="203">
        <v>1237.5</v>
      </c>
      <c r="O123" s="195"/>
      <c r="P123" s="206"/>
      <c r="Q123" s="207"/>
      <c r="R123" s="195"/>
      <c r="S123" s="223"/>
      <c r="T123" s="262"/>
      <c r="U123" s="5"/>
      <c r="V123" s="197"/>
      <c r="W123" s="198"/>
      <c r="X123" s="198"/>
      <c r="Y123" s="198"/>
      <c r="Z123" s="198"/>
      <c r="AA123" s="199"/>
    </row>
    <row r="124" spans="1:27" ht="15" customHeight="1" x14ac:dyDescent="0.2">
      <c r="A124" s="211" t="s">
        <v>270</v>
      </c>
      <c r="B124" s="201" t="s">
        <v>224</v>
      </c>
      <c r="C124" s="201"/>
      <c r="D124" s="213">
        <v>7067</v>
      </c>
      <c r="E124" s="190"/>
      <c r="F124" s="190"/>
      <c r="G124" s="212"/>
      <c r="H124" s="5"/>
      <c r="I124" s="192"/>
      <c r="J124" s="193"/>
      <c r="K124" s="194"/>
      <c r="L124" s="5"/>
      <c r="M124" s="202"/>
      <c r="N124" s="203"/>
      <c r="O124" s="195"/>
      <c r="P124" s="206">
        <v>10</v>
      </c>
      <c r="Q124" s="207">
        <v>1125</v>
      </c>
      <c r="R124" s="195"/>
      <c r="S124" s="223"/>
      <c r="T124" s="262"/>
      <c r="U124" s="5"/>
      <c r="V124" s="197"/>
      <c r="W124" s="198"/>
      <c r="X124" s="198"/>
      <c r="Y124" s="198"/>
      <c r="Z124" s="198"/>
      <c r="AA124" s="199"/>
    </row>
    <row r="125" spans="1:27" ht="15" customHeight="1" x14ac:dyDescent="0.2">
      <c r="A125" s="211" t="s">
        <v>270</v>
      </c>
      <c r="B125" s="201" t="s">
        <v>225</v>
      </c>
      <c r="C125" s="201"/>
      <c r="D125" s="213">
        <v>7016</v>
      </c>
      <c r="E125" s="190"/>
      <c r="F125" s="190"/>
      <c r="G125" s="212"/>
      <c r="H125" s="5"/>
      <c r="I125" s="192"/>
      <c r="J125" s="193"/>
      <c r="K125" s="194"/>
      <c r="L125" s="5"/>
      <c r="M125" s="202">
        <v>2</v>
      </c>
      <c r="N125" s="203">
        <v>225</v>
      </c>
      <c r="O125" s="195"/>
      <c r="P125" s="206"/>
      <c r="Q125" s="207"/>
      <c r="R125" s="195"/>
      <c r="S125" s="223"/>
      <c r="T125" s="262"/>
      <c r="U125" s="5"/>
      <c r="V125" s="197"/>
      <c r="W125" s="198"/>
      <c r="X125" s="198"/>
      <c r="Y125" s="198"/>
      <c r="Z125" s="198"/>
      <c r="AA125" s="199"/>
    </row>
    <row r="126" spans="1:27" ht="15" customHeight="1" x14ac:dyDescent="0.2">
      <c r="A126" s="211" t="s">
        <v>270</v>
      </c>
      <c r="B126" s="201" t="s">
        <v>225</v>
      </c>
      <c r="C126" s="201"/>
      <c r="D126" s="213">
        <v>7016</v>
      </c>
      <c r="E126" s="190"/>
      <c r="F126" s="190"/>
      <c r="G126" s="212"/>
      <c r="H126" s="5"/>
      <c r="I126" s="192"/>
      <c r="J126" s="193"/>
      <c r="K126" s="194"/>
      <c r="L126" s="5"/>
      <c r="M126" s="202"/>
      <c r="N126" s="203"/>
      <c r="O126" s="195"/>
      <c r="P126" s="206">
        <v>1</v>
      </c>
      <c r="Q126" s="207">
        <v>112.5</v>
      </c>
      <c r="R126" s="195"/>
      <c r="S126" s="223"/>
      <c r="T126" s="262"/>
      <c r="U126" s="5"/>
      <c r="V126" s="197"/>
      <c r="W126" s="198"/>
      <c r="X126" s="198"/>
      <c r="Y126" s="198"/>
      <c r="Z126" s="198"/>
      <c r="AA126" s="199"/>
    </row>
    <row r="127" spans="1:27" ht="15" customHeight="1" x14ac:dyDescent="0.2">
      <c r="A127" s="211" t="s">
        <v>270</v>
      </c>
      <c r="B127" s="201" t="s">
        <v>226</v>
      </c>
      <c r="C127" s="201"/>
      <c r="D127" s="213">
        <v>8817</v>
      </c>
      <c r="E127" s="190"/>
      <c r="F127" s="190"/>
      <c r="G127" s="212"/>
      <c r="H127" s="5"/>
      <c r="I127" s="192"/>
      <c r="J127" s="193"/>
      <c r="K127" s="194"/>
      <c r="L127" s="5"/>
      <c r="M127" s="202">
        <v>1</v>
      </c>
      <c r="N127" s="203">
        <v>112.5</v>
      </c>
      <c r="O127" s="195"/>
      <c r="P127" s="206"/>
      <c r="Q127" s="207"/>
      <c r="R127" s="195"/>
      <c r="S127" s="223"/>
      <c r="T127" s="262"/>
      <c r="U127" s="5"/>
      <c r="V127" s="197"/>
      <c r="W127" s="198"/>
      <c r="X127" s="198"/>
      <c r="Y127" s="198"/>
      <c r="Z127" s="198"/>
      <c r="AA127" s="199"/>
    </row>
    <row r="128" spans="1:27" ht="15" customHeight="1" x14ac:dyDescent="0.2">
      <c r="A128" s="211" t="s">
        <v>270</v>
      </c>
      <c r="B128" s="201" t="s">
        <v>226</v>
      </c>
      <c r="C128" s="201"/>
      <c r="D128" s="213">
        <v>8820</v>
      </c>
      <c r="E128" s="190"/>
      <c r="F128" s="190"/>
      <c r="G128" s="212"/>
      <c r="H128" s="5"/>
      <c r="I128" s="192"/>
      <c r="J128" s="193"/>
      <c r="K128" s="194"/>
      <c r="L128" s="5"/>
      <c r="M128" s="202">
        <v>6</v>
      </c>
      <c r="N128" s="203">
        <v>675</v>
      </c>
      <c r="O128" s="195"/>
      <c r="P128" s="206"/>
      <c r="Q128" s="207"/>
      <c r="R128" s="195"/>
      <c r="S128" s="223"/>
      <c r="T128" s="262"/>
      <c r="U128" s="5"/>
      <c r="V128" s="197"/>
      <c r="W128" s="198"/>
      <c r="X128" s="198"/>
      <c r="Y128" s="198"/>
      <c r="Z128" s="198"/>
      <c r="AA128" s="199"/>
    </row>
    <row r="129" spans="1:27" ht="15" customHeight="1" x14ac:dyDescent="0.2">
      <c r="A129" s="211" t="s">
        <v>270</v>
      </c>
      <c r="B129" s="201" t="s">
        <v>226</v>
      </c>
      <c r="C129" s="201"/>
      <c r="D129" s="213">
        <v>8837</v>
      </c>
      <c r="E129" s="190"/>
      <c r="F129" s="190"/>
      <c r="G129" s="212"/>
      <c r="H129" s="5"/>
      <c r="I129" s="192"/>
      <c r="J129" s="193"/>
      <c r="K129" s="194"/>
      <c r="L129" s="5"/>
      <c r="M129" s="202">
        <v>6</v>
      </c>
      <c r="N129" s="203">
        <v>675</v>
      </c>
      <c r="O129" s="195"/>
      <c r="P129" s="206"/>
      <c r="Q129" s="207"/>
      <c r="R129" s="195"/>
      <c r="S129" s="223"/>
      <c r="T129" s="262"/>
      <c r="U129" s="5"/>
      <c r="V129" s="197"/>
      <c r="W129" s="198"/>
      <c r="X129" s="198"/>
      <c r="Y129" s="198"/>
      <c r="Z129" s="198"/>
      <c r="AA129" s="199"/>
    </row>
    <row r="130" spans="1:27" ht="15" customHeight="1" x14ac:dyDescent="0.2">
      <c r="A130" s="211" t="s">
        <v>270</v>
      </c>
      <c r="B130" s="201" t="s">
        <v>226</v>
      </c>
      <c r="C130" s="201"/>
      <c r="D130" s="213">
        <v>8817</v>
      </c>
      <c r="E130" s="190"/>
      <c r="F130" s="190"/>
      <c r="G130" s="212"/>
      <c r="H130" s="5"/>
      <c r="I130" s="192"/>
      <c r="J130" s="193"/>
      <c r="K130" s="194"/>
      <c r="L130" s="5"/>
      <c r="M130" s="202"/>
      <c r="N130" s="203"/>
      <c r="O130" s="195"/>
      <c r="P130" s="206">
        <v>2</v>
      </c>
      <c r="Q130" s="207">
        <v>225</v>
      </c>
      <c r="R130" s="195"/>
      <c r="S130" s="223"/>
      <c r="T130" s="262"/>
      <c r="U130" s="5"/>
      <c r="V130" s="197"/>
      <c r="W130" s="198"/>
      <c r="X130" s="198"/>
      <c r="Y130" s="198"/>
      <c r="Z130" s="198"/>
      <c r="AA130" s="199"/>
    </row>
    <row r="131" spans="1:27" ht="15" customHeight="1" x14ac:dyDescent="0.2">
      <c r="A131" s="211" t="s">
        <v>270</v>
      </c>
      <c r="B131" s="201" t="s">
        <v>226</v>
      </c>
      <c r="C131" s="201"/>
      <c r="D131" s="213">
        <v>8820</v>
      </c>
      <c r="E131" s="190"/>
      <c r="F131" s="190"/>
      <c r="G131" s="212"/>
      <c r="H131" s="5"/>
      <c r="I131" s="192"/>
      <c r="J131" s="193"/>
      <c r="K131" s="194"/>
      <c r="L131" s="5"/>
      <c r="M131" s="202"/>
      <c r="N131" s="203"/>
      <c r="O131" s="195"/>
      <c r="P131" s="206">
        <v>6</v>
      </c>
      <c r="Q131" s="207">
        <v>675</v>
      </c>
      <c r="R131" s="195"/>
      <c r="S131" s="223"/>
      <c r="T131" s="262"/>
      <c r="U131" s="5"/>
      <c r="V131" s="197"/>
      <c r="W131" s="198"/>
      <c r="X131" s="198"/>
      <c r="Y131" s="198"/>
      <c r="Z131" s="198"/>
      <c r="AA131" s="199"/>
    </row>
    <row r="132" spans="1:27" ht="15" customHeight="1" x14ac:dyDescent="0.2">
      <c r="A132" s="211" t="s">
        <v>270</v>
      </c>
      <c r="B132" s="201" t="s">
        <v>226</v>
      </c>
      <c r="C132" s="201"/>
      <c r="D132" s="213">
        <v>8837</v>
      </c>
      <c r="E132" s="190"/>
      <c r="F132" s="190"/>
      <c r="G132" s="212"/>
      <c r="H132" s="5"/>
      <c r="I132" s="192"/>
      <c r="J132" s="193"/>
      <c r="K132" s="194"/>
      <c r="L132" s="5"/>
      <c r="M132" s="202"/>
      <c r="N132" s="203"/>
      <c r="O132" s="195"/>
      <c r="P132" s="206">
        <v>3</v>
      </c>
      <c r="Q132" s="207">
        <v>337.5</v>
      </c>
      <c r="R132" s="195"/>
      <c r="S132" s="223"/>
      <c r="T132" s="262"/>
      <c r="U132" s="5"/>
      <c r="V132" s="197"/>
      <c r="W132" s="198"/>
      <c r="X132" s="198"/>
      <c r="Y132" s="198"/>
      <c r="Z132" s="198"/>
      <c r="AA132" s="199"/>
    </row>
    <row r="133" spans="1:27" ht="15" customHeight="1" x14ac:dyDescent="0.2">
      <c r="A133" s="211" t="s">
        <v>270</v>
      </c>
      <c r="B133" s="201" t="s">
        <v>227</v>
      </c>
      <c r="C133" s="201"/>
      <c r="D133" s="213">
        <v>7201</v>
      </c>
      <c r="E133" s="190"/>
      <c r="F133" s="190"/>
      <c r="G133" s="212"/>
      <c r="H133" s="5"/>
      <c r="I133" s="192"/>
      <c r="J133" s="193"/>
      <c r="K133" s="194"/>
      <c r="L133" s="5"/>
      <c r="M133" s="202">
        <v>14</v>
      </c>
      <c r="N133" s="203">
        <v>1687.5</v>
      </c>
      <c r="O133" s="195"/>
      <c r="P133" s="206"/>
      <c r="Q133" s="207"/>
      <c r="R133" s="195"/>
      <c r="S133" s="223"/>
      <c r="T133" s="262"/>
      <c r="U133" s="5"/>
      <c r="V133" s="197"/>
      <c r="W133" s="198"/>
      <c r="X133" s="198"/>
      <c r="Y133" s="198"/>
      <c r="Z133" s="198"/>
      <c r="AA133" s="199"/>
    </row>
    <row r="134" spans="1:27" ht="15" customHeight="1" x14ac:dyDescent="0.2">
      <c r="A134" s="211" t="s">
        <v>270</v>
      </c>
      <c r="B134" s="201" t="s">
        <v>227</v>
      </c>
      <c r="C134" s="201"/>
      <c r="D134" s="213">
        <v>7202</v>
      </c>
      <c r="E134" s="190"/>
      <c r="F134" s="190"/>
      <c r="G134" s="212"/>
      <c r="H134" s="5"/>
      <c r="I134" s="192"/>
      <c r="J134" s="193"/>
      <c r="K134" s="194"/>
      <c r="L134" s="5"/>
      <c r="M134" s="202">
        <v>12</v>
      </c>
      <c r="N134" s="203">
        <v>1462.5</v>
      </c>
      <c r="O134" s="195"/>
      <c r="P134" s="206"/>
      <c r="Q134" s="207"/>
      <c r="R134" s="195"/>
      <c r="S134" s="223"/>
      <c r="T134" s="262"/>
      <c r="U134" s="5"/>
      <c r="V134" s="197"/>
      <c r="W134" s="198"/>
      <c r="X134" s="198"/>
      <c r="Y134" s="198"/>
      <c r="Z134" s="198"/>
      <c r="AA134" s="199"/>
    </row>
    <row r="135" spans="1:27" ht="15" customHeight="1" x14ac:dyDescent="0.2">
      <c r="A135" s="211" t="s">
        <v>270</v>
      </c>
      <c r="B135" s="201" t="s">
        <v>227</v>
      </c>
      <c r="C135" s="201"/>
      <c r="D135" s="213">
        <v>7206</v>
      </c>
      <c r="E135" s="190"/>
      <c r="F135" s="190"/>
      <c r="G135" s="212"/>
      <c r="H135" s="5"/>
      <c r="I135" s="192"/>
      <c r="J135" s="193"/>
      <c r="K135" s="194"/>
      <c r="L135" s="5"/>
      <c r="M135" s="202">
        <v>11</v>
      </c>
      <c r="N135" s="203">
        <v>1350</v>
      </c>
      <c r="O135" s="195"/>
      <c r="P135" s="206"/>
      <c r="Q135" s="207"/>
      <c r="R135" s="195"/>
      <c r="S135" s="223"/>
      <c r="T135" s="262"/>
      <c r="U135" s="5"/>
      <c r="V135" s="197"/>
      <c r="W135" s="198"/>
      <c r="X135" s="198"/>
      <c r="Y135" s="198"/>
      <c r="Z135" s="198"/>
      <c r="AA135" s="199"/>
    </row>
    <row r="136" spans="1:27" ht="15" customHeight="1" x14ac:dyDescent="0.2">
      <c r="A136" s="211" t="s">
        <v>270</v>
      </c>
      <c r="B136" s="201" t="s">
        <v>227</v>
      </c>
      <c r="C136" s="201"/>
      <c r="D136" s="213">
        <v>7208</v>
      </c>
      <c r="E136" s="190"/>
      <c r="F136" s="190"/>
      <c r="G136" s="212"/>
      <c r="H136" s="5"/>
      <c r="I136" s="192"/>
      <c r="J136" s="193"/>
      <c r="K136" s="194"/>
      <c r="L136" s="5"/>
      <c r="M136" s="202">
        <v>9</v>
      </c>
      <c r="N136" s="203">
        <v>1125</v>
      </c>
      <c r="O136" s="195"/>
      <c r="P136" s="206"/>
      <c r="Q136" s="207"/>
      <c r="R136" s="195"/>
      <c r="S136" s="223"/>
      <c r="T136" s="262"/>
      <c r="U136" s="5"/>
      <c r="V136" s="197"/>
      <c r="W136" s="198"/>
      <c r="X136" s="198"/>
      <c r="Y136" s="198"/>
      <c r="Z136" s="198"/>
      <c r="AA136" s="199"/>
    </row>
    <row r="137" spans="1:27" ht="15" customHeight="1" x14ac:dyDescent="0.2">
      <c r="A137" s="211" t="s">
        <v>270</v>
      </c>
      <c r="B137" s="201" t="s">
        <v>227</v>
      </c>
      <c r="C137" s="201"/>
      <c r="D137" s="213">
        <v>7201</v>
      </c>
      <c r="E137" s="190"/>
      <c r="F137" s="190"/>
      <c r="G137" s="212"/>
      <c r="H137" s="5"/>
      <c r="I137" s="192"/>
      <c r="J137" s="193"/>
      <c r="K137" s="194"/>
      <c r="L137" s="5"/>
      <c r="M137" s="202"/>
      <c r="N137" s="203"/>
      <c r="O137" s="195"/>
      <c r="P137" s="206">
        <v>14</v>
      </c>
      <c r="Q137" s="207">
        <v>1687.5</v>
      </c>
      <c r="R137" s="195"/>
      <c r="S137" s="223"/>
      <c r="T137" s="262"/>
      <c r="U137" s="5"/>
      <c r="V137" s="197"/>
      <c r="W137" s="198"/>
      <c r="X137" s="198"/>
      <c r="Y137" s="198"/>
      <c r="Z137" s="198"/>
      <c r="AA137" s="199"/>
    </row>
    <row r="138" spans="1:27" ht="15" customHeight="1" x14ac:dyDescent="0.2">
      <c r="A138" s="211" t="s">
        <v>270</v>
      </c>
      <c r="B138" s="201" t="s">
        <v>227</v>
      </c>
      <c r="C138" s="201"/>
      <c r="D138" s="213">
        <v>7202</v>
      </c>
      <c r="E138" s="190"/>
      <c r="F138" s="190"/>
      <c r="G138" s="212"/>
      <c r="H138" s="5"/>
      <c r="I138" s="192"/>
      <c r="J138" s="193"/>
      <c r="K138" s="194"/>
      <c r="L138" s="5"/>
      <c r="M138" s="202"/>
      <c r="N138" s="203"/>
      <c r="O138" s="195"/>
      <c r="P138" s="206">
        <v>16</v>
      </c>
      <c r="Q138" s="207">
        <v>2025</v>
      </c>
      <c r="R138" s="195"/>
      <c r="S138" s="223"/>
      <c r="T138" s="262"/>
      <c r="U138" s="5"/>
      <c r="V138" s="197"/>
      <c r="W138" s="198"/>
      <c r="X138" s="198"/>
      <c r="Y138" s="198"/>
      <c r="Z138" s="198"/>
      <c r="AA138" s="199"/>
    </row>
    <row r="139" spans="1:27" ht="15" customHeight="1" x14ac:dyDescent="0.2">
      <c r="A139" s="211" t="s">
        <v>270</v>
      </c>
      <c r="B139" s="201" t="s">
        <v>227</v>
      </c>
      <c r="C139" s="201"/>
      <c r="D139" s="213">
        <v>7206</v>
      </c>
      <c r="E139" s="190"/>
      <c r="F139" s="190"/>
      <c r="G139" s="212"/>
      <c r="H139" s="5"/>
      <c r="I139" s="192"/>
      <c r="J139" s="193"/>
      <c r="K139" s="194"/>
      <c r="L139" s="5"/>
      <c r="M139" s="202"/>
      <c r="N139" s="203"/>
      <c r="O139" s="195"/>
      <c r="P139" s="206">
        <v>15</v>
      </c>
      <c r="Q139" s="207">
        <v>1687.5</v>
      </c>
      <c r="R139" s="195"/>
      <c r="S139" s="223"/>
      <c r="T139" s="262"/>
      <c r="U139" s="5"/>
      <c r="V139" s="197"/>
      <c r="W139" s="198"/>
      <c r="X139" s="198"/>
      <c r="Y139" s="198"/>
      <c r="Z139" s="198"/>
      <c r="AA139" s="199"/>
    </row>
    <row r="140" spans="1:27" ht="15" customHeight="1" x14ac:dyDescent="0.2">
      <c r="A140" s="211" t="s">
        <v>270</v>
      </c>
      <c r="B140" s="201" t="s">
        <v>227</v>
      </c>
      <c r="C140" s="201"/>
      <c r="D140" s="213">
        <v>7208</v>
      </c>
      <c r="E140" s="190"/>
      <c r="F140" s="190"/>
      <c r="G140" s="212"/>
      <c r="H140" s="5"/>
      <c r="I140" s="192"/>
      <c r="J140" s="193"/>
      <c r="K140" s="194"/>
      <c r="L140" s="5"/>
      <c r="M140" s="202"/>
      <c r="N140" s="203"/>
      <c r="O140" s="195"/>
      <c r="P140" s="206">
        <v>9</v>
      </c>
      <c r="Q140" s="207">
        <v>1012.5</v>
      </c>
      <c r="R140" s="195"/>
      <c r="S140" s="223"/>
      <c r="T140" s="262"/>
      <c r="U140" s="5"/>
      <c r="V140" s="197"/>
      <c r="W140" s="198"/>
      <c r="X140" s="198"/>
      <c r="Y140" s="198"/>
      <c r="Z140" s="198"/>
      <c r="AA140" s="199"/>
    </row>
    <row r="141" spans="1:27" ht="15" customHeight="1" x14ac:dyDescent="0.2">
      <c r="A141" s="211" t="s">
        <v>270</v>
      </c>
      <c r="B141" s="201" t="s">
        <v>228</v>
      </c>
      <c r="C141" s="201"/>
      <c r="D141" s="213">
        <v>7023</v>
      </c>
      <c r="E141" s="190"/>
      <c r="F141" s="190"/>
      <c r="G141" s="212"/>
      <c r="H141" s="5"/>
      <c r="I141" s="192"/>
      <c r="J141" s="193"/>
      <c r="K141" s="194"/>
      <c r="L141" s="5"/>
      <c r="M141" s="202"/>
      <c r="N141" s="203"/>
      <c r="O141" s="195"/>
      <c r="P141" s="206">
        <v>1</v>
      </c>
      <c r="Q141" s="207">
        <v>112.5</v>
      </c>
      <c r="R141" s="195"/>
      <c r="S141" s="223"/>
      <c r="T141" s="262"/>
      <c r="U141" s="5"/>
      <c r="V141" s="197"/>
      <c r="W141" s="198"/>
      <c r="X141" s="198"/>
      <c r="Y141" s="198"/>
      <c r="Z141" s="198"/>
      <c r="AA141" s="199"/>
    </row>
    <row r="142" spans="1:27" ht="15" customHeight="1" x14ac:dyDescent="0.2">
      <c r="A142" s="211" t="s">
        <v>270</v>
      </c>
      <c r="B142" s="201" t="s">
        <v>229</v>
      </c>
      <c r="C142" s="201"/>
      <c r="D142" s="213">
        <v>8822</v>
      </c>
      <c r="E142" s="190"/>
      <c r="F142" s="190"/>
      <c r="G142" s="212"/>
      <c r="H142" s="5"/>
      <c r="I142" s="192"/>
      <c r="J142" s="193"/>
      <c r="K142" s="194"/>
      <c r="L142" s="5"/>
      <c r="M142" s="202">
        <v>6</v>
      </c>
      <c r="N142" s="203">
        <v>675</v>
      </c>
      <c r="O142" s="195"/>
      <c r="P142" s="206"/>
      <c r="Q142" s="207"/>
      <c r="R142" s="195"/>
      <c r="S142" s="223"/>
      <c r="T142" s="262"/>
      <c r="U142" s="5"/>
      <c r="V142" s="197"/>
      <c r="W142" s="198"/>
      <c r="X142" s="198"/>
      <c r="Y142" s="198"/>
      <c r="Z142" s="198"/>
      <c r="AA142" s="199"/>
    </row>
    <row r="143" spans="1:27" ht="15" customHeight="1" x14ac:dyDescent="0.2">
      <c r="A143" s="211" t="s">
        <v>270</v>
      </c>
      <c r="B143" s="201" t="s">
        <v>229</v>
      </c>
      <c r="C143" s="201"/>
      <c r="D143" s="213">
        <v>8822</v>
      </c>
      <c r="E143" s="190"/>
      <c r="F143" s="190"/>
      <c r="G143" s="212"/>
      <c r="H143" s="5"/>
      <c r="I143" s="192"/>
      <c r="J143" s="193"/>
      <c r="K143" s="194"/>
      <c r="L143" s="5"/>
      <c r="M143" s="202"/>
      <c r="N143" s="203"/>
      <c r="O143" s="195"/>
      <c r="P143" s="206">
        <v>7</v>
      </c>
      <c r="Q143" s="207">
        <v>787.5</v>
      </c>
      <c r="R143" s="195"/>
      <c r="S143" s="223"/>
      <c r="T143" s="262"/>
      <c r="U143" s="5"/>
      <c r="V143" s="197"/>
      <c r="W143" s="198"/>
      <c r="X143" s="198"/>
      <c r="Y143" s="198"/>
      <c r="Z143" s="198"/>
      <c r="AA143" s="199"/>
    </row>
    <row r="144" spans="1:27" ht="15" customHeight="1" x14ac:dyDescent="0.2">
      <c r="A144" s="211" t="s">
        <v>270</v>
      </c>
      <c r="B144" s="201" t="s">
        <v>230</v>
      </c>
      <c r="C144" s="201"/>
      <c r="D144" s="213">
        <v>8863</v>
      </c>
      <c r="E144" s="190"/>
      <c r="F144" s="190"/>
      <c r="G144" s="212"/>
      <c r="H144" s="5"/>
      <c r="I144" s="192"/>
      <c r="J144" s="193"/>
      <c r="K144" s="194"/>
      <c r="L144" s="5"/>
      <c r="M144" s="202">
        <v>4</v>
      </c>
      <c r="N144" s="203">
        <v>450</v>
      </c>
      <c r="O144" s="195"/>
      <c r="P144" s="206"/>
      <c r="Q144" s="207"/>
      <c r="R144" s="195"/>
      <c r="S144" s="223"/>
      <c r="T144" s="262"/>
      <c r="U144" s="5"/>
      <c r="V144" s="197"/>
      <c r="W144" s="198"/>
      <c r="X144" s="198"/>
      <c r="Y144" s="198"/>
      <c r="Z144" s="198"/>
      <c r="AA144" s="199"/>
    </row>
    <row r="145" spans="1:27" ht="15" customHeight="1" x14ac:dyDescent="0.2">
      <c r="A145" s="211" t="s">
        <v>270</v>
      </c>
      <c r="B145" s="201" t="s">
        <v>230</v>
      </c>
      <c r="C145" s="201"/>
      <c r="D145" s="213">
        <v>8863</v>
      </c>
      <c r="E145" s="190"/>
      <c r="F145" s="190"/>
      <c r="G145" s="212"/>
      <c r="H145" s="5"/>
      <c r="I145" s="192"/>
      <c r="J145" s="193"/>
      <c r="K145" s="194"/>
      <c r="L145" s="5"/>
      <c r="M145" s="202"/>
      <c r="N145" s="203"/>
      <c r="O145" s="195"/>
      <c r="P145" s="206">
        <v>4</v>
      </c>
      <c r="Q145" s="207">
        <v>450</v>
      </c>
      <c r="R145" s="195"/>
      <c r="S145" s="223"/>
      <c r="T145" s="262"/>
      <c r="U145" s="5"/>
      <c r="V145" s="197"/>
      <c r="W145" s="198"/>
      <c r="X145" s="198"/>
      <c r="Y145" s="198"/>
      <c r="Z145" s="198"/>
      <c r="AA145" s="199"/>
    </row>
    <row r="146" spans="1:27" ht="15" customHeight="1" x14ac:dyDescent="0.2">
      <c r="A146" s="211" t="s">
        <v>270</v>
      </c>
      <c r="B146" s="201" t="s">
        <v>232</v>
      </c>
      <c r="C146" s="201"/>
      <c r="D146" s="213">
        <v>8825</v>
      </c>
      <c r="E146" s="190"/>
      <c r="F146" s="190"/>
      <c r="G146" s="212"/>
      <c r="H146" s="5"/>
      <c r="I146" s="192"/>
      <c r="J146" s="193"/>
      <c r="K146" s="194"/>
      <c r="L146" s="5"/>
      <c r="M146" s="202">
        <v>1</v>
      </c>
      <c r="N146" s="203">
        <v>112.5</v>
      </c>
      <c r="O146" s="195"/>
      <c r="P146" s="206"/>
      <c r="Q146" s="207"/>
      <c r="R146" s="195"/>
      <c r="S146" s="223"/>
      <c r="T146" s="262"/>
      <c r="U146" s="5"/>
      <c r="V146" s="197"/>
      <c r="W146" s="198"/>
      <c r="X146" s="198"/>
      <c r="Y146" s="198"/>
      <c r="Z146" s="198"/>
      <c r="AA146" s="199"/>
    </row>
    <row r="147" spans="1:27" ht="15" customHeight="1" x14ac:dyDescent="0.2">
      <c r="A147" s="211" t="s">
        <v>270</v>
      </c>
      <c r="B147" s="201" t="s">
        <v>233</v>
      </c>
      <c r="C147" s="201"/>
      <c r="D147" s="213">
        <v>7027</v>
      </c>
      <c r="E147" s="190"/>
      <c r="F147" s="190"/>
      <c r="G147" s="212"/>
      <c r="H147" s="5"/>
      <c r="I147" s="192"/>
      <c r="J147" s="193"/>
      <c r="K147" s="194"/>
      <c r="L147" s="5"/>
      <c r="M147" s="202">
        <v>1</v>
      </c>
      <c r="N147" s="203">
        <v>112.5</v>
      </c>
      <c r="O147" s="195"/>
      <c r="P147" s="206"/>
      <c r="Q147" s="207"/>
      <c r="R147" s="195"/>
      <c r="S147" s="223"/>
      <c r="T147" s="262"/>
      <c r="U147" s="5"/>
      <c r="V147" s="197"/>
      <c r="W147" s="198"/>
      <c r="X147" s="198"/>
      <c r="Y147" s="198"/>
      <c r="Z147" s="198"/>
      <c r="AA147" s="199"/>
    </row>
    <row r="148" spans="1:27" ht="15" customHeight="1" x14ac:dyDescent="0.2">
      <c r="A148" s="211" t="s">
        <v>270</v>
      </c>
      <c r="B148" s="201" t="s">
        <v>233</v>
      </c>
      <c r="C148" s="201"/>
      <c r="D148" s="213">
        <v>7027</v>
      </c>
      <c r="E148" s="190"/>
      <c r="F148" s="190"/>
      <c r="G148" s="212"/>
      <c r="H148" s="5"/>
      <c r="I148" s="192"/>
      <c r="J148" s="193"/>
      <c r="K148" s="194"/>
      <c r="L148" s="5"/>
      <c r="M148" s="202"/>
      <c r="N148" s="203"/>
      <c r="O148" s="195"/>
      <c r="P148" s="206">
        <v>1</v>
      </c>
      <c r="Q148" s="207">
        <v>112.5</v>
      </c>
      <c r="R148" s="195"/>
      <c r="S148" s="223"/>
      <c r="T148" s="262"/>
      <c r="U148" s="5"/>
      <c r="V148" s="197"/>
      <c r="W148" s="198"/>
      <c r="X148" s="198"/>
      <c r="Y148" s="198"/>
      <c r="Z148" s="198"/>
      <c r="AA148" s="199"/>
    </row>
    <row r="149" spans="1:27" ht="15" customHeight="1" x14ac:dyDescent="0.2">
      <c r="A149" s="211" t="s">
        <v>270</v>
      </c>
      <c r="B149" s="201" t="s">
        <v>234</v>
      </c>
      <c r="C149" s="201"/>
      <c r="D149" s="213">
        <v>8826</v>
      </c>
      <c r="E149" s="190"/>
      <c r="F149" s="190"/>
      <c r="G149" s="212"/>
      <c r="H149" s="5"/>
      <c r="I149" s="192"/>
      <c r="J149" s="193"/>
      <c r="K149" s="194"/>
      <c r="L149" s="5"/>
      <c r="M149" s="202">
        <v>1</v>
      </c>
      <c r="N149" s="203">
        <v>112.5</v>
      </c>
      <c r="O149" s="195"/>
      <c r="P149" s="206"/>
      <c r="Q149" s="207"/>
      <c r="R149" s="195"/>
      <c r="S149" s="223"/>
      <c r="T149" s="262"/>
      <c r="U149" s="5"/>
      <c r="V149" s="197"/>
      <c r="W149" s="198"/>
      <c r="X149" s="198"/>
      <c r="Y149" s="198"/>
      <c r="Z149" s="198"/>
      <c r="AA149" s="199"/>
    </row>
    <row r="150" spans="1:27" ht="15" customHeight="1" x14ac:dyDescent="0.2">
      <c r="A150" s="211" t="s">
        <v>270</v>
      </c>
      <c r="B150" s="201" t="s">
        <v>234</v>
      </c>
      <c r="C150" s="201"/>
      <c r="D150" s="213">
        <v>8826</v>
      </c>
      <c r="E150" s="190"/>
      <c r="F150" s="190"/>
      <c r="G150" s="212"/>
      <c r="H150" s="5"/>
      <c r="I150" s="192"/>
      <c r="J150" s="193"/>
      <c r="K150" s="194"/>
      <c r="L150" s="5"/>
      <c r="M150" s="202"/>
      <c r="N150" s="203"/>
      <c r="O150" s="195"/>
      <c r="P150" s="206">
        <v>1</v>
      </c>
      <c r="Q150" s="207">
        <v>112.5</v>
      </c>
      <c r="R150" s="195"/>
      <c r="S150" s="223"/>
      <c r="T150" s="262"/>
      <c r="U150" s="5"/>
      <c r="V150" s="197"/>
      <c r="W150" s="198"/>
      <c r="X150" s="198"/>
      <c r="Y150" s="198"/>
      <c r="Z150" s="198"/>
      <c r="AA150" s="199"/>
    </row>
    <row r="151" spans="1:27" ht="15" customHeight="1" x14ac:dyDescent="0.2">
      <c r="A151" s="211" t="s">
        <v>270</v>
      </c>
      <c r="B151" s="201" t="s">
        <v>236</v>
      </c>
      <c r="C151" s="201"/>
      <c r="D151" s="213">
        <v>7840</v>
      </c>
      <c r="E151" s="190"/>
      <c r="F151" s="190"/>
      <c r="G151" s="212"/>
      <c r="H151" s="5"/>
      <c r="I151" s="192"/>
      <c r="J151" s="193"/>
      <c r="K151" s="194"/>
      <c r="L151" s="5"/>
      <c r="M151" s="202">
        <v>9</v>
      </c>
      <c r="N151" s="203">
        <v>1012.5</v>
      </c>
      <c r="O151" s="195"/>
      <c r="P151" s="206"/>
      <c r="Q151" s="207"/>
      <c r="R151" s="195"/>
      <c r="S151" s="223"/>
      <c r="T151" s="262"/>
      <c r="U151" s="5"/>
      <c r="V151" s="197"/>
      <c r="W151" s="198"/>
      <c r="X151" s="198"/>
      <c r="Y151" s="198"/>
      <c r="Z151" s="198"/>
      <c r="AA151" s="199"/>
    </row>
    <row r="152" spans="1:27" ht="15" customHeight="1" x14ac:dyDescent="0.2">
      <c r="A152" s="211" t="s">
        <v>270</v>
      </c>
      <c r="B152" s="201" t="s">
        <v>236</v>
      </c>
      <c r="C152" s="201"/>
      <c r="D152" s="213">
        <v>7840</v>
      </c>
      <c r="E152" s="190"/>
      <c r="F152" s="190"/>
      <c r="G152" s="212"/>
      <c r="H152" s="5"/>
      <c r="I152" s="192"/>
      <c r="J152" s="193"/>
      <c r="K152" s="194"/>
      <c r="L152" s="5"/>
      <c r="M152" s="202"/>
      <c r="N152" s="203"/>
      <c r="O152" s="195"/>
      <c r="P152" s="206">
        <v>10</v>
      </c>
      <c r="Q152" s="207">
        <v>1125</v>
      </c>
      <c r="R152" s="195"/>
      <c r="S152" s="223"/>
      <c r="T152" s="262"/>
      <c r="U152" s="5"/>
      <c r="V152" s="197"/>
      <c r="W152" s="198"/>
      <c r="X152" s="198"/>
      <c r="Y152" s="198"/>
      <c r="Z152" s="198"/>
      <c r="AA152" s="199"/>
    </row>
    <row r="153" spans="1:27" ht="15" customHeight="1" x14ac:dyDescent="0.2">
      <c r="A153" s="211" t="s">
        <v>270</v>
      </c>
      <c r="B153" s="201" t="s">
        <v>237</v>
      </c>
      <c r="C153" s="201"/>
      <c r="D153" s="213">
        <v>7419</v>
      </c>
      <c r="E153" s="190"/>
      <c r="F153" s="190"/>
      <c r="G153" s="212"/>
      <c r="H153" s="5"/>
      <c r="I153" s="192"/>
      <c r="J153" s="193"/>
      <c r="K153" s="194"/>
      <c r="L153" s="5"/>
      <c r="M153" s="202">
        <v>3</v>
      </c>
      <c r="N153" s="203">
        <v>337.5</v>
      </c>
      <c r="O153" s="195"/>
      <c r="P153" s="206"/>
      <c r="Q153" s="207"/>
      <c r="R153" s="195"/>
      <c r="S153" s="223"/>
      <c r="T153" s="262"/>
      <c r="U153" s="5"/>
      <c r="V153" s="197"/>
      <c r="W153" s="198"/>
      <c r="X153" s="198"/>
      <c r="Y153" s="198"/>
      <c r="Z153" s="198"/>
      <c r="AA153" s="199"/>
    </row>
    <row r="154" spans="1:27" ht="15" customHeight="1" x14ac:dyDescent="0.2">
      <c r="A154" s="211" t="s">
        <v>270</v>
      </c>
      <c r="B154" s="201" t="s">
        <v>237</v>
      </c>
      <c r="C154" s="201"/>
      <c r="D154" s="213">
        <v>7419</v>
      </c>
      <c r="E154" s="190"/>
      <c r="F154" s="190"/>
      <c r="G154" s="212"/>
      <c r="H154" s="5"/>
      <c r="I154" s="192"/>
      <c r="J154" s="193"/>
      <c r="K154" s="194"/>
      <c r="L154" s="5"/>
      <c r="M154" s="202"/>
      <c r="N154" s="203"/>
      <c r="O154" s="195"/>
      <c r="P154" s="206">
        <v>2</v>
      </c>
      <c r="Q154" s="207">
        <v>337.5</v>
      </c>
      <c r="R154" s="195"/>
      <c r="S154" s="223"/>
      <c r="T154" s="262"/>
      <c r="U154" s="5"/>
      <c r="V154" s="197"/>
      <c r="W154" s="198"/>
      <c r="X154" s="198"/>
      <c r="Y154" s="198"/>
      <c r="Z154" s="198"/>
      <c r="AA154" s="199"/>
    </row>
    <row r="155" spans="1:27" ht="15" customHeight="1" x14ac:dyDescent="0.2">
      <c r="A155" s="211" t="s">
        <v>270</v>
      </c>
      <c r="B155" s="201" t="s">
        <v>239</v>
      </c>
      <c r="C155" s="201"/>
      <c r="D155" s="213">
        <v>7205</v>
      </c>
      <c r="E155" s="190"/>
      <c r="F155" s="190"/>
      <c r="G155" s="212"/>
      <c r="H155" s="5"/>
      <c r="I155" s="192"/>
      <c r="J155" s="193"/>
      <c r="K155" s="194"/>
      <c r="L155" s="5"/>
      <c r="M155" s="202">
        <v>10</v>
      </c>
      <c r="N155" s="203">
        <v>1125</v>
      </c>
      <c r="O155" s="195"/>
      <c r="P155" s="206"/>
      <c r="Q155" s="207"/>
      <c r="R155" s="195"/>
      <c r="S155" s="223"/>
      <c r="T155" s="262"/>
      <c r="U155" s="5"/>
      <c r="V155" s="197"/>
      <c r="W155" s="198"/>
      <c r="X155" s="198"/>
      <c r="Y155" s="198"/>
      <c r="Z155" s="198"/>
      <c r="AA155" s="199"/>
    </row>
    <row r="156" spans="1:27" ht="15" customHeight="1" x14ac:dyDescent="0.2">
      <c r="A156" s="211" t="s">
        <v>270</v>
      </c>
      <c r="B156" s="201" t="s">
        <v>239</v>
      </c>
      <c r="C156" s="201"/>
      <c r="D156" s="213">
        <v>7205</v>
      </c>
      <c r="E156" s="190"/>
      <c r="F156" s="190"/>
      <c r="G156" s="212"/>
      <c r="H156" s="5"/>
      <c r="I156" s="192"/>
      <c r="J156" s="193"/>
      <c r="K156" s="194"/>
      <c r="L156" s="5"/>
      <c r="M156" s="202"/>
      <c r="N156" s="203"/>
      <c r="O156" s="195"/>
      <c r="P156" s="206">
        <v>11</v>
      </c>
      <c r="Q156" s="207">
        <v>1237.5</v>
      </c>
      <c r="R156" s="195"/>
      <c r="S156" s="223"/>
      <c r="T156" s="262"/>
      <c r="U156" s="5"/>
      <c r="V156" s="197"/>
      <c r="W156" s="198"/>
      <c r="X156" s="198"/>
      <c r="Y156" s="198"/>
      <c r="Z156" s="198"/>
      <c r="AA156" s="199"/>
    </row>
    <row r="157" spans="1:27" ht="15" customHeight="1" x14ac:dyDescent="0.2">
      <c r="A157" s="211" t="s">
        <v>270</v>
      </c>
      <c r="B157" s="201" t="s">
        <v>272</v>
      </c>
      <c r="C157" s="201"/>
      <c r="D157" s="213">
        <v>8525</v>
      </c>
      <c r="E157" s="190"/>
      <c r="F157" s="190"/>
      <c r="G157" s="212"/>
      <c r="H157" s="5"/>
      <c r="I157" s="192"/>
      <c r="J157" s="193"/>
      <c r="K157" s="194"/>
      <c r="L157" s="5"/>
      <c r="M157" s="202">
        <v>1</v>
      </c>
      <c r="N157" s="203">
        <v>225</v>
      </c>
      <c r="O157" s="195"/>
      <c r="P157" s="206"/>
      <c r="Q157" s="207"/>
      <c r="R157" s="195"/>
      <c r="S157" s="223"/>
      <c r="T157" s="262"/>
      <c r="U157" s="5"/>
      <c r="V157" s="197"/>
      <c r="W157" s="198"/>
      <c r="X157" s="198"/>
      <c r="Y157" s="198"/>
      <c r="Z157" s="198"/>
      <c r="AA157" s="199"/>
    </row>
    <row r="158" spans="1:27" ht="15" customHeight="1" x14ac:dyDescent="0.2">
      <c r="A158" s="211" t="s">
        <v>270</v>
      </c>
      <c r="B158" s="201" t="s">
        <v>272</v>
      </c>
      <c r="C158" s="201"/>
      <c r="D158" s="213">
        <v>8525</v>
      </c>
      <c r="E158" s="190"/>
      <c r="F158" s="190"/>
      <c r="G158" s="212"/>
      <c r="H158" s="5"/>
      <c r="I158" s="192"/>
      <c r="J158" s="193"/>
      <c r="K158" s="194"/>
      <c r="L158" s="5"/>
      <c r="M158" s="202"/>
      <c r="N158" s="203"/>
      <c r="O158" s="195"/>
      <c r="P158" s="206">
        <v>1</v>
      </c>
      <c r="Q158" s="207">
        <v>225</v>
      </c>
      <c r="R158" s="195"/>
      <c r="S158" s="223"/>
      <c r="T158" s="262"/>
      <c r="U158" s="5"/>
      <c r="V158" s="197"/>
      <c r="W158" s="198"/>
      <c r="X158" s="198"/>
      <c r="Y158" s="198"/>
      <c r="Z158" s="198"/>
      <c r="AA158" s="199"/>
    </row>
    <row r="159" spans="1:27" ht="15" customHeight="1" x14ac:dyDescent="0.2">
      <c r="A159" s="211" t="s">
        <v>270</v>
      </c>
      <c r="B159" s="201" t="s">
        <v>241</v>
      </c>
      <c r="C159" s="201"/>
      <c r="D159" s="213">
        <v>8830</v>
      </c>
      <c r="E159" s="190"/>
      <c r="F159" s="190"/>
      <c r="G159" s="212"/>
      <c r="H159" s="5"/>
      <c r="I159" s="192"/>
      <c r="J159" s="193"/>
      <c r="K159" s="194"/>
      <c r="L159" s="5"/>
      <c r="M159" s="202">
        <v>5</v>
      </c>
      <c r="N159" s="203">
        <v>562.5</v>
      </c>
      <c r="O159" s="195"/>
      <c r="P159" s="206"/>
      <c r="Q159" s="207"/>
      <c r="R159" s="195"/>
      <c r="S159" s="223"/>
      <c r="T159" s="262"/>
      <c r="U159" s="5"/>
      <c r="V159" s="197"/>
      <c r="W159" s="198"/>
      <c r="X159" s="198"/>
      <c r="Y159" s="198"/>
      <c r="Z159" s="198"/>
      <c r="AA159" s="199"/>
    </row>
    <row r="160" spans="1:27" ht="15" customHeight="1" x14ac:dyDescent="0.2">
      <c r="A160" s="211" t="s">
        <v>270</v>
      </c>
      <c r="B160" s="201" t="s">
        <v>241</v>
      </c>
      <c r="C160" s="201"/>
      <c r="D160" s="213">
        <v>8830</v>
      </c>
      <c r="E160" s="190"/>
      <c r="F160" s="190"/>
      <c r="G160" s="212"/>
      <c r="H160" s="5"/>
      <c r="I160" s="192"/>
      <c r="J160" s="193"/>
      <c r="K160" s="194"/>
      <c r="L160" s="5"/>
      <c r="M160" s="202"/>
      <c r="N160" s="203"/>
      <c r="O160" s="195"/>
      <c r="P160" s="206">
        <v>7</v>
      </c>
      <c r="Q160" s="207">
        <v>787.5</v>
      </c>
      <c r="R160" s="195"/>
      <c r="S160" s="223"/>
      <c r="T160" s="262"/>
      <c r="U160" s="5"/>
      <c r="V160" s="197"/>
      <c r="W160" s="198"/>
      <c r="X160" s="198"/>
      <c r="Y160" s="198"/>
      <c r="Z160" s="198"/>
      <c r="AA160" s="199"/>
    </row>
    <row r="161" spans="1:27" ht="15" customHeight="1" x14ac:dyDescent="0.2">
      <c r="A161" s="211" t="s">
        <v>270</v>
      </c>
      <c r="B161" s="201" t="s">
        <v>242</v>
      </c>
      <c r="C161" s="201"/>
      <c r="D161" s="213">
        <v>8832</v>
      </c>
      <c r="E161" s="190"/>
      <c r="F161" s="190"/>
      <c r="G161" s="212"/>
      <c r="H161" s="5"/>
      <c r="I161" s="192"/>
      <c r="J161" s="193"/>
      <c r="K161" s="194"/>
      <c r="L161" s="5"/>
      <c r="M161" s="202"/>
      <c r="N161" s="203"/>
      <c r="O161" s="195"/>
      <c r="P161" s="206">
        <v>1</v>
      </c>
      <c r="Q161" s="207">
        <v>112.5</v>
      </c>
      <c r="R161" s="195"/>
      <c r="S161" s="223"/>
      <c r="T161" s="262"/>
      <c r="U161" s="5"/>
      <c r="V161" s="197"/>
      <c r="W161" s="198"/>
      <c r="X161" s="198"/>
      <c r="Y161" s="198"/>
      <c r="Z161" s="198"/>
      <c r="AA161" s="199"/>
    </row>
    <row r="162" spans="1:27" ht="15" customHeight="1" x14ac:dyDescent="0.2">
      <c r="A162" s="211" t="s">
        <v>270</v>
      </c>
      <c r="B162" s="201" t="s">
        <v>243</v>
      </c>
      <c r="C162" s="201"/>
      <c r="D162" s="213">
        <v>7033</v>
      </c>
      <c r="E162" s="190"/>
      <c r="F162" s="190"/>
      <c r="G162" s="212"/>
      <c r="H162" s="5"/>
      <c r="I162" s="192"/>
      <c r="J162" s="193"/>
      <c r="K162" s="194"/>
      <c r="L162" s="5"/>
      <c r="M162" s="202">
        <v>2</v>
      </c>
      <c r="N162" s="203">
        <v>337.5</v>
      </c>
      <c r="O162" s="195"/>
      <c r="P162" s="206"/>
      <c r="Q162" s="207"/>
      <c r="R162" s="195"/>
      <c r="S162" s="223"/>
      <c r="T162" s="262"/>
      <c r="U162" s="5"/>
      <c r="V162" s="197"/>
      <c r="W162" s="198"/>
      <c r="X162" s="198"/>
      <c r="Y162" s="198"/>
      <c r="Z162" s="198"/>
      <c r="AA162" s="199"/>
    </row>
    <row r="163" spans="1:27" ht="15" customHeight="1" x14ac:dyDescent="0.2">
      <c r="A163" s="211" t="s">
        <v>270</v>
      </c>
      <c r="B163" s="201" t="s">
        <v>243</v>
      </c>
      <c r="C163" s="201"/>
      <c r="D163" s="213">
        <v>7033</v>
      </c>
      <c r="E163" s="190"/>
      <c r="F163" s="190"/>
      <c r="G163" s="212"/>
      <c r="H163" s="5"/>
      <c r="I163" s="192"/>
      <c r="J163" s="193"/>
      <c r="K163" s="194"/>
      <c r="L163" s="5"/>
      <c r="M163" s="202"/>
      <c r="N163" s="203"/>
      <c r="O163" s="195"/>
      <c r="P163" s="206">
        <v>3</v>
      </c>
      <c r="Q163" s="207">
        <v>337.5</v>
      </c>
      <c r="R163" s="195"/>
      <c r="S163" s="223"/>
      <c r="T163" s="262"/>
      <c r="U163" s="5"/>
      <c r="V163" s="197"/>
      <c r="W163" s="198"/>
      <c r="X163" s="198"/>
      <c r="Y163" s="198"/>
      <c r="Z163" s="198"/>
      <c r="AA163" s="199"/>
    </row>
    <row r="164" spans="1:27" ht="15" customHeight="1" x14ac:dyDescent="0.2">
      <c r="A164" s="211" t="s">
        <v>270</v>
      </c>
      <c r="B164" s="201" t="s">
        <v>244</v>
      </c>
      <c r="C164" s="201"/>
      <c r="D164" s="213">
        <v>8530</v>
      </c>
      <c r="E164" s="190"/>
      <c r="F164" s="190"/>
      <c r="G164" s="212"/>
      <c r="H164" s="5"/>
      <c r="I164" s="192"/>
      <c r="J164" s="193"/>
      <c r="K164" s="194"/>
      <c r="L164" s="5"/>
      <c r="M164" s="202">
        <v>5</v>
      </c>
      <c r="N164" s="203">
        <v>562.5</v>
      </c>
      <c r="O164" s="195"/>
      <c r="P164" s="206"/>
      <c r="Q164" s="207"/>
      <c r="R164" s="195"/>
      <c r="S164" s="223"/>
      <c r="T164" s="262"/>
      <c r="U164" s="5"/>
      <c r="V164" s="197"/>
      <c r="W164" s="198"/>
      <c r="X164" s="198"/>
      <c r="Y164" s="198"/>
      <c r="Z164" s="198"/>
      <c r="AA164" s="199"/>
    </row>
    <row r="165" spans="1:27" ht="15" customHeight="1" x14ac:dyDescent="0.2">
      <c r="A165" s="211" t="s">
        <v>270</v>
      </c>
      <c r="B165" s="201" t="s">
        <v>244</v>
      </c>
      <c r="C165" s="201"/>
      <c r="D165" s="213">
        <v>8530</v>
      </c>
      <c r="E165" s="190"/>
      <c r="F165" s="190"/>
      <c r="G165" s="212"/>
      <c r="H165" s="5"/>
      <c r="I165" s="192"/>
      <c r="J165" s="193"/>
      <c r="K165" s="194"/>
      <c r="L165" s="5"/>
      <c r="M165" s="202"/>
      <c r="N165" s="203"/>
      <c r="O165" s="195"/>
      <c r="P165" s="206">
        <v>3</v>
      </c>
      <c r="Q165" s="207">
        <v>337.5</v>
      </c>
      <c r="R165" s="195"/>
      <c r="S165" s="223"/>
      <c r="T165" s="262"/>
      <c r="U165" s="5"/>
      <c r="V165" s="197"/>
      <c r="W165" s="198"/>
      <c r="X165" s="198"/>
      <c r="Y165" s="198"/>
      <c r="Z165" s="198"/>
      <c r="AA165" s="199"/>
    </row>
    <row r="166" spans="1:27" ht="15" customHeight="1" x14ac:dyDescent="0.2">
      <c r="A166" s="211" t="s">
        <v>270</v>
      </c>
      <c r="B166" s="201" t="s">
        <v>273</v>
      </c>
      <c r="C166" s="201"/>
      <c r="D166" s="213">
        <v>8833</v>
      </c>
      <c r="E166" s="190"/>
      <c r="F166" s="190"/>
      <c r="G166" s="212"/>
      <c r="H166" s="5"/>
      <c r="I166" s="192"/>
      <c r="J166" s="193"/>
      <c r="K166" s="194"/>
      <c r="L166" s="5"/>
      <c r="M166" s="202">
        <v>2</v>
      </c>
      <c r="N166" s="203">
        <v>225</v>
      </c>
      <c r="O166" s="195"/>
      <c r="P166" s="206"/>
      <c r="Q166" s="207"/>
      <c r="R166" s="195"/>
      <c r="S166" s="223"/>
      <c r="T166" s="262"/>
      <c r="U166" s="5"/>
      <c r="V166" s="197"/>
      <c r="W166" s="198"/>
      <c r="X166" s="198"/>
      <c r="Y166" s="198"/>
      <c r="Z166" s="198"/>
      <c r="AA166" s="199"/>
    </row>
    <row r="167" spans="1:27" ht="15" customHeight="1" x14ac:dyDescent="0.2">
      <c r="A167" s="211" t="s">
        <v>270</v>
      </c>
      <c r="B167" s="201" t="s">
        <v>273</v>
      </c>
      <c r="C167" s="201"/>
      <c r="D167" s="213">
        <v>8833</v>
      </c>
      <c r="E167" s="190"/>
      <c r="F167" s="190"/>
      <c r="G167" s="212"/>
      <c r="H167" s="5"/>
      <c r="I167" s="192"/>
      <c r="J167" s="193"/>
      <c r="K167" s="194"/>
      <c r="L167" s="5"/>
      <c r="M167" s="202"/>
      <c r="N167" s="203"/>
      <c r="O167" s="195"/>
      <c r="P167" s="206">
        <v>2</v>
      </c>
      <c r="Q167" s="207">
        <v>225</v>
      </c>
      <c r="R167" s="195"/>
      <c r="S167" s="223"/>
      <c r="T167" s="262"/>
      <c r="U167" s="5"/>
      <c r="V167" s="197"/>
      <c r="W167" s="198"/>
      <c r="X167" s="198"/>
      <c r="Y167" s="198"/>
      <c r="Z167" s="198"/>
      <c r="AA167" s="199"/>
    </row>
    <row r="168" spans="1:27" ht="15" customHeight="1" x14ac:dyDescent="0.2">
      <c r="A168" s="211" t="s">
        <v>270</v>
      </c>
      <c r="B168" s="201" t="s">
        <v>245</v>
      </c>
      <c r="C168" s="201"/>
      <c r="D168" s="213">
        <v>7036</v>
      </c>
      <c r="E168" s="190"/>
      <c r="F168" s="190"/>
      <c r="G168" s="212"/>
      <c r="H168" s="5"/>
      <c r="I168" s="192"/>
      <c r="J168" s="193"/>
      <c r="K168" s="194"/>
      <c r="L168" s="5"/>
      <c r="M168" s="202">
        <v>15</v>
      </c>
      <c r="N168" s="203">
        <v>1912.5</v>
      </c>
      <c r="O168" s="195"/>
      <c r="P168" s="206"/>
      <c r="Q168" s="207"/>
      <c r="R168" s="195"/>
      <c r="S168" s="223"/>
      <c r="T168" s="262"/>
      <c r="U168" s="5"/>
      <c r="V168" s="197"/>
      <c r="W168" s="198"/>
      <c r="X168" s="198"/>
      <c r="Y168" s="198"/>
      <c r="Z168" s="198"/>
      <c r="AA168" s="199"/>
    </row>
    <row r="169" spans="1:27" ht="15" customHeight="1" x14ac:dyDescent="0.2">
      <c r="A169" s="211" t="s">
        <v>270</v>
      </c>
      <c r="B169" s="201" t="s">
        <v>245</v>
      </c>
      <c r="C169" s="201"/>
      <c r="D169" s="213">
        <v>7036</v>
      </c>
      <c r="E169" s="190"/>
      <c r="F169" s="190"/>
      <c r="G169" s="212"/>
      <c r="H169" s="5"/>
      <c r="I169" s="192"/>
      <c r="J169" s="193"/>
      <c r="K169" s="194"/>
      <c r="L169" s="5"/>
      <c r="M169" s="202"/>
      <c r="N169" s="203"/>
      <c r="O169" s="195"/>
      <c r="P169" s="206">
        <v>16</v>
      </c>
      <c r="Q169" s="207">
        <v>1912.5</v>
      </c>
      <c r="R169" s="195"/>
      <c r="S169" s="223"/>
      <c r="T169" s="262"/>
      <c r="U169" s="5"/>
      <c r="V169" s="197"/>
      <c r="W169" s="198"/>
      <c r="X169" s="198"/>
      <c r="Y169" s="198"/>
      <c r="Z169" s="198"/>
      <c r="AA169" s="199"/>
    </row>
    <row r="170" spans="1:27" ht="15" customHeight="1" x14ac:dyDescent="0.2">
      <c r="A170" s="211" t="s">
        <v>270</v>
      </c>
      <c r="B170" s="201" t="s">
        <v>246</v>
      </c>
      <c r="C170" s="201"/>
      <c r="D170" s="213">
        <v>8865</v>
      </c>
      <c r="E170" s="190"/>
      <c r="F170" s="190"/>
      <c r="G170" s="212"/>
      <c r="H170" s="5"/>
      <c r="I170" s="192"/>
      <c r="J170" s="193"/>
      <c r="K170" s="194"/>
      <c r="L170" s="5"/>
      <c r="M170" s="202">
        <v>1</v>
      </c>
      <c r="N170" s="203">
        <v>112.5</v>
      </c>
      <c r="O170" s="195"/>
      <c r="P170" s="206"/>
      <c r="Q170" s="207"/>
      <c r="R170" s="195"/>
      <c r="S170" s="223"/>
      <c r="T170" s="262"/>
      <c r="U170" s="5"/>
      <c r="V170" s="197"/>
      <c r="W170" s="198"/>
      <c r="X170" s="198"/>
      <c r="Y170" s="198"/>
      <c r="Z170" s="198"/>
      <c r="AA170" s="199"/>
    </row>
    <row r="171" spans="1:27" ht="15" customHeight="1" x14ac:dyDescent="0.2">
      <c r="A171" s="211" t="s">
        <v>270</v>
      </c>
      <c r="B171" s="201" t="s">
        <v>246</v>
      </c>
      <c r="C171" s="201"/>
      <c r="D171" s="213">
        <v>8865</v>
      </c>
      <c r="E171" s="190"/>
      <c r="F171" s="190"/>
      <c r="G171" s="212"/>
      <c r="H171" s="5"/>
      <c r="I171" s="192"/>
      <c r="J171" s="193"/>
      <c r="K171" s="194"/>
      <c r="L171" s="5"/>
      <c r="M171" s="202"/>
      <c r="N171" s="203"/>
      <c r="O171" s="195"/>
      <c r="P171" s="206">
        <v>1</v>
      </c>
      <c r="Q171" s="207">
        <v>112.5</v>
      </c>
      <c r="R171" s="195"/>
      <c r="S171" s="223"/>
      <c r="T171" s="262"/>
      <c r="U171" s="5"/>
      <c r="V171" s="197"/>
      <c r="W171" s="198"/>
      <c r="X171" s="198"/>
      <c r="Y171" s="198"/>
      <c r="Z171" s="198"/>
      <c r="AA171" s="199"/>
    </row>
    <row r="172" spans="1:27" ht="15" customHeight="1" x14ac:dyDescent="0.2">
      <c r="A172" s="211" t="s">
        <v>270</v>
      </c>
      <c r="B172" s="201" t="s">
        <v>247</v>
      </c>
      <c r="C172" s="201"/>
      <c r="D172" s="213">
        <v>8840</v>
      </c>
      <c r="E172" s="190"/>
      <c r="F172" s="190"/>
      <c r="G172" s="212"/>
      <c r="H172" s="5"/>
      <c r="I172" s="192"/>
      <c r="J172" s="193"/>
      <c r="K172" s="194"/>
      <c r="L172" s="5"/>
      <c r="M172" s="202">
        <v>4</v>
      </c>
      <c r="N172" s="203">
        <v>450</v>
      </c>
      <c r="O172" s="195"/>
      <c r="P172" s="206"/>
      <c r="Q172" s="207"/>
      <c r="R172" s="195"/>
      <c r="S172" s="223"/>
      <c r="T172" s="262"/>
      <c r="U172" s="5"/>
      <c r="V172" s="197"/>
      <c r="W172" s="198"/>
      <c r="X172" s="198"/>
      <c r="Y172" s="198"/>
      <c r="Z172" s="198"/>
      <c r="AA172" s="199"/>
    </row>
    <row r="173" spans="1:27" ht="15" customHeight="1" x14ac:dyDescent="0.2">
      <c r="A173" s="211" t="s">
        <v>270</v>
      </c>
      <c r="B173" s="201" t="s">
        <v>247</v>
      </c>
      <c r="C173" s="201"/>
      <c r="D173" s="213">
        <v>8840</v>
      </c>
      <c r="E173" s="190"/>
      <c r="F173" s="190"/>
      <c r="G173" s="212"/>
      <c r="H173" s="5"/>
      <c r="I173" s="192"/>
      <c r="J173" s="193"/>
      <c r="K173" s="194"/>
      <c r="L173" s="5"/>
      <c r="M173" s="202"/>
      <c r="N173" s="203"/>
      <c r="O173" s="195"/>
      <c r="P173" s="206">
        <v>3</v>
      </c>
      <c r="Q173" s="207">
        <v>337.5</v>
      </c>
      <c r="R173" s="195"/>
      <c r="S173" s="223"/>
      <c r="T173" s="262"/>
      <c r="U173" s="5"/>
      <c r="V173" s="197"/>
      <c r="W173" s="198"/>
      <c r="X173" s="198"/>
      <c r="Y173" s="198"/>
      <c r="Z173" s="198"/>
      <c r="AA173" s="199"/>
    </row>
    <row r="174" spans="1:27" ht="15" customHeight="1" x14ac:dyDescent="0.2">
      <c r="A174" s="211" t="s">
        <v>270</v>
      </c>
      <c r="B174" s="201" t="s">
        <v>274</v>
      </c>
      <c r="C174" s="201"/>
      <c r="D174" s="213">
        <v>8848</v>
      </c>
      <c r="E174" s="190"/>
      <c r="F174" s="190"/>
      <c r="G174" s="212"/>
      <c r="H174" s="5"/>
      <c r="I174" s="192"/>
      <c r="J174" s="193"/>
      <c r="K174" s="194"/>
      <c r="L174" s="5"/>
      <c r="M174" s="202">
        <v>2</v>
      </c>
      <c r="N174" s="203">
        <v>225</v>
      </c>
      <c r="O174" s="195"/>
      <c r="P174" s="206"/>
      <c r="Q174" s="207"/>
      <c r="R174" s="195"/>
      <c r="S174" s="223"/>
      <c r="T174" s="262"/>
      <c r="U174" s="5"/>
      <c r="V174" s="197"/>
      <c r="W174" s="198"/>
      <c r="X174" s="198"/>
      <c r="Y174" s="198"/>
      <c r="Z174" s="198"/>
      <c r="AA174" s="199"/>
    </row>
    <row r="175" spans="1:27" ht="15" customHeight="1" x14ac:dyDescent="0.2">
      <c r="A175" s="211" t="s">
        <v>270</v>
      </c>
      <c r="B175" s="201" t="s">
        <v>274</v>
      </c>
      <c r="C175" s="201"/>
      <c r="D175" s="213">
        <v>8848</v>
      </c>
      <c r="E175" s="190"/>
      <c r="F175" s="190"/>
      <c r="G175" s="212"/>
      <c r="H175" s="5"/>
      <c r="I175" s="192"/>
      <c r="J175" s="193"/>
      <c r="K175" s="194"/>
      <c r="L175" s="5"/>
      <c r="M175" s="202"/>
      <c r="N175" s="203"/>
      <c r="O175" s="195"/>
      <c r="P175" s="206">
        <v>2</v>
      </c>
      <c r="Q175" s="207">
        <v>225</v>
      </c>
      <c r="R175" s="195"/>
      <c r="S175" s="223"/>
      <c r="T175" s="262"/>
      <c r="U175" s="5"/>
      <c r="V175" s="197"/>
      <c r="W175" s="198"/>
      <c r="X175" s="198"/>
      <c r="Y175" s="198"/>
      <c r="Z175" s="198"/>
      <c r="AA175" s="199"/>
    </row>
    <row r="176" spans="1:27" ht="15" customHeight="1" x14ac:dyDescent="0.2">
      <c r="A176" s="211" t="s">
        <v>270</v>
      </c>
      <c r="B176" s="201" t="s">
        <v>248</v>
      </c>
      <c r="C176" s="201"/>
      <c r="D176" s="213">
        <v>7092</v>
      </c>
      <c r="E176" s="190"/>
      <c r="F176" s="190"/>
      <c r="G176" s="212"/>
      <c r="H176" s="5"/>
      <c r="I176" s="192"/>
      <c r="J176" s="193"/>
      <c r="K176" s="194"/>
      <c r="L176" s="5"/>
      <c r="M176" s="202">
        <v>1</v>
      </c>
      <c r="N176" s="203">
        <v>112.5</v>
      </c>
      <c r="O176" s="195"/>
      <c r="P176" s="206"/>
      <c r="Q176" s="207"/>
      <c r="R176" s="195"/>
      <c r="S176" s="223"/>
      <c r="T176" s="262"/>
      <c r="U176" s="5"/>
      <c r="V176" s="197"/>
      <c r="W176" s="198"/>
      <c r="X176" s="198"/>
      <c r="Y176" s="198"/>
      <c r="Z176" s="198"/>
      <c r="AA176" s="199"/>
    </row>
    <row r="177" spans="1:27" ht="15" customHeight="1" x14ac:dyDescent="0.2">
      <c r="A177" s="211" t="s">
        <v>270</v>
      </c>
      <c r="B177" s="201" t="s">
        <v>249</v>
      </c>
      <c r="C177" s="201"/>
      <c r="D177" s="213">
        <v>7860</v>
      </c>
      <c r="E177" s="190"/>
      <c r="F177" s="190"/>
      <c r="G177" s="212"/>
      <c r="H177" s="5"/>
      <c r="I177" s="192"/>
      <c r="J177" s="193"/>
      <c r="K177" s="194"/>
      <c r="L177" s="5"/>
      <c r="M177" s="202">
        <v>3</v>
      </c>
      <c r="N177" s="203">
        <v>337.5</v>
      </c>
      <c r="O177" s="195"/>
      <c r="P177" s="206"/>
      <c r="Q177" s="207"/>
      <c r="R177" s="195"/>
      <c r="S177" s="223"/>
      <c r="T177" s="262"/>
      <c r="U177" s="5"/>
      <c r="V177" s="197"/>
      <c r="W177" s="198"/>
      <c r="X177" s="198"/>
      <c r="Y177" s="198"/>
      <c r="Z177" s="198"/>
      <c r="AA177" s="199"/>
    </row>
    <row r="178" spans="1:27" ht="15" customHeight="1" x14ac:dyDescent="0.2">
      <c r="A178" s="211" t="s">
        <v>270</v>
      </c>
      <c r="B178" s="201" t="s">
        <v>249</v>
      </c>
      <c r="C178" s="201"/>
      <c r="D178" s="213">
        <v>7860</v>
      </c>
      <c r="E178" s="190"/>
      <c r="F178" s="190"/>
      <c r="G178" s="212"/>
      <c r="H178" s="5"/>
      <c r="I178" s="192"/>
      <c r="J178" s="193"/>
      <c r="K178" s="194"/>
      <c r="L178" s="5"/>
      <c r="M178" s="202"/>
      <c r="N178" s="203"/>
      <c r="O178" s="195"/>
      <c r="P178" s="206">
        <v>2</v>
      </c>
      <c r="Q178" s="207">
        <v>225</v>
      </c>
      <c r="R178" s="195"/>
      <c r="S178" s="223"/>
      <c r="T178" s="262"/>
      <c r="U178" s="5"/>
      <c r="V178" s="197"/>
      <c r="W178" s="198"/>
      <c r="X178" s="198"/>
      <c r="Y178" s="198"/>
      <c r="Z178" s="198"/>
      <c r="AA178" s="199"/>
    </row>
    <row r="179" spans="1:27" ht="15" customHeight="1" x14ac:dyDescent="0.2">
      <c r="A179" s="211" t="s">
        <v>270</v>
      </c>
      <c r="B179" s="201" t="s">
        <v>250</v>
      </c>
      <c r="C179" s="201"/>
      <c r="D179" s="213">
        <v>8534</v>
      </c>
      <c r="E179" s="190"/>
      <c r="F179" s="190"/>
      <c r="G179" s="212"/>
      <c r="H179" s="5"/>
      <c r="I179" s="192"/>
      <c r="J179" s="193"/>
      <c r="K179" s="194"/>
      <c r="L179" s="5"/>
      <c r="M179" s="202">
        <v>5</v>
      </c>
      <c r="N179" s="203">
        <v>562.5</v>
      </c>
      <c r="O179" s="195"/>
      <c r="P179" s="206"/>
      <c r="Q179" s="207"/>
      <c r="R179" s="195"/>
      <c r="S179" s="223"/>
      <c r="T179" s="262"/>
      <c r="U179" s="5"/>
      <c r="V179" s="197"/>
      <c r="W179" s="198"/>
      <c r="X179" s="198"/>
      <c r="Y179" s="198"/>
      <c r="Z179" s="198"/>
      <c r="AA179" s="199"/>
    </row>
    <row r="180" spans="1:27" ht="15" customHeight="1" x14ac:dyDescent="0.2">
      <c r="A180" s="211" t="s">
        <v>270</v>
      </c>
      <c r="B180" s="201" t="s">
        <v>250</v>
      </c>
      <c r="C180" s="201"/>
      <c r="D180" s="213">
        <v>8534</v>
      </c>
      <c r="E180" s="190"/>
      <c r="F180" s="190"/>
      <c r="G180" s="212"/>
      <c r="H180" s="5"/>
      <c r="I180" s="192"/>
      <c r="J180" s="193"/>
      <c r="K180" s="194"/>
      <c r="L180" s="5"/>
      <c r="M180" s="202"/>
      <c r="N180" s="203"/>
      <c r="O180" s="195"/>
      <c r="P180" s="206">
        <v>5</v>
      </c>
      <c r="Q180" s="207">
        <v>562.5</v>
      </c>
      <c r="R180" s="195"/>
      <c r="S180" s="223"/>
      <c r="T180" s="262"/>
      <c r="U180" s="5"/>
      <c r="V180" s="197"/>
      <c r="W180" s="198"/>
      <c r="X180" s="198"/>
      <c r="Y180" s="198"/>
      <c r="Z180" s="198"/>
      <c r="AA180" s="199"/>
    </row>
    <row r="181" spans="1:27" ht="15" customHeight="1" x14ac:dyDescent="0.2">
      <c r="A181" s="211" t="s">
        <v>270</v>
      </c>
      <c r="B181" s="201" t="s">
        <v>251</v>
      </c>
      <c r="C181" s="201"/>
      <c r="D181" s="213">
        <v>8861</v>
      </c>
      <c r="E181" s="190"/>
      <c r="F181" s="190"/>
      <c r="G181" s="212"/>
      <c r="H181" s="5"/>
      <c r="I181" s="192"/>
      <c r="J181" s="193"/>
      <c r="K181" s="194"/>
      <c r="L181" s="5"/>
      <c r="M181" s="202">
        <v>17</v>
      </c>
      <c r="N181" s="203">
        <v>1912.5</v>
      </c>
      <c r="O181" s="195"/>
      <c r="P181" s="206"/>
      <c r="Q181" s="207"/>
      <c r="R181" s="195"/>
      <c r="S181" s="223"/>
      <c r="T181" s="262"/>
      <c r="U181" s="5"/>
      <c r="V181" s="197"/>
      <c r="W181" s="198"/>
      <c r="X181" s="198"/>
      <c r="Y181" s="198"/>
      <c r="Z181" s="198"/>
      <c r="AA181" s="199"/>
    </row>
    <row r="182" spans="1:27" ht="15" customHeight="1" x14ac:dyDescent="0.2">
      <c r="A182" s="211" t="s">
        <v>270</v>
      </c>
      <c r="B182" s="201" t="s">
        <v>251</v>
      </c>
      <c r="C182" s="201"/>
      <c r="D182" s="213">
        <v>8861</v>
      </c>
      <c r="E182" s="190"/>
      <c r="F182" s="190"/>
      <c r="G182" s="212"/>
      <c r="H182" s="5"/>
      <c r="I182" s="192"/>
      <c r="J182" s="193"/>
      <c r="K182" s="194"/>
      <c r="L182" s="5"/>
      <c r="M182" s="202"/>
      <c r="N182" s="203"/>
      <c r="O182" s="195"/>
      <c r="P182" s="206">
        <v>23</v>
      </c>
      <c r="Q182" s="207">
        <v>2700</v>
      </c>
      <c r="R182" s="195"/>
      <c r="S182" s="223"/>
      <c r="T182" s="262"/>
      <c r="U182" s="5"/>
      <c r="V182" s="197"/>
      <c r="W182" s="198"/>
      <c r="X182" s="198"/>
      <c r="Y182" s="198"/>
      <c r="Z182" s="198"/>
      <c r="AA182" s="199"/>
    </row>
    <row r="183" spans="1:27" ht="15" customHeight="1" x14ac:dyDescent="0.2">
      <c r="A183" s="211" t="s">
        <v>270</v>
      </c>
      <c r="B183" s="201" t="s">
        <v>252</v>
      </c>
      <c r="C183" s="201"/>
      <c r="D183" s="213">
        <v>8865</v>
      </c>
      <c r="E183" s="190"/>
      <c r="F183" s="190"/>
      <c r="G183" s="212"/>
      <c r="H183" s="5"/>
      <c r="I183" s="192"/>
      <c r="J183" s="193"/>
      <c r="K183" s="194"/>
      <c r="L183" s="5"/>
      <c r="M183" s="202">
        <v>9</v>
      </c>
      <c r="N183" s="203">
        <v>1012.5</v>
      </c>
      <c r="O183" s="195"/>
      <c r="P183" s="206"/>
      <c r="Q183" s="207"/>
      <c r="R183" s="195"/>
      <c r="S183" s="223"/>
      <c r="T183" s="262"/>
      <c r="U183" s="5"/>
      <c r="V183" s="197"/>
      <c r="W183" s="198"/>
      <c r="X183" s="198"/>
      <c r="Y183" s="198"/>
      <c r="Z183" s="198"/>
      <c r="AA183" s="199"/>
    </row>
    <row r="184" spans="1:27" ht="15" customHeight="1" x14ac:dyDescent="0.2">
      <c r="A184" s="211" t="s">
        <v>270</v>
      </c>
      <c r="B184" s="201" t="s">
        <v>252</v>
      </c>
      <c r="C184" s="201"/>
      <c r="D184" s="213">
        <v>8865</v>
      </c>
      <c r="E184" s="190"/>
      <c r="F184" s="190"/>
      <c r="G184" s="212"/>
      <c r="H184" s="5"/>
      <c r="I184" s="192"/>
      <c r="J184" s="193"/>
      <c r="K184" s="194"/>
      <c r="L184" s="5"/>
      <c r="M184" s="202"/>
      <c r="N184" s="203"/>
      <c r="O184" s="195"/>
      <c r="P184" s="206">
        <v>8</v>
      </c>
      <c r="Q184" s="207">
        <v>900</v>
      </c>
      <c r="R184" s="195"/>
      <c r="S184" s="223"/>
      <c r="T184" s="262"/>
      <c r="U184" s="5"/>
      <c r="V184" s="197"/>
      <c r="W184" s="198"/>
      <c r="X184" s="198"/>
      <c r="Y184" s="198"/>
      <c r="Z184" s="198"/>
      <c r="AA184" s="199"/>
    </row>
    <row r="185" spans="1:27" ht="15" customHeight="1" x14ac:dyDescent="0.2">
      <c r="A185" s="211" t="s">
        <v>270</v>
      </c>
      <c r="B185" s="201" t="s">
        <v>254</v>
      </c>
      <c r="C185" s="201"/>
      <c r="D185" s="213">
        <v>7065</v>
      </c>
      <c r="E185" s="190"/>
      <c r="F185" s="190"/>
      <c r="G185" s="212"/>
      <c r="H185" s="5"/>
      <c r="I185" s="192"/>
      <c r="J185" s="193"/>
      <c r="K185" s="194"/>
      <c r="L185" s="5"/>
      <c r="M185" s="202">
        <v>13</v>
      </c>
      <c r="N185" s="203">
        <v>1575</v>
      </c>
      <c r="O185" s="195"/>
      <c r="P185" s="206"/>
      <c r="Q185" s="207"/>
      <c r="R185" s="195"/>
      <c r="S185" s="223"/>
      <c r="T185" s="262"/>
      <c r="U185" s="5"/>
      <c r="V185" s="197"/>
      <c r="W185" s="198"/>
      <c r="X185" s="198"/>
      <c r="Y185" s="198"/>
      <c r="Z185" s="198"/>
      <c r="AA185" s="199"/>
    </row>
    <row r="186" spans="1:27" ht="15" customHeight="1" x14ac:dyDescent="0.2">
      <c r="A186" s="211" t="s">
        <v>270</v>
      </c>
      <c r="B186" s="201" t="s">
        <v>254</v>
      </c>
      <c r="C186" s="201"/>
      <c r="D186" s="213">
        <v>7065</v>
      </c>
      <c r="E186" s="190"/>
      <c r="F186" s="190"/>
      <c r="G186" s="212"/>
      <c r="H186" s="5"/>
      <c r="I186" s="192"/>
      <c r="J186" s="193"/>
      <c r="K186" s="194"/>
      <c r="L186" s="5"/>
      <c r="M186" s="202"/>
      <c r="N186" s="203"/>
      <c r="O186" s="195"/>
      <c r="P186" s="206">
        <v>12</v>
      </c>
      <c r="Q186" s="207">
        <v>1462.5</v>
      </c>
      <c r="R186" s="195"/>
      <c r="S186" s="223"/>
      <c r="T186" s="262"/>
      <c r="U186" s="5"/>
      <c r="V186" s="197"/>
      <c r="W186" s="198"/>
      <c r="X186" s="198"/>
      <c r="Y186" s="198"/>
      <c r="Z186" s="198"/>
      <c r="AA186" s="199"/>
    </row>
    <row r="187" spans="1:27" ht="15" customHeight="1" x14ac:dyDescent="0.2">
      <c r="A187" s="211" t="s">
        <v>270</v>
      </c>
      <c r="B187" s="201" t="s">
        <v>255</v>
      </c>
      <c r="C187" s="201"/>
      <c r="D187" s="213">
        <v>7204</v>
      </c>
      <c r="E187" s="190"/>
      <c r="F187" s="190"/>
      <c r="G187" s="212"/>
      <c r="H187" s="5"/>
      <c r="I187" s="192"/>
      <c r="J187" s="193"/>
      <c r="K187" s="194"/>
      <c r="L187" s="5"/>
      <c r="M187" s="202">
        <v>2</v>
      </c>
      <c r="N187" s="203">
        <v>225</v>
      </c>
      <c r="O187" s="195"/>
      <c r="P187" s="206"/>
      <c r="Q187" s="207"/>
      <c r="R187" s="195"/>
      <c r="S187" s="223"/>
      <c r="T187" s="262"/>
      <c r="U187" s="5"/>
      <c r="V187" s="197"/>
      <c r="W187" s="198"/>
      <c r="X187" s="198"/>
      <c r="Y187" s="198"/>
      <c r="Z187" s="198"/>
      <c r="AA187" s="199"/>
    </row>
    <row r="188" spans="1:27" ht="15" customHeight="1" x14ac:dyDescent="0.2">
      <c r="A188" s="211" t="s">
        <v>270</v>
      </c>
      <c r="B188" s="201" t="s">
        <v>255</v>
      </c>
      <c r="C188" s="201"/>
      <c r="D188" s="213">
        <v>7204</v>
      </c>
      <c r="E188" s="190"/>
      <c r="F188" s="190"/>
      <c r="G188" s="212"/>
      <c r="H188" s="5"/>
      <c r="I188" s="192"/>
      <c r="J188" s="193"/>
      <c r="K188" s="194"/>
      <c r="L188" s="5"/>
      <c r="M188" s="202"/>
      <c r="N188" s="203"/>
      <c r="O188" s="195"/>
      <c r="P188" s="206">
        <v>2</v>
      </c>
      <c r="Q188" s="207">
        <v>225</v>
      </c>
      <c r="R188" s="195"/>
      <c r="S188" s="223"/>
      <c r="T188" s="262"/>
      <c r="U188" s="5"/>
      <c r="V188" s="197"/>
      <c r="W188" s="198"/>
      <c r="X188" s="198"/>
      <c r="Y188" s="198"/>
      <c r="Z188" s="198"/>
      <c r="AA188" s="199"/>
    </row>
    <row r="189" spans="1:27" ht="15" customHeight="1" x14ac:dyDescent="0.2">
      <c r="A189" s="211" t="s">
        <v>270</v>
      </c>
      <c r="B189" s="201" t="s">
        <v>256</v>
      </c>
      <c r="C189" s="201"/>
      <c r="D189" s="213">
        <v>7203</v>
      </c>
      <c r="E189" s="190"/>
      <c r="F189" s="190"/>
      <c r="G189" s="212"/>
      <c r="H189" s="5"/>
      <c r="I189" s="192"/>
      <c r="J189" s="193"/>
      <c r="K189" s="194"/>
      <c r="L189" s="5"/>
      <c r="M189" s="202">
        <v>15</v>
      </c>
      <c r="N189" s="203">
        <v>1687.5</v>
      </c>
      <c r="O189" s="195"/>
      <c r="P189" s="206"/>
      <c r="Q189" s="207"/>
      <c r="R189" s="195"/>
      <c r="S189" s="223"/>
      <c r="T189" s="262"/>
      <c r="U189" s="5"/>
      <c r="V189" s="197"/>
      <c r="W189" s="198"/>
      <c r="X189" s="198"/>
      <c r="Y189" s="198"/>
      <c r="Z189" s="198"/>
      <c r="AA189" s="199"/>
    </row>
    <row r="190" spans="1:27" ht="15" customHeight="1" x14ac:dyDescent="0.2">
      <c r="A190" s="211" t="s">
        <v>270</v>
      </c>
      <c r="B190" s="201" t="s">
        <v>256</v>
      </c>
      <c r="C190" s="201"/>
      <c r="D190" s="213">
        <v>7203</v>
      </c>
      <c r="E190" s="190"/>
      <c r="F190" s="190"/>
      <c r="G190" s="212"/>
      <c r="H190" s="5"/>
      <c r="I190" s="192"/>
      <c r="J190" s="193"/>
      <c r="K190" s="194"/>
      <c r="L190" s="5"/>
      <c r="M190" s="202"/>
      <c r="N190" s="203"/>
      <c r="O190" s="195"/>
      <c r="P190" s="206">
        <v>12</v>
      </c>
      <c r="Q190" s="207">
        <v>1350</v>
      </c>
      <c r="R190" s="195"/>
      <c r="S190" s="223"/>
      <c r="T190" s="262"/>
      <c r="U190" s="5"/>
      <c r="V190" s="197"/>
      <c r="W190" s="198"/>
      <c r="X190" s="198"/>
      <c r="Y190" s="198"/>
      <c r="Z190" s="198"/>
      <c r="AA190" s="199"/>
    </row>
    <row r="191" spans="1:27" ht="15" customHeight="1" x14ac:dyDescent="0.2">
      <c r="A191" s="211" t="s">
        <v>270</v>
      </c>
      <c r="B191" s="201" t="s">
        <v>257</v>
      </c>
      <c r="C191" s="201"/>
      <c r="D191" s="213">
        <v>7076</v>
      </c>
      <c r="E191" s="190"/>
      <c r="F191" s="190"/>
      <c r="G191" s="212"/>
      <c r="H191" s="5"/>
      <c r="I191" s="192"/>
      <c r="J191" s="193"/>
      <c r="K191" s="194"/>
      <c r="L191" s="5"/>
      <c r="M191" s="202">
        <v>2</v>
      </c>
      <c r="N191" s="203">
        <v>225</v>
      </c>
      <c r="O191" s="195"/>
      <c r="P191" s="206"/>
      <c r="Q191" s="207"/>
      <c r="R191" s="195"/>
      <c r="S191" s="223"/>
      <c r="T191" s="262"/>
      <c r="U191" s="5"/>
      <c r="V191" s="197"/>
      <c r="W191" s="198"/>
      <c r="X191" s="198"/>
      <c r="Y191" s="198"/>
      <c r="Z191" s="198"/>
      <c r="AA191" s="199"/>
    </row>
    <row r="192" spans="1:27" ht="15" customHeight="1" x14ac:dyDescent="0.2">
      <c r="A192" s="211" t="s">
        <v>270</v>
      </c>
      <c r="B192" s="201" t="s">
        <v>257</v>
      </c>
      <c r="C192" s="201"/>
      <c r="D192" s="213">
        <v>7076</v>
      </c>
      <c r="E192" s="190"/>
      <c r="F192" s="190"/>
      <c r="G192" s="212"/>
      <c r="H192" s="5"/>
      <c r="I192" s="192"/>
      <c r="J192" s="193"/>
      <c r="K192" s="194"/>
      <c r="L192" s="5"/>
      <c r="M192" s="202"/>
      <c r="N192" s="203"/>
      <c r="O192" s="195"/>
      <c r="P192" s="206">
        <v>3</v>
      </c>
      <c r="Q192" s="207">
        <v>337.5</v>
      </c>
      <c r="R192" s="195"/>
      <c r="S192" s="223"/>
      <c r="T192" s="262"/>
      <c r="U192" s="5"/>
      <c r="V192" s="197"/>
      <c r="W192" s="198"/>
      <c r="X192" s="198"/>
      <c r="Y192" s="198"/>
      <c r="Z192" s="198"/>
      <c r="AA192" s="199"/>
    </row>
    <row r="193" spans="1:27" ht="15" customHeight="1" x14ac:dyDescent="0.2">
      <c r="A193" s="211" t="s">
        <v>270</v>
      </c>
      <c r="B193" s="201" t="s">
        <v>258</v>
      </c>
      <c r="C193" s="201"/>
      <c r="D193" s="213">
        <v>7077</v>
      </c>
      <c r="E193" s="190"/>
      <c r="F193" s="190"/>
      <c r="G193" s="212"/>
      <c r="H193" s="5"/>
      <c r="I193" s="192"/>
      <c r="J193" s="193"/>
      <c r="K193" s="194"/>
      <c r="L193" s="5"/>
      <c r="M193" s="202">
        <v>1</v>
      </c>
      <c r="N193" s="203">
        <v>112.5</v>
      </c>
      <c r="O193" s="195"/>
      <c r="P193" s="206"/>
      <c r="Q193" s="207"/>
      <c r="R193" s="195"/>
      <c r="S193" s="223"/>
      <c r="T193" s="262"/>
      <c r="U193" s="5"/>
      <c r="V193" s="197"/>
      <c r="W193" s="198"/>
      <c r="X193" s="198"/>
      <c r="Y193" s="198"/>
      <c r="Z193" s="198"/>
      <c r="AA193" s="199"/>
    </row>
    <row r="194" spans="1:27" ht="15" customHeight="1" x14ac:dyDescent="0.2">
      <c r="A194" s="211" t="s">
        <v>270</v>
      </c>
      <c r="B194" s="201" t="s">
        <v>258</v>
      </c>
      <c r="C194" s="201"/>
      <c r="D194" s="213">
        <v>7077</v>
      </c>
      <c r="E194" s="190"/>
      <c r="F194" s="190"/>
      <c r="G194" s="212"/>
      <c r="H194" s="5"/>
      <c r="I194" s="192"/>
      <c r="J194" s="193"/>
      <c r="K194" s="194"/>
      <c r="L194" s="5"/>
      <c r="M194" s="202"/>
      <c r="N194" s="203"/>
      <c r="O194" s="195"/>
      <c r="P194" s="206">
        <v>1</v>
      </c>
      <c r="Q194" s="207">
        <v>112.5</v>
      </c>
      <c r="R194" s="195"/>
      <c r="S194" s="223"/>
      <c r="T194" s="262"/>
      <c r="U194" s="5"/>
      <c r="V194" s="197"/>
      <c r="W194" s="198"/>
      <c r="X194" s="198"/>
      <c r="Y194" s="198"/>
      <c r="Z194" s="198"/>
      <c r="AA194" s="199"/>
    </row>
    <row r="195" spans="1:27" ht="15" customHeight="1" x14ac:dyDescent="0.2">
      <c r="A195" s="211" t="s">
        <v>270</v>
      </c>
      <c r="B195" s="201" t="s">
        <v>259</v>
      </c>
      <c r="C195" s="201"/>
      <c r="D195" s="213">
        <v>7871</v>
      </c>
      <c r="E195" s="190"/>
      <c r="F195" s="190"/>
      <c r="G195" s="212"/>
      <c r="H195" s="5"/>
      <c r="I195" s="192"/>
      <c r="J195" s="193"/>
      <c r="K195" s="194"/>
      <c r="L195" s="5"/>
      <c r="M195" s="202">
        <v>1</v>
      </c>
      <c r="N195" s="203">
        <v>112.5</v>
      </c>
      <c r="O195" s="195"/>
      <c r="P195" s="206"/>
      <c r="Q195" s="207"/>
      <c r="R195" s="195"/>
      <c r="S195" s="223"/>
      <c r="T195" s="262"/>
      <c r="U195" s="5"/>
      <c r="V195" s="197"/>
      <c r="W195" s="198"/>
      <c r="X195" s="198"/>
      <c r="Y195" s="198"/>
      <c r="Z195" s="198"/>
      <c r="AA195" s="199"/>
    </row>
    <row r="196" spans="1:27" ht="15" customHeight="1" x14ac:dyDescent="0.2">
      <c r="A196" s="211" t="s">
        <v>270</v>
      </c>
      <c r="B196" s="201" t="s">
        <v>262</v>
      </c>
      <c r="C196" s="201"/>
      <c r="D196" s="213">
        <v>7083</v>
      </c>
      <c r="E196" s="190"/>
      <c r="F196" s="190"/>
      <c r="G196" s="212"/>
      <c r="H196" s="5"/>
      <c r="I196" s="192"/>
      <c r="J196" s="193"/>
      <c r="K196" s="194"/>
      <c r="L196" s="5"/>
      <c r="M196" s="202">
        <v>5</v>
      </c>
      <c r="N196" s="203">
        <v>562.5</v>
      </c>
      <c r="O196" s="195"/>
      <c r="P196" s="206"/>
      <c r="Q196" s="207"/>
      <c r="R196" s="195"/>
      <c r="S196" s="223"/>
      <c r="T196" s="262"/>
      <c r="U196" s="5"/>
      <c r="V196" s="197"/>
      <c r="W196" s="198"/>
      <c r="X196" s="198"/>
      <c r="Y196" s="198"/>
      <c r="Z196" s="198"/>
      <c r="AA196" s="199"/>
    </row>
    <row r="197" spans="1:27" ht="15" customHeight="1" x14ac:dyDescent="0.2">
      <c r="A197" s="211" t="s">
        <v>270</v>
      </c>
      <c r="B197" s="201" t="s">
        <v>262</v>
      </c>
      <c r="C197" s="201"/>
      <c r="D197" s="213">
        <v>7083</v>
      </c>
      <c r="E197" s="190"/>
      <c r="F197" s="190"/>
      <c r="G197" s="212"/>
      <c r="H197" s="5"/>
      <c r="I197" s="192"/>
      <c r="J197" s="193"/>
      <c r="K197" s="194"/>
      <c r="L197" s="5"/>
      <c r="M197" s="202"/>
      <c r="N197" s="203"/>
      <c r="O197" s="195"/>
      <c r="P197" s="206">
        <v>8</v>
      </c>
      <c r="Q197" s="207">
        <v>900</v>
      </c>
      <c r="R197" s="195"/>
      <c r="S197" s="223"/>
      <c r="T197" s="262"/>
      <c r="U197" s="5"/>
      <c r="V197" s="197"/>
      <c r="W197" s="198"/>
      <c r="X197" s="198"/>
      <c r="Y197" s="198"/>
      <c r="Z197" s="198"/>
      <c r="AA197" s="199"/>
    </row>
    <row r="198" spans="1:27" ht="15" customHeight="1" x14ac:dyDescent="0.2">
      <c r="A198" s="211" t="s">
        <v>270</v>
      </c>
      <c r="B198" s="201" t="s">
        <v>263</v>
      </c>
      <c r="C198" s="201"/>
      <c r="D198" s="213">
        <v>7088</v>
      </c>
      <c r="E198" s="190"/>
      <c r="F198" s="190"/>
      <c r="G198" s="212"/>
      <c r="H198" s="5"/>
      <c r="I198" s="192"/>
      <c r="J198" s="193"/>
      <c r="K198" s="194"/>
      <c r="L198" s="5"/>
      <c r="M198" s="202">
        <v>1</v>
      </c>
      <c r="N198" s="203">
        <v>112.5</v>
      </c>
      <c r="O198" s="195"/>
      <c r="P198" s="206"/>
      <c r="Q198" s="207"/>
      <c r="R198" s="195"/>
      <c r="S198" s="223"/>
      <c r="T198" s="262"/>
      <c r="U198" s="5"/>
      <c r="V198" s="197"/>
      <c r="W198" s="198"/>
      <c r="X198" s="198"/>
      <c r="Y198" s="198"/>
      <c r="Z198" s="198"/>
      <c r="AA198" s="199"/>
    </row>
    <row r="199" spans="1:27" ht="15" customHeight="1" x14ac:dyDescent="0.2">
      <c r="A199" s="211" t="s">
        <v>270</v>
      </c>
      <c r="B199" s="201" t="s">
        <v>263</v>
      </c>
      <c r="C199" s="201"/>
      <c r="D199" s="213">
        <v>7088</v>
      </c>
      <c r="E199" s="190"/>
      <c r="F199" s="190"/>
      <c r="G199" s="212"/>
      <c r="H199" s="5"/>
      <c r="I199" s="192"/>
      <c r="J199" s="193"/>
      <c r="K199" s="194"/>
      <c r="L199" s="5"/>
      <c r="M199" s="202"/>
      <c r="N199" s="203"/>
      <c r="O199" s="195"/>
      <c r="P199" s="206">
        <v>1</v>
      </c>
      <c r="Q199" s="207">
        <v>112.5</v>
      </c>
      <c r="R199" s="195"/>
      <c r="S199" s="223"/>
      <c r="T199" s="262"/>
      <c r="U199" s="5"/>
      <c r="V199" s="197"/>
      <c r="W199" s="198"/>
      <c r="X199" s="198"/>
      <c r="Y199" s="198"/>
      <c r="Z199" s="198"/>
      <c r="AA199" s="199"/>
    </row>
    <row r="200" spans="1:27" ht="15" customHeight="1" x14ac:dyDescent="0.2">
      <c r="A200" s="211" t="s">
        <v>270</v>
      </c>
      <c r="B200" s="201" t="s">
        <v>264</v>
      </c>
      <c r="C200" s="201"/>
      <c r="D200" s="213">
        <v>7462</v>
      </c>
      <c r="E200" s="190"/>
      <c r="F200" s="190"/>
      <c r="G200" s="212"/>
      <c r="H200" s="5"/>
      <c r="I200" s="192"/>
      <c r="J200" s="193"/>
      <c r="K200" s="194"/>
      <c r="L200" s="5"/>
      <c r="M200" s="202">
        <v>3</v>
      </c>
      <c r="N200" s="203">
        <v>337.5</v>
      </c>
      <c r="O200" s="195"/>
      <c r="P200" s="206"/>
      <c r="Q200" s="207"/>
      <c r="R200" s="195"/>
      <c r="S200" s="223"/>
      <c r="T200" s="262"/>
      <c r="U200" s="5"/>
      <c r="V200" s="197"/>
      <c r="W200" s="198"/>
      <c r="X200" s="198"/>
      <c r="Y200" s="198"/>
      <c r="Z200" s="198"/>
      <c r="AA200" s="199"/>
    </row>
    <row r="201" spans="1:27" ht="15" customHeight="1" x14ac:dyDescent="0.2">
      <c r="A201" s="211" t="s">
        <v>270</v>
      </c>
      <c r="B201" s="201" t="s">
        <v>264</v>
      </c>
      <c r="C201" s="201"/>
      <c r="D201" s="213">
        <v>7462</v>
      </c>
      <c r="E201" s="190"/>
      <c r="F201" s="190"/>
      <c r="G201" s="212"/>
      <c r="H201" s="5"/>
      <c r="I201" s="192"/>
      <c r="J201" s="193"/>
      <c r="K201" s="194"/>
      <c r="L201" s="5"/>
      <c r="M201" s="202"/>
      <c r="N201" s="203"/>
      <c r="O201" s="195"/>
      <c r="P201" s="206">
        <v>3</v>
      </c>
      <c r="Q201" s="207">
        <v>337.5</v>
      </c>
      <c r="R201" s="195"/>
      <c r="S201" s="223"/>
      <c r="T201" s="262"/>
      <c r="U201" s="5"/>
      <c r="V201" s="197"/>
      <c r="W201" s="198"/>
      <c r="X201" s="198"/>
      <c r="Y201" s="198"/>
      <c r="Z201" s="198"/>
      <c r="AA201" s="199"/>
    </row>
    <row r="202" spans="1:27" ht="15" customHeight="1" x14ac:dyDescent="0.2">
      <c r="A202" s="211" t="s">
        <v>270</v>
      </c>
      <c r="B202" s="201" t="s">
        <v>265</v>
      </c>
      <c r="C202" s="201"/>
      <c r="D202" s="213">
        <v>7882</v>
      </c>
      <c r="E202" s="190"/>
      <c r="F202" s="190"/>
      <c r="G202" s="212"/>
      <c r="H202" s="5"/>
      <c r="I202" s="192"/>
      <c r="J202" s="193"/>
      <c r="K202" s="194"/>
      <c r="L202" s="5"/>
      <c r="M202" s="202">
        <v>5</v>
      </c>
      <c r="N202" s="203">
        <v>562.5</v>
      </c>
      <c r="O202" s="195"/>
      <c r="P202" s="206"/>
      <c r="Q202" s="207"/>
      <c r="R202" s="195"/>
      <c r="S202" s="223"/>
      <c r="T202" s="262"/>
      <c r="U202" s="5"/>
      <c r="V202" s="197"/>
      <c r="W202" s="198"/>
      <c r="X202" s="198"/>
      <c r="Y202" s="198"/>
      <c r="Z202" s="198"/>
      <c r="AA202" s="199"/>
    </row>
    <row r="203" spans="1:27" ht="15" customHeight="1" x14ac:dyDescent="0.2">
      <c r="A203" s="211" t="s">
        <v>270</v>
      </c>
      <c r="B203" s="201" t="s">
        <v>265</v>
      </c>
      <c r="C203" s="201"/>
      <c r="D203" s="213">
        <v>7882</v>
      </c>
      <c r="E203" s="190"/>
      <c r="F203" s="190"/>
      <c r="G203" s="212"/>
      <c r="H203" s="5"/>
      <c r="I203" s="192"/>
      <c r="J203" s="193"/>
      <c r="K203" s="194"/>
      <c r="L203" s="5"/>
      <c r="M203" s="202"/>
      <c r="N203" s="203"/>
      <c r="O203" s="195"/>
      <c r="P203" s="206">
        <v>5</v>
      </c>
      <c r="Q203" s="207">
        <v>562.5</v>
      </c>
      <c r="R203" s="195"/>
      <c r="S203" s="223"/>
      <c r="T203" s="262"/>
      <c r="U203" s="5"/>
      <c r="V203" s="197"/>
      <c r="W203" s="198"/>
      <c r="X203" s="198"/>
      <c r="Y203" s="198"/>
      <c r="Z203" s="198"/>
      <c r="AA203" s="199"/>
    </row>
    <row r="204" spans="1:27" ht="15" customHeight="1" x14ac:dyDescent="0.2">
      <c r="A204" s="211" t="s">
        <v>270</v>
      </c>
      <c r="B204" s="201" t="s">
        <v>266</v>
      </c>
      <c r="C204" s="201"/>
      <c r="D204" s="213">
        <v>7090</v>
      </c>
      <c r="E204" s="190"/>
      <c r="F204" s="190"/>
      <c r="G204" s="212"/>
      <c r="H204" s="5"/>
      <c r="I204" s="192"/>
      <c r="J204" s="193"/>
      <c r="K204" s="194"/>
      <c r="L204" s="5"/>
      <c r="M204" s="202"/>
      <c r="N204" s="203"/>
      <c r="O204" s="195"/>
      <c r="P204" s="206">
        <v>1</v>
      </c>
      <c r="Q204" s="207">
        <v>112.5</v>
      </c>
      <c r="R204" s="195"/>
      <c r="S204" s="223"/>
      <c r="T204" s="262"/>
      <c r="U204" s="5"/>
      <c r="V204" s="197"/>
      <c r="W204" s="198"/>
      <c r="X204" s="198"/>
      <c r="Y204" s="198"/>
      <c r="Z204" s="198"/>
      <c r="AA204" s="199"/>
    </row>
    <row r="205" spans="1:27" ht="15" customHeight="1" x14ac:dyDescent="0.2">
      <c r="A205" s="211" t="s">
        <v>270</v>
      </c>
      <c r="B205" s="201" t="s">
        <v>267</v>
      </c>
      <c r="C205" s="201"/>
      <c r="D205" s="213">
        <v>7095</v>
      </c>
      <c r="E205" s="190"/>
      <c r="F205" s="190"/>
      <c r="G205" s="212"/>
      <c r="H205" s="5"/>
      <c r="I205" s="192"/>
      <c r="J205" s="193"/>
      <c r="K205" s="194"/>
      <c r="L205" s="5"/>
      <c r="M205" s="202">
        <v>8</v>
      </c>
      <c r="N205" s="203">
        <v>900</v>
      </c>
      <c r="O205" s="195"/>
      <c r="P205" s="206"/>
      <c r="Q205" s="207"/>
      <c r="R205" s="195"/>
      <c r="S205" s="223"/>
      <c r="T205" s="262"/>
      <c r="U205" s="5"/>
      <c r="V205" s="197"/>
      <c r="W205" s="198"/>
      <c r="X205" s="198"/>
      <c r="Y205" s="198"/>
      <c r="Z205" s="198"/>
      <c r="AA205" s="199"/>
    </row>
    <row r="206" spans="1:27" ht="15" customHeight="1" x14ac:dyDescent="0.2">
      <c r="A206" s="211" t="s">
        <v>270</v>
      </c>
      <c r="B206" s="201" t="s">
        <v>267</v>
      </c>
      <c r="C206" s="201"/>
      <c r="D206" s="213">
        <v>7095</v>
      </c>
      <c r="E206" s="190"/>
      <c r="F206" s="190"/>
      <c r="G206" s="212"/>
      <c r="H206" s="5"/>
      <c r="I206" s="192"/>
      <c r="J206" s="193"/>
      <c r="K206" s="194"/>
      <c r="L206" s="5"/>
      <c r="M206" s="202"/>
      <c r="N206" s="203"/>
      <c r="O206" s="195"/>
      <c r="P206" s="206">
        <v>8</v>
      </c>
      <c r="Q206" s="207">
        <v>900</v>
      </c>
      <c r="R206" s="195"/>
      <c r="S206" s="223"/>
      <c r="T206" s="262"/>
      <c r="U206" s="5"/>
      <c r="V206" s="197"/>
      <c r="W206" s="198"/>
      <c r="X206" s="198"/>
      <c r="Y206" s="198"/>
      <c r="Z206" s="198"/>
      <c r="AA206" s="199"/>
    </row>
    <row r="207" spans="1:27" ht="15" customHeight="1" x14ac:dyDescent="0.2">
      <c r="A207" s="211" t="s">
        <v>270</v>
      </c>
      <c r="B207" s="201" t="s">
        <v>268</v>
      </c>
      <c r="C207" s="201"/>
      <c r="D207" s="213">
        <v>7095</v>
      </c>
      <c r="E207" s="190"/>
      <c r="F207" s="190"/>
      <c r="G207" s="212"/>
      <c r="H207" s="5"/>
      <c r="I207" s="192"/>
      <c r="J207" s="193"/>
      <c r="K207" s="194"/>
      <c r="L207" s="5"/>
      <c r="M207" s="202">
        <v>1</v>
      </c>
      <c r="N207" s="203">
        <v>112.5</v>
      </c>
      <c r="O207" s="195"/>
      <c r="P207" s="206"/>
      <c r="Q207" s="207"/>
      <c r="R207" s="195"/>
      <c r="S207" s="223"/>
      <c r="T207" s="262"/>
      <c r="U207" s="5"/>
      <c r="V207" s="197"/>
      <c r="W207" s="198"/>
      <c r="X207" s="198"/>
      <c r="Y207" s="198"/>
      <c r="Z207" s="198"/>
      <c r="AA207" s="199"/>
    </row>
    <row r="208" spans="1:27" ht="15" customHeight="1" x14ac:dyDescent="0.2">
      <c r="A208" s="211" t="s">
        <v>275</v>
      </c>
      <c r="B208" s="201" t="s">
        <v>276</v>
      </c>
      <c r="C208" s="201"/>
      <c r="D208" s="213">
        <v>7820</v>
      </c>
      <c r="E208" s="190"/>
      <c r="F208" s="190"/>
      <c r="G208" s="212"/>
      <c r="H208" s="5"/>
      <c r="I208" s="192"/>
      <c r="J208" s="193"/>
      <c r="K208" s="194"/>
      <c r="L208" s="5"/>
      <c r="M208" s="202">
        <v>6</v>
      </c>
      <c r="N208" s="203">
        <v>30</v>
      </c>
      <c r="O208" s="195"/>
      <c r="P208" s="206"/>
      <c r="Q208" s="207"/>
      <c r="R208" s="195"/>
      <c r="S208" s="223"/>
      <c r="T208" s="262"/>
      <c r="U208" s="5"/>
      <c r="V208" s="197"/>
      <c r="W208" s="198"/>
      <c r="X208" s="198"/>
      <c r="Y208" s="198"/>
      <c r="Z208" s="198"/>
      <c r="AA208" s="199"/>
    </row>
    <row r="209" spans="1:27" ht="15" customHeight="1" x14ac:dyDescent="0.2">
      <c r="A209" s="211" t="s">
        <v>275</v>
      </c>
      <c r="B209" s="201" t="s">
        <v>276</v>
      </c>
      <c r="C209" s="201"/>
      <c r="D209" s="213">
        <v>7820</v>
      </c>
      <c r="E209" s="190"/>
      <c r="F209" s="190"/>
      <c r="G209" s="212"/>
      <c r="H209" s="5"/>
      <c r="I209" s="192"/>
      <c r="J209" s="193"/>
      <c r="K209" s="194"/>
      <c r="L209" s="5"/>
      <c r="M209" s="202"/>
      <c r="N209" s="203"/>
      <c r="O209" s="195"/>
      <c r="P209" s="206">
        <v>4</v>
      </c>
      <c r="Q209" s="207">
        <v>23.14</v>
      </c>
      <c r="R209" s="195"/>
      <c r="S209" s="223"/>
      <c r="T209" s="262"/>
      <c r="U209" s="5"/>
      <c r="V209" s="197"/>
      <c r="W209" s="198"/>
      <c r="X209" s="198"/>
      <c r="Y209" s="198"/>
      <c r="Z209" s="198"/>
      <c r="AA209" s="199"/>
    </row>
    <row r="210" spans="1:27" ht="15" customHeight="1" x14ac:dyDescent="0.2">
      <c r="A210" s="211" t="s">
        <v>275</v>
      </c>
      <c r="B210" s="201" t="s">
        <v>217</v>
      </c>
      <c r="C210" s="201"/>
      <c r="D210" s="213">
        <v>8865</v>
      </c>
      <c r="E210" s="190"/>
      <c r="F210" s="190"/>
      <c r="G210" s="212"/>
      <c r="H210" s="5"/>
      <c r="I210" s="192"/>
      <c r="J210" s="193"/>
      <c r="K210" s="194"/>
      <c r="L210" s="5"/>
      <c r="M210" s="202">
        <v>27</v>
      </c>
      <c r="N210" s="203">
        <v>238.22</v>
      </c>
      <c r="O210" s="195"/>
      <c r="P210" s="206"/>
      <c r="Q210" s="207"/>
      <c r="R210" s="195"/>
      <c r="S210" s="223"/>
      <c r="T210" s="262"/>
      <c r="U210" s="5"/>
      <c r="V210" s="197"/>
      <c r="W210" s="198"/>
      <c r="X210" s="198"/>
      <c r="Y210" s="198"/>
      <c r="Z210" s="198"/>
      <c r="AA210" s="199"/>
    </row>
    <row r="211" spans="1:27" ht="15" customHeight="1" x14ac:dyDescent="0.2">
      <c r="A211" s="211" t="s">
        <v>275</v>
      </c>
      <c r="B211" s="201" t="s">
        <v>217</v>
      </c>
      <c r="C211" s="201"/>
      <c r="D211" s="213">
        <v>8865</v>
      </c>
      <c r="E211" s="190"/>
      <c r="F211" s="190"/>
      <c r="G211" s="212"/>
      <c r="H211" s="5"/>
      <c r="I211" s="192"/>
      <c r="J211" s="193"/>
      <c r="K211" s="194"/>
      <c r="L211" s="5"/>
      <c r="M211" s="202"/>
      <c r="N211" s="203"/>
      <c r="O211" s="195"/>
      <c r="P211" s="206">
        <v>19</v>
      </c>
      <c r="Q211" s="207">
        <v>147.12</v>
      </c>
      <c r="R211" s="195"/>
      <c r="S211" s="223"/>
      <c r="T211" s="262"/>
      <c r="U211" s="5"/>
      <c r="V211" s="197"/>
      <c r="W211" s="198"/>
      <c r="X211" s="198"/>
      <c r="Y211" s="198"/>
      <c r="Z211" s="198"/>
      <c r="AA211" s="199"/>
    </row>
    <row r="212" spans="1:27" ht="15" customHeight="1" x14ac:dyDescent="0.2">
      <c r="A212" s="211" t="s">
        <v>275</v>
      </c>
      <c r="B212" s="201" t="s">
        <v>271</v>
      </c>
      <c r="C212" s="201"/>
      <c r="D212" s="213">
        <v>8801</v>
      </c>
      <c r="E212" s="190"/>
      <c r="F212" s="190"/>
      <c r="G212" s="212"/>
      <c r="H212" s="5"/>
      <c r="I212" s="192"/>
      <c r="J212" s="193"/>
      <c r="K212" s="194"/>
      <c r="L212" s="5"/>
      <c r="M212" s="202">
        <v>24</v>
      </c>
      <c r="N212" s="203">
        <v>122.42</v>
      </c>
      <c r="O212" s="195"/>
      <c r="P212" s="206"/>
      <c r="Q212" s="207"/>
      <c r="R212" s="195"/>
      <c r="S212" s="223"/>
      <c r="T212" s="262"/>
      <c r="U212" s="5"/>
      <c r="V212" s="197"/>
      <c r="W212" s="198"/>
      <c r="X212" s="198"/>
      <c r="Y212" s="198"/>
      <c r="Z212" s="198"/>
      <c r="AA212" s="199"/>
    </row>
    <row r="213" spans="1:27" ht="15" customHeight="1" x14ac:dyDescent="0.2">
      <c r="A213" s="211" t="s">
        <v>275</v>
      </c>
      <c r="B213" s="201" t="s">
        <v>271</v>
      </c>
      <c r="C213" s="201"/>
      <c r="D213" s="213">
        <v>8801</v>
      </c>
      <c r="E213" s="190"/>
      <c r="F213" s="190"/>
      <c r="G213" s="212"/>
      <c r="H213" s="5"/>
      <c r="I213" s="192"/>
      <c r="J213" s="193"/>
      <c r="K213" s="194"/>
      <c r="L213" s="5"/>
      <c r="M213" s="202"/>
      <c r="N213" s="203"/>
      <c r="O213" s="195"/>
      <c r="P213" s="206">
        <v>19</v>
      </c>
      <c r="Q213" s="207">
        <v>95.210000000000008</v>
      </c>
      <c r="R213" s="195"/>
      <c r="S213" s="223"/>
      <c r="T213" s="262"/>
      <c r="U213" s="5"/>
      <c r="V213" s="197"/>
      <c r="W213" s="198"/>
      <c r="X213" s="198"/>
      <c r="Y213" s="198"/>
      <c r="Z213" s="198"/>
      <c r="AA213" s="199"/>
    </row>
    <row r="214" spans="1:27" ht="15" customHeight="1" x14ac:dyDescent="0.2">
      <c r="A214" s="211" t="s">
        <v>275</v>
      </c>
      <c r="B214" s="201" t="s">
        <v>277</v>
      </c>
      <c r="C214" s="201"/>
      <c r="D214" s="213">
        <v>8802</v>
      </c>
      <c r="E214" s="190"/>
      <c r="F214" s="190"/>
      <c r="G214" s="212"/>
      <c r="H214" s="5"/>
      <c r="I214" s="192"/>
      <c r="J214" s="193"/>
      <c r="K214" s="194"/>
      <c r="L214" s="5"/>
      <c r="M214" s="202">
        <v>1</v>
      </c>
      <c r="N214" s="203">
        <v>5</v>
      </c>
      <c r="O214" s="195"/>
      <c r="P214" s="206"/>
      <c r="Q214" s="207"/>
      <c r="R214" s="195"/>
      <c r="S214" s="223"/>
      <c r="T214" s="262"/>
      <c r="U214" s="5"/>
      <c r="V214" s="197"/>
      <c r="W214" s="198"/>
      <c r="X214" s="198"/>
      <c r="Y214" s="198"/>
      <c r="Z214" s="198"/>
      <c r="AA214" s="199"/>
    </row>
    <row r="215" spans="1:27" ht="15" customHeight="1" x14ac:dyDescent="0.2">
      <c r="A215" s="211" t="s">
        <v>275</v>
      </c>
      <c r="B215" s="201" t="s">
        <v>277</v>
      </c>
      <c r="C215" s="201"/>
      <c r="D215" s="213">
        <v>8802</v>
      </c>
      <c r="E215" s="190"/>
      <c r="F215" s="190"/>
      <c r="G215" s="212"/>
      <c r="H215" s="5"/>
      <c r="I215" s="192"/>
      <c r="J215" s="193"/>
      <c r="K215" s="194"/>
      <c r="L215" s="5"/>
      <c r="M215" s="202"/>
      <c r="N215" s="203"/>
      <c r="O215" s="195"/>
      <c r="P215" s="206">
        <v>1</v>
      </c>
      <c r="Q215" s="207">
        <v>19.37</v>
      </c>
      <c r="R215" s="195"/>
      <c r="S215" s="223"/>
      <c r="T215" s="262"/>
      <c r="U215" s="5"/>
      <c r="V215" s="197"/>
      <c r="W215" s="198"/>
      <c r="X215" s="198"/>
      <c r="Y215" s="198"/>
      <c r="Z215" s="198"/>
      <c r="AA215" s="199"/>
    </row>
    <row r="216" spans="1:27" ht="15" customHeight="1" x14ac:dyDescent="0.2">
      <c r="A216" s="211" t="s">
        <v>275</v>
      </c>
      <c r="B216" s="201" t="s">
        <v>278</v>
      </c>
      <c r="C216" s="201"/>
      <c r="D216" s="213">
        <v>7822</v>
      </c>
      <c r="E216" s="190"/>
      <c r="F216" s="190"/>
      <c r="G216" s="212"/>
      <c r="H216" s="5"/>
      <c r="I216" s="192"/>
      <c r="J216" s="193"/>
      <c r="K216" s="194"/>
      <c r="L216" s="5"/>
      <c r="M216" s="202">
        <v>1</v>
      </c>
      <c r="N216" s="203">
        <v>163.33000000000001</v>
      </c>
      <c r="O216" s="195"/>
      <c r="P216" s="206"/>
      <c r="Q216" s="207"/>
      <c r="R216" s="195"/>
      <c r="S216" s="223"/>
      <c r="T216" s="262"/>
      <c r="U216" s="5"/>
      <c r="V216" s="197"/>
      <c r="W216" s="198"/>
      <c r="X216" s="198"/>
      <c r="Y216" s="198"/>
      <c r="Z216" s="198"/>
      <c r="AA216" s="199"/>
    </row>
    <row r="217" spans="1:27" ht="15" customHeight="1" x14ac:dyDescent="0.2">
      <c r="A217" s="211" t="s">
        <v>275</v>
      </c>
      <c r="B217" s="201" t="s">
        <v>218</v>
      </c>
      <c r="C217" s="201"/>
      <c r="D217" s="213">
        <v>7001</v>
      </c>
      <c r="E217" s="190"/>
      <c r="F217" s="190"/>
      <c r="G217" s="212"/>
      <c r="H217" s="5"/>
      <c r="I217" s="192"/>
      <c r="J217" s="193"/>
      <c r="K217" s="194"/>
      <c r="L217" s="5"/>
      <c r="M217" s="202">
        <v>190</v>
      </c>
      <c r="N217" s="203">
        <v>1767.9300000000005</v>
      </c>
      <c r="O217" s="195"/>
      <c r="P217" s="206"/>
      <c r="Q217" s="207"/>
      <c r="R217" s="195"/>
      <c r="S217" s="223"/>
      <c r="T217" s="262"/>
      <c r="U217" s="5"/>
      <c r="V217" s="197"/>
      <c r="W217" s="198"/>
      <c r="X217" s="198"/>
      <c r="Y217" s="198"/>
      <c r="Z217" s="198"/>
      <c r="AA217" s="199"/>
    </row>
    <row r="218" spans="1:27" ht="15" customHeight="1" x14ac:dyDescent="0.2">
      <c r="A218" s="211" t="s">
        <v>275</v>
      </c>
      <c r="B218" s="201" t="s">
        <v>218</v>
      </c>
      <c r="C218" s="201"/>
      <c r="D218" s="213">
        <v>7001</v>
      </c>
      <c r="E218" s="190"/>
      <c r="F218" s="190"/>
      <c r="G218" s="212"/>
      <c r="H218" s="5"/>
      <c r="I218" s="192"/>
      <c r="J218" s="193"/>
      <c r="K218" s="194"/>
      <c r="L218" s="5"/>
      <c r="M218" s="202"/>
      <c r="N218" s="203"/>
      <c r="O218" s="195"/>
      <c r="P218" s="206">
        <v>148</v>
      </c>
      <c r="Q218" s="207">
        <v>1229.7000000000003</v>
      </c>
      <c r="R218" s="195"/>
      <c r="S218" s="223"/>
      <c r="T218" s="262"/>
      <c r="U218" s="5"/>
      <c r="V218" s="197"/>
      <c r="W218" s="198"/>
      <c r="X218" s="198"/>
      <c r="Y218" s="198"/>
      <c r="Z218" s="198"/>
      <c r="AA218" s="199"/>
    </row>
    <row r="219" spans="1:27" ht="15" customHeight="1" x14ac:dyDescent="0.2">
      <c r="A219" s="211" t="s">
        <v>275</v>
      </c>
      <c r="B219" s="201" t="s">
        <v>219</v>
      </c>
      <c r="C219" s="201"/>
      <c r="D219" s="213">
        <v>7823</v>
      </c>
      <c r="E219" s="190"/>
      <c r="F219" s="190"/>
      <c r="G219" s="212"/>
      <c r="H219" s="5"/>
      <c r="I219" s="192"/>
      <c r="J219" s="193"/>
      <c r="K219" s="194"/>
      <c r="L219" s="5"/>
      <c r="M219" s="202">
        <v>42</v>
      </c>
      <c r="N219" s="203">
        <v>342.77</v>
      </c>
      <c r="O219" s="195"/>
      <c r="P219" s="206"/>
      <c r="Q219" s="207"/>
      <c r="R219" s="195"/>
      <c r="S219" s="223"/>
      <c r="T219" s="262"/>
      <c r="U219" s="5"/>
      <c r="V219" s="197"/>
      <c r="W219" s="198"/>
      <c r="X219" s="198"/>
      <c r="Y219" s="198"/>
      <c r="Z219" s="198"/>
      <c r="AA219" s="199"/>
    </row>
    <row r="220" spans="1:27" ht="15" customHeight="1" x14ac:dyDescent="0.2">
      <c r="A220" s="211" t="s">
        <v>275</v>
      </c>
      <c r="B220" s="201" t="s">
        <v>219</v>
      </c>
      <c r="C220" s="201"/>
      <c r="D220" s="213">
        <v>7823</v>
      </c>
      <c r="E220" s="190"/>
      <c r="F220" s="190"/>
      <c r="G220" s="212"/>
      <c r="H220" s="5"/>
      <c r="I220" s="192"/>
      <c r="J220" s="193"/>
      <c r="K220" s="194"/>
      <c r="L220" s="5"/>
      <c r="M220" s="202"/>
      <c r="N220" s="203"/>
      <c r="O220" s="195"/>
      <c r="P220" s="206">
        <v>40</v>
      </c>
      <c r="Q220" s="207">
        <v>396.35</v>
      </c>
      <c r="R220" s="195"/>
      <c r="S220" s="223"/>
      <c r="T220" s="262"/>
      <c r="U220" s="5"/>
      <c r="V220" s="197"/>
      <c r="W220" s="198"/>
      <c r="X220" s="198"/>
      <c r="Y220" s="198"/>
      <c r="Z220" s="198"/>
      <c r="AA220" s="199"/>
    </row>
    <row r="221" spans="1:27" ht="15" customHeight="1" x14ac:dyDescent="0.2">
      <c r="A221" s="211" t="s">
        <v>275</v>
      </c>
      <c r="B221" s="201" t="s">
        <v>279</v>
      </c>
      <c r="C221" s="201"/>
      <c r="D221" s="213">
        <v>8804</v>
      </c>
      <c r="E221" s="190"/>
      <c r="F221" s="190"/>
      <c r="G221" s="212"/>
      <c r="H221" s="5"/>
      <c r="I221" s="192"/>
      <c r="J221" s="193"/>
      <c r="K221" s="194"/>
      <c r="L221" s="5"/>
      <c r="M221" s="202">
        <v>2</v>
      </c>
      <c r="N221" s="203">
        <v>101.96</v>
      </c>
      <c r="O221" s="195"/>
      <c r="P221" s="206"/>
      <c r="Q221" s="207"/>
      <c r="R221" s="195"/>
      <c r="S221" s="223"/>
      <c r="T221" s="262"/>
      <c r="U221" s="5"/>
      <c r="V221" s="197"/>
      <c r="W221" s="198"/>
      <c r="X221" s="198"/>
      <c r="Y221" s="198"/>
      <c r="Z221" s="198"/>
      <c r="AA221" s="199"/>
    </row>
    <row r="222" spans="1:27" ht="15" customHeight="1" x14ac:dyDescent="0.2">
      <c r="A222" s="211" t="s">
        <v>275</v>
      </c>
      <c r="B222" s="201" t="s">
        <v>279</v>
      </c>
      <c r="C222" s="201"/>
      <c r="D222" s="213">
        <v>8804</v>
      </c>
      <c r="E222" s="190"/>
      <c r="F222" s="190"/>
      <c r="G222" s="212"/>
      <c r="H222" s="5"/>
      <c r="I222" s="192"/>
      <c r="J222" s="193"/>
      <c r="K222" s="194"/>
      <c r="L222" s="5"/>
      <c r="M222" s="202"/>
      <c r="N222" s="203"/>
      <c r="O222" s="195"/>
      <c r="P222" s="206">
        <v>2</v>
      </c>
      <c r="Q222" s="207">
        <v>52.46</v>
      </c>
      <c r="R222" s="195"/>
      <c r="S222" s="223"/>
      <c r="T222" s="262"/>
      <c r="U222" s="5"/>
      <c r="V222" s="197"/>
      <c r="W222" s="198"/>
      <c r="X222" s="198"/>
      <c r="Y222" s="198"/>
      <c r="Z222" s="198"/>
      <c r="AA222" s="199"/>
    </row>
    <row r="223" spans="1:27" ht="15" customHeight="1" x14ac:dyDescent="0.2">
      <c r="A223" s="211" t="s">
        <v>275</v>
      </c>
      <c r="B223" s="201" t="s">
        <v>280</v>
      </c>
      <c r="C223" s="201"/>
      <c r="D223" s="213">
        <v>7826</v>
      </c>
      <c r="E223" s="190"/>
      <c r="F223" s="190"/>
      <c r="G223" s="212"/>
      <c r="H223" s="5"/>
      <c r="I223" s="192"/>
      <c r="J223" s="193"/>
      <c r="K223" s="194"/>
      <c r="L223" s="5"/>
      <c r="M223" s="202">
        <v>3</v>
      </c>
      <c r="N223" s="203">
        <v>93.289999999999992</v>
      </c>
      <c r="O223" s="195"/>
      <c r="P223" s="206"/>
      <c r="Q223" s="207"/>
      <c r="R223" s="195"/>
      <c r="S223" s="223"/>
      <c r="T223" s="262"/>
      <c r="U223" s="5"/>
      <c r="V223" s="197"/>
      <c r="W223" s="198"/>
      <c r="X223" s="198"/>
      <c r="Y223" s="198"/>
      <c r="Z223" s="198"/>
      <c r="AA223" s="199"/>
    </row>
    <row r="224" spans="1:27" ht="15" customHeight="1" x14ac:dyDescent="0.2">
      <c r="A224" s="211" t="s">
        <v>275</v>
      </c>
      <c r="B224" s="201" t="s">
        <v>281</v>
      </c>
      <c r="C224" s="201"/>
      <c r="D224" s="213">
        <v>8808</v>
      </c>
      <c r="E224" s="190"/>
      <c r="F224" s="190"/>
      <c r="G224" s="212"/>
      <c r="H224" s="5"/>
      <c r="I224" s="192"/>
      <c r="J224" s="193"/>
      <c r="K224" s="194"/>
      <c r="L224" s="5"/>
      <c r="M224" s="202">
        <v>3</v>
      </c>
      <c r="N224" s="203">
        <v>15</v>
      </c>
      <c r="O224" s="195"/>
      <c r="P224" s="206"/>
      <c r="Q224" s="207"/>
      <c r="R224" s="195"/>
      <c r="S224" s="223"/>
      <c r="T224" s="262"/>
      <c r="U224" s="5"/>
      <c r="V224" s="197"/>
      <c r="W224" s="198"/>
      <c r="X224" s="198"/>
      <c r="Y224" s="198"/>
      <c r="Z224" s="198"/>
      <c r="AA224" s="199"/>
    </row>
    <row r="225" spans="1:27" ht="15" customHeight="1" x14ac:dyDescent="0.2">
      <c r="A225" s="211" t="s">
        <v>275</v>
      </c>
      <c r="B225" s="201" t="s">
        <v>281</v>
      </c>
      <c r="C225" s="201"/>
      <c r="D225" s="213">
        <v>8808</v>
      </c>
      <c r="E225" s="190"/>
      <c r="F225" s="190"/>
      <c r="G225" s="212"/>
      <c r="H225" s="5"/>
      <c r="I225" s="192"/>
      <c r="J225" s="193"/>
      <c r="K225" s="194"/>
      <c r="L225" s="5"/>
      <c r="M225" s="202"/>
      <c r="N225" s="203"/>
      <c r="O225" s="195"/>
      <c r="P225" s="206">
        <v>3</v>
      </c>
      <c r="Q225" s="207">
        <v>60.06</v>
      </c>
      <c r="R225" s="195"/>
      <c r="S225" s="223"/>
      <c r="T225" s="262"/>
      <c r="U225" s="5"/>
      <c r="V225" s="197"/>
      <c r="W225" s="198"/>
      <c r="X225" s="198"/>
      <c r="Y225" s="198"/>
      <c r="Z225" s="198"/>
      <c r="AA225" s="199"/>
    </row>
    <row r="226" spans="1:27" ht="15" customHeight="1" x14ac:dyDescent="0.2">
      <c r="A226" s="211" t="s">
        <v>275</v>
      </c>
      <c r="B226" s="201" t="s">
        <v>220</v>
      </c>
      <c r="C226" s="201"/>
      <c r="D226" s="213">
        <v>7828</v>
      </c>
      <c r="E226" s="190"/>
      <c r="F226" s="190"/>
      <c r="G226" s="212"/>
      <c r="H226" s="5"/>
      <c r="I226" s="192"/>
      <c r="J226" s="193"/>
      <c r="K226" s="194"/>
      <c r="L226" s="5"/>
      <c r="M226" s="202">
        <v>7</v>
      </c>
      <c r="N226" s="203">
        <v>121.13000000000001</v>
      </c>
      <c r="O226" s="195"/>
      <c r="P226" s="206"/>
      <c r="Q226" s="207"/>
      <c r="R226" s="195"/>
      <c r="S226" s="223"/>
      <c r="T226" s="262"/>
      <c r="U226" s="5"/>
      <c r="V226" s="197"/>
      <c r="W226" s="198"/>
      <c r="X226" s="198"/>
      <c r="Y226" s="198"/>
      <c r="Z226" s="198"/>
      <c r="AA226" s="199"/>
    </row>
    <row r="227" spans="1:27" ht="15" customHeight="1" x14ac:dyDescent="0.2">
      <c r="A227" s="211" t="s">
        <v>275</v>
      </c>
      <c r="B227" s="201" t="s">
        <v>220</v>
      </c>
      <c r="C227" s="201"/>
      <c r="D227" s="213">
        <v>7828</v>
      </c>
      <c r="E227" s="190"/>
      <c r="F227" s="190"/>
      <c r="G227" s="212"/>
      <c r="H227" s="5"/>
      <c r="I227" s="192"/>
      <c r="J227" s="193"/>
      <c r="K227" s="194"/>
      <c r="L227" s="5"/>
      <c r="M227" s="202"/>
      <c r="N227" s="203"/>
      <c r="O227" s="195"/>
      <c r="P227" s="206">
        <v>3</v>
      </c>
      <c r="Q227" s="207">
        <v>76.38</v>
      </c>
      <c r="R227" s="195"/>
      <c r="S227" s="223"/>
      <c r="T227" s="262"/>
      <c r="U227" s="5"/>
      <c r="V227" s="197"/>
      <c r="W227" s="198"/>
      <c r="X227" s="198"/>
      <c r="Y227" s="198"/>
      <c r="Z227" s="198"/>
      <c r="AA227" s="199"/>
    </row>
    <row r="228" spans="1:27" ht="15" customHeight="1" x14ac:dyDescent="0.2">
      <c r="A228" s="211" t="s">
        <v>275</v>
      </c>
      <c r="B228" s="201" t="s">
        <v>282</v>
      </c>
      <c r="C228" s="201"/>
      <c r="D228" s="213">
        <v>7830</v>
      </c>
      <c r="E228" s="190"/>
      <c r="F228" s="190"/>
      <c r="G228" s="212"/>
      <c r="H228" s="5"/>
      <c r="I228" s="192"/>
      <c r="J228" s="193"/>
      <c r="K228" s="194"/>
      <c r="L228" s="5"/>
      <c r="M228" s="202">
        <v>2</v>
      </c>
      <c r="N228" s="203">
        <v>10</v>
      </c>
      <c r="O228" s="195"/>
      <c r="P228" s="206"/>
      <c r="Q228" s="207"/>
      <c r="R228" s="195"/>
      <c r="S228" s="223"/>
      <c r="T228" s="262"/>
      <c r="U228" s="5"/>
      <c r="V228" s="197"/>
      <c r="W228" s="198"/>
      <c r="X228" s="198"/>
      <c r="Y228" s="198"/>
      <c r="Z228" s="198"/>
      <c r="AA228" s="199"/>
    </row>
    <row r="229" spans="1:27" ht="15" customHeight="1" x14ac:dyDescent="0.2">
      <c r="A229" s="211" t="s">
        <v>275</v>
      </c>
      <c r="B229" s="201" t="s">
        <v>282</v>
      </c>
      <c r="C229" s="201"/>
      <c r="D229" s="213">
        <v>7830</v>
      </c>
      <c r="E229" s="190"/>
      <c r="F229" s="190"/>
      <c r="G229" s="212"/>
      <c r="H229" s="5"/>
      <c r="I229" s="192"/>
      <c r="J229" s="193"/>
      <c r="K229" s="194"/>
      <c r="L229" s="5"/>
      <c r="M229" s="202"/>
      <c r="N229" s="203"/>
      <c r="O229" s="195"/>
      <c r="P229" s="206">
        <v>2</v>
      </c>
      <c r="Q229" s="207">
        <v>12.469999999999999</v>
      </c>
      <c r="R229" s="195"/>
      <c r="S229" s="223"/>
      <c r="T229" s="262"/>
      <c r="U229" s="5"/>
      <c r="V229" s="197"/>
      <c r="W229" s="198"/>
      <c r="X229" s="198"/>
      <c r="Y229" s="198"/>
      <c r="Z229" s="198"/>
      <c r="AA229" s="199"/>
    </row>
    <row r="230" spans="1:27" ht="15" customHeight="1" x14ac:dyDescent="0.2">
      <c r="A230" s="211" t="s">
        <v>275</v>
      </c>
      <c r="B230" s="201" t="s">
        <v>221</v>
      </c>
      <c r="C230" s="201"/>
      <c r="D230" s="213">
        <v>7008</v>
      </c>
      <c r="E230" s="190"/>
      <c r="F230" s="190"/>
      <c r="G230" s="212"/>
      <c r="H230" s="5"/>
      <c r="I230" s="192"/>
      <c r="J230" s="193"/>
      <c r="K230" s="194"/>
      <c r="L230" s="5"/>
      <c r="M230" s="202">
        <v>462</v>
      </c>
      <c r="N230" s="203">
        <v>6532.5599999999977</v>
      </c>
      <c r="O230" s="195"/>
      <c r="P230" s="206"/>
      <c r="Q230" s="207"/>
      <c r="R230" s="195"/>
      <c r="S230" s="223"/>
      <c r="T230" s="262"/>
      <c r="U230" s="5"/>
      <c r="V230" s="197"/>
      <c r="W230" s="198"/>
      <c r="X230" s="198"/>
      <c r="Y230" s="198"/>
      <c r="Z230" s="198"/>
      <c r="AA230" s="199"/>
    </row>
    <row r="231" spans="1:27" ht="15" customHeight="1" x14ac:dyDescent="0.2">
      <c r="A231" s="211" t="s">
        <v>275</v>
      </c>
      <c r="B231" s="201" t="s">
        <v>221</v>
      </c>
      <c r="C231" s="201"/>
      <c r="D231" s="213">
        <v>7008</v>
      </c>
      <c r="E231" s="190"/>
      <c r="F231" s="190"/>
      <c r="G231" s="212"/>
      <c r="H231" s="5"/>
      <c r="I231" s="192"/>
      <c r="J231" s="193"/>
      <c r="K231" s="194"/>
      <c r="L231" s="5"/>
      <c r="M231" s="202"/>
      <c r="N231" s="203"/>
      <c r="O231" s="195"/>
      <c r="P231" s="206">
        <v>391</v>
      </c>
      <c r="Q231" s="207">
        <v>5477.7100000000028</v>
      </c>
      <c r="R231" s="195"/>
      <c r="S231" s="223"/>
      <c r="T231" s="262"/>
      <c r="U231" s="5"/>
      <c r="V231" s="197"/>
      <c r="W231" s="198"/>
      <c r="X231" s="198"/>
      <c r="Y231" s="198"/>
      <c r="Z231" s="198"/>
      <c r="AA231" s="199"/>
    </row>
    <row r="232" spans="1:27" ht="15" customHeight="1" x14ac:dyDescent="0.2">
      <c r="A232" s="211" t="s">
        <v>275</v>
      </c>
      <c r="B232" s="201" t="s">
        <v>222</v>
      </c>
      <c r="C232" s="201"/>
      <c r="D232" s="213">
        <v>7066</v>
      </c>
      <c r="E232" s="190"/>
      <c r="F232" s="190"/>
      <c r="G232" s="212"/>
      <c r="H232" s="5"/>
      <c r="I232" s="192"/>
      <c r="J232" s="193"/>
      <c r="K232" s="194"/>
      <c r="L232" s="5"/>
      <c r="M232" s="202">
        <v>73</v>
      </c>
      <c r="N232" s="203">
        <v>679.2</v>
      </c>
      <c r="O232" s="195"/>
      <c r="P232" s="206"/>
      <c r="Q232" s="207"/>
      <c r="R232" s="195"/>
      <c r="S232" s="223"/>
      <c r="T232" s="262"/>
      <c r="U232" s="5"/>
      <c r="V232" s="197"/>
      <c r="W232" s="198"/>
      <c r="X232" s="198"/>
      <c r="Y232" s="198"/>
      <c r="Z232" s="198"/>
      <c r="AA232" s="199"/>
    </row>
    <row r="233" spans="1:27" ht="15" customHeight="1" x14ac:dyDescent="0.2">
      <c r="A233" s="211" t="s">
        <v>275</v>
      </c>
      <c r="B233" s="201" t="s">
        <v>222</v>
      </c>
      <c r="C233" s="201"/>
      <c r="D233" s="213">
        <v>7066</v>
      </c>
      <c r="E233" s="190"/>
      <c r="F233" s="190"/>
      <c r="G233" s="212"/>
      <c r="H233" s="5"/>
      <c r="I233" s="192"/>
      <c r="J233" s="193"/>
      <c r="K233" s="194"/>
      <c r="L233" s="5"/>
      <c r="M233" s="202"/>
      <c r="N233" s="203"/>
      <c r="O233" s="195"/>
      <c r="P233" s="206">
        <v>65</v>
      </c>
      <c r="Q233" s="207">
        <v>626.26</v>
      </c>
      <c r="R233" s="195"/>
      <c r="S233" s="223"/>
      <c r="T233" s="262"/>
      <c r="U233" s="5"/>
      <c r="V233" s="197"/>
      <c r="W233" s="198"/>
      <c r="X233" s="198"/>
      <c r="Y233" s="198"/>
      <c r="Z233" s="198"/>
      <c r="AA233" s="199"/>
    </row>
    <row r="234" spans="1:27" ht="15" customHeight="1" x14ac:dyDescent="0.2">
      <c r="A234" s="211" t="s">
        <v>275</v>
      </c>
      <c r="B234" s="201" t="s">
        <v>223</v>
      </c>
      <c r="C234" s="201"/>
      <c r="D234" s="213">
        <v>8801</v>
      </c>
      <c r="E234" s="190"/>
      <c r="F234" s="190"/>
      <c r="G234" s="212"/>
      <c r="H234" s="5"/>
      <c r="I234" s="192"/>
      <c r="J234" s="193"/>
      <c r="K234" s="194"/>
      <c r="L234" s="5"/>
      <c r="M234" s="202">
        <v>1</v>
      </c>
      <c r="N234" s="203">
        <v>5</v>
      </c>
      <c r="O234" s="195"/>
      <c r="P234" s="206"/>
      <c r="Q234" s="207"/>
      <c r="R234" s="195"/>
      <c r="S234" s="223"/>
      <c r="T234" s="262"/>
      <c r="U234" s="5"/>
      <c r="V234" s="197"/>
      <c r="W234" s="198"/>
      <c r="X234" s="198"/>
      <c r="Y234" s="198"/>
      <c r="Z234" s="198"/>
      <c r="AA234" s="199"/>
    </row>
    <row r="235" spans="1:27" ht="15" customHeight="1" x14ac:dyDescent="0.2">
      <c r="A235" s="211" t="s">
        <v>275</v>
      </c>
      <c r="B235" s="201" t="s">
        <v>223</v>
      </c>
      <c r="C235" s="201"/>
      <c r="D235" s="213">
        <v>8809</v>
      </c>
      <c r="E235" s="190"/>
      <c r="F235" s="190"/>
      <c r="G235" s="212"/>
      <c r="H235" s="5"/>
      <c r="I235" s="192"/>
      <c r="J235" s="193"/>
      <c r="K235" s="194"/>
      <c r="L235" s="5"/>
      <c r="M235" s="202">
        <v>8</v>
      </c>
      <c r="N235" s="203">
        <v>107.52</v>
      </c>
      <c r="O235" s="195"/>
      <c r="P235" s="206"/>
      <c r="Q235" s="207"/>
      <c r="R235" s="195"/>
      <c r="S235" s="223"/>
      <c r="T235" s="262"/>
      <c r="U235" s="5"/>
      <c r="V235" s="197"/>
      <c r="W235" s="198"/>
      <c r="X235" s="198"/>
      <c r="Y235" s="198"/>
      <c r="Z235" s="198"/>
      <c r="AA235" s="199"/>
    </row>
    <row r="236" spans="1:27" ht="15" customHeight="1" x14ac:dyDescent="0.2">
      <c r="A236" s="211" t="s">
        <v>275</v>
      </c>
      <c r="B236" s="201" t="s">
        <v>223</v>
      </c>
      <c r="C236" s="201"/>
      <c r="D236" s="213">
        <v>8801</v>
      </c>
      <c r="E236" s="190"/>
      <c r="F236" s="190"/>
      <c r="G236" s="212"/>
      <c r="H236" s="5"/>
      <c r="I236" s="192"/>
      <c r="J236" s="193"/>
      <c r="K236" s="194"/>
      <c r="L236" s="5"/>
      <c r="M236" s="202"/>
      <c r="N236" s="203"/>
      <c r="O236" s="195"/>
      <c r="P236" s="206">
        <v>1</v>
      </c>
      <c r="Q236" s="207">
        <v>5</v>
      </c>
      <c r="R236" s="195"/>
      <c r="S236" s="223"/>
      <c r="T236" s="262"/>
      <c r="U236" s="5"/>
      <c r="V236" s="197"/>
      <c r="W236" s="198"/>
      <c r="X236" s="198"/>
      <c r="Y236" s="198"/>
      <c r="Z236" s="198"/>
      <c r="AA236" s="199"/>
    </row>
    <row r="237" spans="1:27" ht="15" customHeight="1" x14ac:dyDescent="0.2">
      <c r="A237" s="211" t="s">
        <v>275</v>
      </c>
      <c r="B237" s="201" t="s">
        <v>223</v>
      </c>
      <c r="C237" s="201"/>
      <c r="D237" s="213">
        <v>8809</v>
      </c>
      <c r="E237" s="190"/>
      <c r="F237" s="190"/>
      <c r="G237" s="212"/>
      <c r="H237" s="5"/>
      <c r="I237" s="192"/>
      <c r="J237" s="193"/>
      <c r="K237" s="194"/>
      <c r="L237" s="5"/>
      <c r="M237" s="202"/>
      <c r="N237" s="203"/>
      <c r="O237" s="195"/>
      <c r="P237" s="206">
        <v>9</v>
      </c>
      <c r="Q237" s="207">
        <v>63.51</v>
      </c>
      <c r="R237" s="195"/>
      <c r="S237" s="223"/>
      <c r="T237" s="262"/>
      <c r="U237" s="5"/>
      <c r="V237" s="197"/>
      <c r="W237" s="198"/>
      <c r="X237" s="198"/>
      <c r="Y237" s="198"/>
      <c r="Z237" s="198"/>
      <c r="AA237" s="199"/>
    </row>
    <row r="238" spans="1:27" ht="15" customHeight="1" x14ac:dyDescent="0.2">
      <c r="A238" s="211" t="s">
        <v>275</v>
      </c>
      <c r="B238" s="201" t="s">
        <v>224</v>
      </c>
      <c r="C238" s="201"/>
      <c r="D238" s="213">
        <v>7067</v>
      </c>
      <c r="E238" s="190"/>
      <c r="F238" s="190"/>
      <c r="G238" s="212"/>
      <c r="H238" s="5"/>
      <c r="I238" s="192"/>
      <c r="J238" s="193"/>
      <c r="K238" s="194"/>
      <c r="L238" s="5"/>
      <c r="M238" s="202">
        <v>88</v>
      </c>
      <c r="N238" s="203">
        <v>1321.51</v>
      </c>
      <c r="O238" s="195"/>
      <c r="P238" s="206"/>
      <c r="Q238" s="207"/>
      <c r="R238" s="195"/>
      <c r="S238" s="223"/>
      <c r="T238" s="262"/>
      <c r="U238" s="5"/>
      <c r="V238" s="197"/>
      <c r="W238" s="198"/>
      <c r="X238" s="198"/>
      <c r="Y238" s="198"/>
      <c r="Z238" s="198"/>
      <c r="AA238" s="199"/>
    </row>
    <row r="239" spans="1:27" ht="15" customHeight="1" x14ac:dyDescent="0.2">
      <c r="A239" s="211" t="s">
        <v>275</v>
      </c>
      <c r="B239" s="201" t="s">
        <v>224</v>
      </c>
      <c r="C239" s="201"/>
      <c r="D239" s="213">
        <v>7067</v>
      </c>
      <c r="E239" s="190"/>
      <c r="F239" s="190"/>
      <c r="G239" s="212"/>
      <c r="H239" s="5"/>
      <c r="I239" s="192"/>
      <c r="J239" s="193"/>
      <c r="K239" s="194"/>
      <c r="L239" s="5"/>
      <c r="M239" s="202"/>
      <c r="N239" s="203"/>
      <c r="O239" s="195"/>
      <c r="P239" s="206">
        <v>71</v>
      </c>
      <c r="Q239" s="207">
        <v>843.63000000000011</v>
      </c>
      <c r="R239" s="195"/>
      <c r="S239" s="223"/>
      <c r="T239" s="262"/>
      <c r="U239" s="5"/>
      <c r="V239" s="197"/>
      <c r="W239" s="198"/>
      <c r="X239" s="198"/>
      <c r="Y239" s="198"/>
      <c r="Z239" s="198"/>
      <c r="AA239" s="199"/>
    </row>
    <row r="240" spans="1:27" ht="15" customHeight="1" x14ac:dyDescent="0.2">
      <c r="A240" s="211" t="s">
        <v>275</v>
      </c>
      <c r="B240" s="201" t="s">
        <v>225</v>
      </c>
      <c r="C240" s="201"/>
      <c r="D240" s="213">
        <v>7016</v>
      </c>
      <c r="E240" s="190"/>
      <c r="F240" s="190"/>
      <c r="G240" s="212"/>
      <c r="H240" s="5"/>
      <c r="I240" s="192"/>
      <c r="J240" s="193"/>
      <c r="K240" s="194"/>
      <c r="L240" s="5"/>
      <c r="M240" s="202">
        <v>79</v>
      </c>
      <c r="N240" s="203">
        <v>843.65999999999985</v>
      </c>
      <c r="O240" s="195"/>
      <c r="P240" s="206"/>
      <c r="Q240" s="207"/>
      <c r="R240" s="195"/>
      <c r="S240" s="223"/>
      <c r="T240" s="262"/>
      <c r="U240" s="5"/>
      <c r="V240" s="197"/>
      <c r="W240" s="198"/>
      <c r="X240" s="198"/>
      <c r="Y240" s="198"/>
      <c r="Z240" s="198"/>
      <c r="AA240" s="199"/>
    </row>
    <row r="241" spans="1:27" ht="15" customHeight="1" x14ac:dyDescent="0.2">
      <c r="A241" s="211" t="s">
        <v>275</v>
      </c>
      <c r="B241" s="201" t="s">
        <v>225</v>
      </c>
      <c r="C241" s="201"/>
      <c r="D241" s="213">
        <v>7016</v>
      </c>
      <c r="E241" s="190"/>
      <c r="F241" s="190"/>
      <c r="G241" s="212"/>
      <c r="H241" s="5"/>
      <c r="I241" s="192"/>
      <c r="J241" s="193"/>
      <c r="K241" s="194"/>
      <c r="L241" s="5"/>
      <c r="M241" s="202"/>
      <c r="N241" s="203"/>
      <c r="O241" s="195"/>
      <c r="P241" s="206">
        <v>58</v>
      </c>
      <c r="Q241" s="207">
        <v>806.94999999999993</v>
      </c>
      <c r="R241" s="195"/>
      <c r="S241" s="223"/>
      <c r="T241" s="262"/>
      <c r="U241" s="5"/>
      <c r="V241" s="197"/>
      <c r="W241" s="198"/>
      <c r="X241" s="198"/>
      <c r="Y241" s="198"/>
      <c r="Z241" s="198"/>
      <c r="AA241" s="199"/>
    </row>
    <row r="242" spans="1:27" ht="15" customHeight="1" x14ac:dyDescent="0.2">
      <c r="A242" s="211" t="s">
        <v>275</v>
      </c>
      <c r="B242" s="201" t="s">
        <v>226</v>
      </c>
      <c r="C242" s="201"/>
      <c r="D242" s="213">
        <v>8817</v>
      </c>
      <c r="E242" s="190"/>
      <c r="F242" s="190"/>
      <c r="G242" s="212"/>
      <c r="H242" s="5"/>
      <c r="I242" s="192"/>
      <c r="J242" s="193"/>
      <c r="K242" s="194"/>
      <c r="L242" s="5"/>
      <c r="M242" s="202">
        <v>52</v>
      </c>
      <c r="N242" s="203">
        <v>364.53999999999996</v>
      </c>
      <c r="O242" s="195"/>
      <c r="P242" s="206"/>
      <c r="Q242" s="207"/>
      <c r="R242" s="195"/>
      <c r="S242" s="223"/>
      <c r="T242" s="262"/>
      <c r="U242" s="5"/>
      <c r="V242" s="197"/>
      <c r="W242" s="198"/>
      <c r="X242" s="198"/>
      <c r="Y242" s="198"/>
      <c r="Z242" s="198"/>
      <c r="AA242" s="199"/>
    </row>
    <row r="243" spans="1:27" ht="15" customHeight="1" x14ac:dyDescent="0.2">
      <c r="A243" s="211" t="s">
        <v>275</v>
      </c>
      <c r="B243" s="201" t="s">
        <v>226</v>
      </c>
      <c r="C243" s="201"/>
      <c r="D243" s="213">
        <v>8820</v>
      </c>
      <c r="E243" s="190"/>
      <c r="F243" s="190"/>
      <c r="G243" s="212"/>
      <c r="H243" s="5"/>
      <c r="I243" s="192"/>
      <c r="J243" s="193"/>
      <c r="K243" s="194"/>
      <c r="L243" s="5"/>
      <c r="M243" s="202">
        <v>195</v>
      </c>
      <c r="N243" s="203">
        <v>1698.3300000000006</v>
      </c>
      <c r="O243" s="195"/>
      <c r="P243" s="206"/>
      <c r="Q243" s="207"/>
      <c r="R243" s="195"/>
      <c r="S243" s="223"/>
      <c r="T243" s="262"/>
      <c r="U243" s="5"/>
      <c r="V243" s="197"/>
      <c r="W243" s="198"/>
      <c r="X243" s="198"/>
      <c r="Y243" s="198"/>
      <c r="Z243" s="198"/>
      <c r="AA243" s="199"/>
    </row>
    <row r="244" spans="1:27" ht="15" customHeight="1" x14ac:dyDescent="0.2">
      <c r="A244" s="211" t="s">
        <v>275</v>
      </c>
      <c r="B244" s="201" t="s">
        <v>226</v>
      </c>
      <c r="C244" s="201"/>
      <c r="D244" s="213">
        <v>8837</v>
      </c>
      <c r="E244" s="190"/>
      <c r="F244" s="190"/>
      <c r="G244" s="212"/>
      <c r="H244" s="5"/>
      <c r="I244" s="192"/>
      <c r="J244" s="193"/>
      <c r="K244" s="194"/>
      <c r="L244" s="5"/>
      <c r="M244" s="202">
        <v>106</v>
      </c>
      <c r="N244" s="203">
        <v>937.81999999999982</v>
      </c>
      <c r="O244" s="195"/>
      <c r="P244" s="206"/>
      <c r="Q244" s="207"/>
      <c r="R244" s="195"/>
      <c r="S244" s="223"/>
      <c r="T244" s="262"/>
      <c r="U244" s="5"/>
      <c r="V244" s="197"/>
      <c r="W244" s="198"/>
      <c r="X244" s="198"/>
      <c r="Y244" s="198"/>
      <c r="Z244" s="198"/>
      <c r="AA244" s="199"/>
    </row>
    <row r="245" spans="1:27" ht="15" customHeight="1" x14ac:dyDescent="0.2">
      <c r="A245" s="211" t="s">
        <v>275</v>
      </c>
      <c r="B245" s="201" t="s">
        <v>226</v>
      </c>
      <c r="C245" s="201"/>
      <c r="D245" s="213">
        <v>8817</v>
      </c>
      <c r="E245" s="190"/>
      <c r="F245" s="190"/>
      <c r="G245" s="212"/>
      <c r="H245" s="5"/>
      <c r="I245" s="192"/>
      <c r="J245" s="193"/>
      <c r="K245" s="194"/>
      <c r="L245" s="5"/>
      <c r="M245" s="202"/>
      <c r="N245" s="203"/>
      <c r="O245" s="195"/>
      <c r="P245" s="206">
        <v>51</v>
      </c>
      <c r="Q245" s="207">
        <v>351.96999999999997</v>
      </c>
      <c r="R245" s="195"/>
      <c r="S245" s="223"/>
      <c r="T245" s="262"/>
      <c r="U245" s="5"/>
      <c r="V245" s="197"/>
      <c r="W245" s="198"/>
      <c r="X245" s="198"/>
      <c r="Y245" s="198"/>
      <c r="Z245" s="198"/>
      <c r="AA245" s="199"/>
    </row>
    <row r="246" spans="1:27" ht="15" customHeight="1" x14ac:dyDescent="0.2">
      <c r="A246" s="211" t="s">
        <v>275</v>
      </c>
      <c r="B246" s="201" t="s">
        <v>226</v>
      </c>
      <c r="C246" s="201"/>
      <c r="D246" s="213">
        <v>8820</v>
      </c>
      <c r="E246" s="190"/>
      <c r="F246" s="190"/>
      <c r="G246" s="212"/>
      <c r="H246" s="5"/>
      <c r="I246" s="192"/>
      <c r="J246" s="193"/>
      <c r="K246" s="194"/>
      <c r="L246" s="5"/>
      <c r="M246" s="202"/>
      <c r="N246" s="203"/>
      <c r="O246" s="195"/>
      <c r="P246" s="206">
        <v>135</v>
      </c>
      <c r="Q246" s="207">
        <v>1383.76</v>
      </c>
      <c r="R246" s="195"/>
      <c r="S246" s="223"/>
      <c r="T246" s="262"/>
      <c r="U246" s="5"/>
      <c r="V246" s="197"/>
      <c r="W246" s="198"/>
      <c r="X246" s="198"/>
      <c r="Y246" s="198"/>
      <c r="Z246" s="198"/>
      <c r="AA246" s="199"/>
    </row>
    <row r="247" spans="1:27" ht="15" customHeight="1" x14ac:dyDescent="0.2">
      <c r="A247" s="211" t="s">
        <v>275</v>
      </c>
      <c r="B247" s="201" t="s">
        <v>226</v>
      </c>
      <c r="C247" s="201"/>
      <c r="D247" s="213">
        <v>8837</v>
      </c>
      <c r="E247" s="190"/>
      <c r="F247" s="190"/>
      <c r="G247" s="212"/>
      <c r="H247" s="5"/>
      <c r="I247" s="192"/>
      <c r="J247" s="193"/>
      <c r="K247" s="194"/>
      <c r="L247" s="5"/>
      <c r="M247" s="202"/>
      <c r="N247" s="203"/>
      <c r="O247" s="195"/>
      <c r="P247" s="206">
        <v>100</v>
      </c>
      <c r="Q247" s="207">
        <v>747.21999999999991</v>
      </c>
      <c r="R247" s="195"/>
      <c r="S247" s="223"/>
      <c r="T247" s="262"/>
      <c r="U247" s="5"/>
      <c r="V247" s="197"/>
      <c r="W247" s="198"/>
      <c r="X247" s="198"/>
      <c r="Y247" s="198"/>
      <c r="Z247" s="198"/>
      <c r="AA247" s="199"/>
    </row>
    <row r="248" spans="1:27" ht="15" customHeight="1" x14ac:dyDescent="0.2">
      <c r="A248" s="211" t="s">
        <v>275</v>
      </c>
      <c r="B248" s="201" t="s">
        <v>227</v>
      </c>
      <c r="C248" s="201"/>
      <c r="D248" s="213">
        <v>7201</v>
      </c>
      <c r="E248" s="190"/>
      <c r="F248" s="190"/>
      <c r="G248" s="212"/>
      <c r="H248" s="5"/>
      <c r="I248" s="192"/>
      <c r="J248" s="193"/>
      <c r="K248" s="194"/>
      <c r="L248" s="5"/>
      <c r="M248" s="202">
        <v>716</v>
      </c>
      <c r="N248" s="203">
        <v>12237.890000000005</v>
      </c>
      <c r="O248" s="195"/>
      <c r="P248" s="206"/>
      <c r="Q248" s="207"/>
      <c r="R248" s="195"/>
      <c r="S248" s="223"/>
      <c r="T248" s="262"/>
      <c r="U248" s="5"/>
      <c r="V248" s="197"/>
      <c r="W248" s="198"/>
      <c r="X248" s="198"/>
      <c r="Y248" s="198"/>
      <c r="Z248" s="198"/>
      <c r="AA248" s="199"/>
    </row>
    <row r="249" spans="1:27" ht="15" customHeight="1" x14ac:dyDescent="0.2">
      <c r="A249" s="211" t="s">
        <v>275</v>
      </c>
      <c r="B249" s="201" t="s">
        <v>227</v>
      </c>
      <c r="C249" s="201"/>
      <c r="D249" s="213">
        <v>7202</v>
      </c>
      <c r="E249" s="190"/>
      <c r="F249" s="190"/>
      <c r="G249" s="212"/>
      <c r="H249" s="5"/>
      <c r="I249" s="192"/>
      <c r="J249" s="193"/>
      <c r="K249" s="194"/>
      <c r="L249" s="5"/>
      <c r="M249" s="202">
        <v>772</v>
      </c>
      <c r="N249" s="203">
        <v>11121.239999999998</v>
      </c>
      <c r="O249" s="195"/>
      <c r="P249" s="206"/>
      <c r="Q249" s="207"/>
      <c r="R249" s="195"/>
      <c r="S249" s="223"/>
      <c r="T249" s="262"/>
      <c r="U249" s="5"/>
      <c r="V249" s="197"/>
      <c r="W249" s="198"/>
      <c r="X249" s="198"/>
      <c r="Y249" s="198"/>
      <c r="Z249" s="198"/>
      <c r="AA249" s="199"/>
    </row>
    <row r="250" spans="1:27" ht="15" customHeight="1" x14ac:dyDescent="0.2">
      <c r="A250" s="211" t="s">
        <v>275</v>
      </c>
      <c r="B250" s="201" t="s">
        <v>227</v>
      </c>
      <c r="C250" s="201"/>
      <c r="D250" s="213">
        <v>7206</v>
      </c>
      <c r="E250" s="190"/>
      <c r="F250" s="190"/>
      <c r="G250" s="212"/>
      <c r="H250" s="5"/>
      <c r="I250" s="192"/>
      <c r="J250" s="193"/>
      <c r="K250" s="194"/>
      <c r="L250" s="5"/>
      <c r="M250" s="202">
        <v>1239</v>
      </c>
      <c r="N250" s="203">
        <v>16336.510000000004</v>
      </c>
      <c r="O250" s="195"/>
      <c r="P250" s="206"/>
      <c r="Q250" s="207"/>
      <c r="R250" s="195"/>
      <c r="S250" s="223"/>
      <c r="T250" s="262"/>
      <c r="U250" s="5"/>
      <c r="V250" s="197"/>
      <c r="W250" s="198"/>
      <c r="X250" s="198"/>
      <c r="Y250" s="198"/>
      <c r="Z250" s="198"/>
      <c r="AA250" s="199"/>
    </row>
    <row r="251" spans="1:27" ht="15" customHeight="1" x14ac:dyDescent="0.2">
      <c r="A251" s="211" t="s">
        <v>275</v>
      </c>
      <c r="B251" s="201" t="s">
        <v>227</v>
      </c>
      <c r="C251" s="201"/>
      <c r="D251" s="213">
        <v>7207</v>
      </c>
      <c r="E251" s="190"/>
      <c r="F251" s="190"/>
      <c r="G251" s="212"/>
      <c r="H251" s="5"/>
      <c r="I251" s="192"/>
      <c r="J251" s="193"/>
      <c r="K251" s="194"/>
      <c r="L251" s="5"/>
      <c r="M251" s="202">
        <v>1</v>
      </c>
      <c r="N251" s="203">
        <v>5</v>
      </c>
      <c r="O251" s="195"/>
      <c r="P251" s="206"/>
      <c r="Q251" s="207"/>
      <c r="R251" s="195"/>
      <c r="S251" s="223"/>
      <c r="T251" s="262"/>
      <c r="U251" s="5"/>
      <c r="V251" s="197"/>
      <c r="W251" s="198"/>
      <c r="X251" s="198"/>
      <c r="Y251" s="198"/>
      <c r="Z251" s="198"/>
      <c r="AA251" s="199"/>
    </row>
    <row r="252" spans="1:27" ht="15" customHeight="1" x14ac:dyDescent="0.2">
      <c r="A252" s="211" t="s">
        <v>275</v>
      </c>
      <c r="B252" s="201" t="s">
        <v>227</v>
      </c>
      <c r="C252" s="201"/>
      <c r="D252" s="213">
        <v>7208</v>
      </c>
      <c r="E252" s="190"/>
      <c r="F252" s="190"/>
      <c r="G252" s="212"/>
      <c r="H252" s="5"/>
      <c r="I252" s="192"/>
      <c r="J252" s="193"/>
      <c r="K252" s="194"/>
      <c r="L252" s="5"/>
      <c r="M252" s="202">
        <v>536</v>
      </c>
      <c r="N252" s="203">
        <v>5989.0899999999992</v>
      </c>
      <c r="O252" s="195"/>
      <c r="P252" s="206"/>
      <c r="Q252" s="207"/>
      <c r="R252" s="195"/>
      <c r="S252" s="223"/>
      <c r="T252" s="262"/>
      <c r="U252" s="5"/>
      <c r="V252" s="197"/>
      <c r="W252" s="198"/>
      <c r="X252" s="198"/>
      <c r="Y252" s="198"/>
      <c r="Z252" s="198"/>
      <c r="AA252" s="199"/>
    </row>
    <row r="253" spans="1:27" ht="15" customHeight="1" x14ac:dyDescent="0.2">
      <c r="A253" s="211" t="s">
        <v>275</v>
      </c>
      <c r="B253" s="201" t="s">
        <v>227</v>
      </c>
      <c r="C253" s="201"/>
      <c r="D253" s="213">
        <v>7201</v>
      </c>
      <c r="E253" s="190"/>
      <c r="F253" s="190"/>
      <c r="G253" s="212"/>
      <c r="H253" s="5"/>
      <c r="I253" s="192"/>
      <c r="J253" s="193"/>
      <c r="K253" s="194"/>
      <c r="L253" s="5"/>
      <c r="M253" s="202"/>
      <c r="N253" s="203"/>
      <c r="O253" s="195"/>
      <c r="P253" s="206">
        <v>582</v>
      </c>
      <c r="Q253" s="207">
        <v>9917.9899999999961</v>
      </c>
      <c r="R253" s="195"/>
      <c r="S253" s="223"/>
      <c r="T253" s="262"/>
      <c r="U253" s="5"/>
      <c r="V253" s="197"/>
      <c r="W253" s="198"/>
      <c r="X253" s="198"/>
      <c r="Y253" s="198"/>
      <c r="Z253" s="198"/>
      <c r="AA253" s="199"/>
    </row>
    <row r="254" spans="1:27" ht="15" customHeight="1" x14ac:dyDescent="0.2">
      <c r="A254" s="211" t="s">
        <v>275</v>
      </c>
      <c r="B254" s="201" t="s">
        <v>227</v>
      </c>
      <c r="C254" s="201"/>
      <c r="D254" s="213">
        <v>7202</v>
      </c>
      <c r="E254" s="190"/>
      <c r="F254" s="190"/>
      <c r="G254" s="212"/>
      <c r="H254" s="5"/>
      <c r="I254" s="192"/>
      <c r="J254" s="193"/>
      <c r="K254" s="194"/>
      <c r="L254" s="5"/>
      <c r="M254" s="202"/>
      <c r="N254" s="203"/>
      <c r="O254" s="195"/>
      <c r="P254" s="206">
        <v>541</v>
      </c>
      <c r="Q254" s="207">
        <v>8108.7300000000032</v>
      </c>
      <c r="R254" s="195"/>
      <c r="S254" s="223"/>
      <c r="T254" s="262"/>
      <c r="U254" s="5"/>
      <c r="V254" s="197"/>
      <c r="W254" s="198"/>
      <c r="X254" s="198"/>
      <c r="Y254" s="198"/>
      <c r="Z254" s="198"/>
      <c r="AA254" s="199"/>
    </row>
    <row r="255" spans="1:27" ht="15" customHeight="1" x14ac:dyDescent="0.2">
      <c r="A255" s="211" t="s">
        <v>275</v>
      </c>
      <c r="B255" s="201" t="s">
        <v>227</v>
      </c>
      <c r="C255" s="201"/>
      <c r="D255" s="213">
        <v>7206</v>
      </c>
      <c r="E255" s="190"/>
      <c r="F255" s="190"/>
      <c r="G255" s="212"/>
      <c r="H255" s="5"/>
      <c r="I255" s="192"/>
      <c r="J255" s="193"/>
      <c r="K255" s="194"/>
      <c r="L255" s="5"/>
      <c r="M255" s="202"/>
      <c r="N255" s="203"/>
      <c r="O255" s="195"/>
      <c r="P255" s="206">
        <v>852</v>
      </c>
      <c r="Q255" s="207">
        <v>11889.350000000006</v>
      </c>
      <c r="R255" s="195"/>
      <c r="S255" s="223"/>
      <c r="T255" s="262"/>
      <c r="U255" s="5"/>
      <c r="V255" s="197"/>
      <c r="W255" s="198"/>
      <c r="X255" s="198"/>
      <c r="Y255" s="198"/>
      <c r="Z255" s="198"/>
      <c r="AA255" s="199"/>
    </row>
    <row r="256" spans="1:27" ht="15" customHeight="1" x14ac:dyDescent="0.2">
      <c r="A256" s="211" t="s">
        <v>275</v>
      </c>
      <c r="B256" s="201" t="s">
        <v>227</v>
      </c>
      <c r="C256" s="201"/>
      <c r="D256" s="213">
        <v>7208</v>
      </c>
      <c r="E256" s="190"/>
      <c r="F256" s="190"/>
      <c r="G256" s="212"/>
      <c r="H256" s="5"/>
      <c r="I256" s="192"/>
      <c r="J256" s="193"/>
      <c r="K256" s="194"/>
      <c r="L256" s="5"/>
      <c r="M256" s="202"/>
      <c r="N256" s="203"/>
      <c r="O256" s="195"/>
      <c r="P256" s="206">
        <v>431</v>
      </c>
      <c r="Q256" s="207">
        <v>5511.8299999999981</v>
      </c>
      <c r="R256" s="195"/>
      <c r="S256" s="223"/>
      <c r="T256" s="262"/>
      <c r="U256" s="5"/>
      <c r="V256" s="197"/>
      <c r="W256" s="198"/>
      <c r="X256" s="198"/>
      <c r="Y256" s="198"/>
      <c r="Z256" s="198"/>
      <c r="AA256" s="199"/>
    </row>
    <row r="257" spans="1:27" ht="15" customHeight="1" x14ac:dyDescent="0.2">
      <c r="A257" s="211" t="s">
        <v>275</v>
      </c>
      <c r="B257" s="201" t="s">
        <v>228</v>
      </c>
      <c r="C257" s="201"/>
      <c r="D257" s="213">
        <v>7023</v>
      </c>
      <c r="E257" s="190"/>
      <c r="F257" s="190"/>
      <c r="G257" s="212"/>
      <c r="H257" s="5"/>
      <c r="I257" s="192"/>
      <c r="J257" s="193"/>
      <c r="K257" s="194"/>
      <c r="L257" s="5"/>
      <c r="M257" s="202">
        <v>11</v>
      </c>
      <c r="N257" s="203">
        <v>220.33999999999997</v>
      </c>
      <c r="O257" s="195"/>
      <c r="P257" s="206"/>
      <c r="Q257" s="207"/>
      <c r="R257" s="195"/>
      <c r="S257" s="223"/>
      <c r="T257" s="262"/>
      <c r="U257" s="5"/>
      <c r="V257" s="197"/>
      <c r="W257" s="198"/>
      <c r="X257" s="198"/>
      <c r="Y257" s="198"/>
      <c r="Z257" s="198"/>
      <c r="AA257" s="199"/>
    </row>
    <row r="258" spans="1:27" ht="15" customHeight="1" x14ac:dyDescent="0.2">
      <c r="A258" s="211" t="s">
        <v>275</v>
      </c>
      <c r="B258" s="201" t="s">
        <v>228</v>
      </c>
      <c r="C258" s="201"/>
      <c r="D258" s="213">
        <v>7023</v>
      </c>
      <c r="E258" s="190"/>
      <c r="F258" s="190"/>
      <c r="G258" s="212"/>
      <c r="H258" s="5"/>
      <c r="I258" s="192"/>
      <c r="J258" s="193"/>
      <c r="K258" s="194"/>
      <c r="L258" s="5"/>
      <c r="M258" s="202"/>
      <c r="N258" s="203"/>
      <c r="O258" s="195"/>
      <c r="P258" s="206">
        <v>7</v>
      </c>
      <c r="Q258" s="207">
        <v>124.21</v>
      </c>
      <c r="R258" s="195"/>
      <c r="S258" s="223"/>
      <c r="T258" s="262"/>
      <c r="U258" s="5"/>
      <c r="V258" s="197"/>
      <c r="W258" s="198"/>
      <c r="X258" s="198"/>
      <c r="Y258" s="198"/>
      <c r="Z258" s="198"/>
      <c r="AA258" s="199"/>
    </row>
    <row r="259" spans="1:27" ht="15" customHeight="1" x14ac:dyDescent="0.2">
      <c r="A259" s="211" t="s">
        <v>275</v>
      </c>
      <c r="B259" s="201" t="s">
        <v>229</v>
      </c>
      <c r="C259" s="201"/>
      <c r="D259" s="213">
        <v>8822</v>
      </c>
      <c r="E259" s="190"/>
      <c r="F259" s="190"/>
      <c r="G259" s="212"/>
      <c r="H259" s="5"/>
      <c r="I259" s="192"/>
      <c r="J259" s="193"/>
      <c r="K259" s="194"/>
      <c r="L259" s="5"/>
      <c r="M259" s="202">
        <v>210</v>
      </c>
      <c r="N259" s="203">
        <v>1656.6599999999999</v>
      </c>
      <c r="O259" s="195"/>
      <c r="P259" s="206"/>
      <c r="Q259" s="207"/>
      <c r="R259" s="195"/>
      <c r="S259" s="223"/>
      <c r="T259" s="262"/>
      <c r="U259" s="5"/>
      <c r="V259" s="197"/>
      <c r="W259" s="198"/>
      <c r="X259" s="198"/>
      <c r="Y259" s="198"/>
      <c r="Z259" s="198"/>
      <c r="AA259" s="199"/>
    </row>
    <row r="260" spans="1:27" ht="15" customHeight="1" x14ac:dyDescent="0.2">
      <c r="A260" s="211" t="s">
        <v>275</v>
      </c>
      <c r="B260" s="201" t="s">
        <v>229</v>
      </c>
      <c r="C260" s="201"/>
      <c r="D260" s="213">
        <v>8822</v>
      </c>
      <c r="E260" s="190"/>
      <c r="F260" s="190"/>
      <c r="G260" s="212"/>
      <c r="H260" s="5"/>
      <c r="I260" s="192"/>
      <c r="J260" s="193"/>
      <c r="K260" s="194"/>
      <c r="L260" s="5"/>
      <c r="M260" s="202"/>
      <c r="N260" s="203"/>
      <c r="O260" s="195"/>
      <c r="P260" s="206">
        <v>179</v>
      </c>
      <c r="Q260" s="207">
        <v>1462.61</v>
      </c>
      <c r="R260" s="195"/>
      <c r="S260" s="223"/>
      <c r="T260" s="262"/>
      <c r="U260" s="5"/>
      <c r="V260" s="197"/>
      <c r="W260" s="198"/>
      <c r="X260" s="198"/>
      <c r="Y260" s="198"/>
      <c r="Z260" s="198"/>
      <c r="AA260" s="199"/>
    </row>
    <row r="261" spans="1:27" ht="15" customHeight="1" x14ac:dyDescent="0.2">
      <c r="A261" s="211" t="s">
        <v>275</v>
      </c>
      <c r="B261" s="201" t="s">
        <v>230</v>
      </c>
      <c r="C261" s="201"/>
      <c r="D261" s="213">
        <v>8840</v>
      </c>
      <c r="E261" s="190"/>
      <c r="F261" s="190"/>
      <c r="G261" s="212"/>
      <c r="H261" s="5"/>
      <c r="I261" s="192"/>
      <c r="J261" s="193"/>
      <c r="K261" s="194"/>
      <c r="L261" s="5"/>
      <c r="M261" s="202">
        <v>1</v>
      </c>
      <c r="N261" s="203">
        <v>5</v>
      </c>
      <c r="O261" s="195"/>
      <c r="P261" s="206"/>
      <c r="Q261" s="207"/>
      <c r="R261" s="195"/>
      <c r="S261" s="223"/>
      <c r="T261" s="262"/>
      <c r="U261" s="5"/>
      <c r="V261" s="197"/>
      <c r="W261" s="198"/>
      <c r="X261" s="198"/>
      <c r="Y261" s="198"/>
      <c r="Z261" s="198"/>
      <c r="AA261" s="199"/>
    </row>
    <row r="262" spans="1:27" ht="15" customHeight="1" x14ac:dyDescent="0.2">
      <c r="A262" s="211" t="s">
        <v>275</v>
      </c>
      <c r="B262" s="201" t="s">
        <v>230</v>
      </c>
      <c r="C262" s="201"/>
      <c r="D262" s="213">
        <v>8863</v>
      </c>
      <c r="E262" s="190"/>
      <c r="F262" s="190"/>
      <c r="G262" s="212"/>
      <c r="H262" s="5"/>
      <c r="I262" s="192"/>
      <c r="J262" s="193"/>
      <c r="K262" s="194"/>
      <c r="L262" s="5"/>
      <c r="M262" s="202">
        <v>112</v>
      </c>
      <c r="N262" s="203">
        <v>1877.19</v>
      </c>
      <c r="O262" s="195"/>
      <c r="P262" s="206"/>
      <c r="Q262" s="207"/>
      <c r="R262" s="195"/>
      <c r="S262" s="223"/>
      <c r="T262" s="262"/>
      <c r="U262" s="5"/>
      <c r="V262" s="197"/>
      <c r="W262" s="198"/>
      <c r="X262" s="198"/>
      <c r="Y262" s="198"/>
      <c r="Z262" s="198"/>
      <c r="AA262" s="199"/>
    </row>
    <row r="263" spans="1:27" ht="15" customHeight="1" x14ac:dyDescent="0.2">
      <c r="A263" s="211" t="s">
        <v>275</v>
      </c>
      <c r="B263" s="201" t="s">
        <v>230</v>
      </c>
      <c r="C263" s="201"/>
      <c r="D263" s="213">
        <v>8840</v>
      </c>
      <c r="E263" s="190"/>
      <c r="F263" s="190"/>
      <c r="G263" s="212"/>
      <c r="H263" s="5"/>
      <c r="I263" s="192"/>
      <c r="J263" s="193"/>
      <c r="K263" s="194"/>
      <c r="L263" s="5"/>
      <c r="M263" s="202"/>
      <c r="N263" s="203"/>
      <c r="O263" s="195"/>
      <c r="P263" s="206">
        <v>1</v>
      </c>
      <c r="Q263" s="207">
        <v>5</v>
      </c>
      <c r="R263" s="195"/>
      <c r="S263" s="223"/>
      <c r="T263" s="262"/>
      <c r="U263" s="5"/>
      <c r="V263" s="197"/>
      <c r="W263" s="198"/>
      <c r="X263" s="198"/>
      <c r="Y263" s="198"/>
      <c r="Z263" s="198"/>
      <c r="AA263" s="199"/>
    </row>
    <row r="264" spans="1:27" ht="15" customHeight="1" x14ac:dyDescent="0.2">
      <c r="A264" s="211" t="s">
        <v>275</v>
      </c>
      <c r="B264" s="201" t="s">
        <v>230</v>
      </c>
      <c r="C264" s="201"/>
      <c r="D264" s="213">
        <v>8863</v>
      </c>
      <c r="E264" s="190"/>
      <c r="F264" s="190"/>
      <c r="G264" s="212"/>
      <c r="H264" s="5"/>
      <c r="I264" s="192"/>
      <c r="J264" s="193"/>
      <c r="K264" s="194"/>
      <c r="L264" s="5"/>
      <c r="M264" s="202"/>
      <c r="N264" s="203"/>
      <c r="O264" s="195"/>
      <c r="P264" s="206">
        <v>90</v>
      </c>
      <c r="Q264" s="207">
        <v>1165.2199999999996</v>
      </c>
      <c r="R264" s="195"/>
      <c r="S264" s="223"/>
      <c r="T264" s="262"/>
      <c r="U264" s="5"/>
      <c r="V264" s="197"/>
      <c r="W264" s="198"/>
      <c r="X264" s="198"/>
      <c r="Y264" s="198"/>
      <c r="Z264" s="198"/>
      <c r="AA264" s="199"/>
    </row>
    <row r="265" spans="1:27" ht="15" customHeight="1" x14ac:dyDescent="0.2">
      <c r="A265" s="211" t="s">
        <v>275</v>
      </c>
      <c r="B265" s="201" t="s">
        <v>231</v>
      </c>
      <c r="C265" s="201"/>
      <c r="D265" s="213">
        <v>7416</v>
      </c>
      <c r="E265" s="190"/>
      <c r="F265" s="190"/>
      <c r="G265" s="212"/>
      <c r="H265" s="5"/>
      <c r="I265" s="192"/>
      <c r="J265" s="193"/>
      <c r="K265" s="194"/>
      <c r="L265" s="5"/>
      <c r="M265" s="202">
        <v>14</v>
      </c>
      <c r="N265" s="203">
        <v>228.64</v>
      </c>
      <c r="O265" s="195"/>
      <c r="P265" s="206"/>
      <c r="Q265" s="207"/>
      <c r="R265" s="195"/>
      <c r="S265" s="223"/>
      <c r="T265" s="262"/>
      <c r="U265" s="5"/>
      <c r="V265" s="197"/>
      <c r="W265" s="198"/>
      <c r="X265" s="198"/>
      <c r="Y265" s="198"/>
      <c r="Z265" s="198"/>
      <c r="AA265" s="199"/>
    </row>
    <row r="266" spans="1:27" ht="15" customHeight="1" x14ac:dyDescent="0.2">
      <c r="A266" s="211" t="s">
        <v>275</v>
      </c>
      <c r="B266" s="201" t="s">
        <v>231</v>
      </c>
      <c r="C266" s="201"/>
      <c r="D266" s="213">
        <v>7416</v>
      </c>
      <c r="E266" s="190"/>
      <c r="F266" s="190"/>
      <c r="G266" s="212"/>
      <c r="H266" s="5"/>
      <c r="I266" s="192"/>
      <c r="J266" s="193"/>
      <c r="K266" s="194"/>
      <c r="L266" s="5"/>
      <c r="M266" s="202"/>
      <c r="N266" s="203"/>
      <c r="O266" s="195"/>
      <c r="P266" s="206">
        <v>12</v>
      </c>
      <c r="Q266" s="207">
        <v>213.20000000000002</v>
      </c>
      <c r="R266" s="195"/>
      <c r="S266" s="223"/>
      <c r="T266" s="262"/>
      <c r="U266" s="5"/>
      <c r="V266" s="197"/>
      <c r="W266" s="198"/>
      <c r="X266" s="198"/>
      <c r="Y266" s="198"/>
      <c r="Z266" s="198"/>
      <c r="AA266" s="199"/>
    </row>
    <row r="267" spans="1:27" ht="15" customHeight="1" x14ac:dyDescent="0.2">
      <c r="A267" s="211" t="s">
        <v>275</v>
      </c>
      <c r="B267" s="201" t="s">
        <v>232</v>
      </c>
      <c r="C267" s="201"/>
      <c r="D267" s="213">
        <v>8825</v>
      </c>
      <c r="E267" s="190"/>
      <c r="F267" s="190"/>
      <c r="G267" s="212"/>
      <c r="H267" s="5"/>
      <c r="I267" s="192"/>
      <c r="J267" s="193"/>
      <c r="K267" s="194"/>
      <c r="L267" s="5"/>
      <c r="M267" s="202">
        <v>3</v>
      </c>
      <c r="N267" s="203">
        <v>15</v>
      </c>
      <c r="O267" s="195"/>
      <c r="P267" s="206"/>
      <c r="Q267" s="207"/>
      <c r="R267" s="195"/>
      <c r="S267" s="223"/>
      <c r="T267" s="262"/>
      <c r="U267" s="5"/>
      <c r="V267" s="197"/>
      <c r="W267" s="198"/>
      <c r="X267" s="198"/>
      <c r="Y267" s="198"/>
      <c r="Z267" s="198"/>
      <c r="AA267" s="199"/>
    </row>
    <row r="268" spans="1:27" ht="15" customHeight="1" x14ac:dyDescent="0.2">
      <c r="A268" s="211" t="s">
        <v>275</v>
      </c>
      <c r="B268" s="201" t="s">
        <v>232</v>
      </c>
      <c r="C268" s="201"/>
      <c r="D268" s="213">
        <v>8825</v>
      </c>
      <c r="E268" s="190"/>
      <c r="F268" s="190"/>
      <c r="G268" s="212"/>
      <c r="H268" s="5"/>
      <c r="I268" s="192"/>
      <c r="J268" s="193"/>
      <c r="K268" s="194"/>
      <c r="L268" s="5"/>
      <c r="M268" s="202"/>
      <c r="N268" s="203"/>
      <c r="O268" s="195"/>
      <c r="P268" s="206">
        <v>2</v>
      </c>
      <c r="Q268" s="207">
        <v>30.37</v>
      </c>
      <c r="R268" s="195"/>
      <c r="S268" s="223"/>
      <c r="T268" s="262"/>
      <c r="U268" s="5"/>
      <c r="V268" s="197"/>
      <c r="W268" s="198"/>
      <c r="X268" s="198"/>
      <c r="Y268" s="198"/>
      <c r="Z268" s="198"/>
      <c r="AA268" s="199"/>
    </row>
    <row r="269" spans="1:27" ht="15" customHeight="1" x14ac:dyDescent="0.2">
      <c r="A269" s="211" t="s">
        <v>275</v>
      </c>
      <c r="B269" s="201" t="s">
        <v>233</v>
      </c>
      <c r="C269" s="201"/>
      <c r="D269" s="213">
        <v>7027</v>
      </c>
      <c r="E269" s="190"/>
      <c r="F269" s="190"/>
      <c r="G269" s="212"/>
      <c r="H269" s="5"/>
      <c r="I269" s="192"/>
      <c r="J269" s="193"/>
      <c r="K269" s="194"/>
      <c r="L269" s="5"/>
      <c r="M269" s="202">
        <v>39</v>
      </c>
      <c r="N269" s="203">
        <v>548.29</v>
      </c>
      <c r="O269" s="195"/>
      <c r="P269" s="206"/>
      <c r="Q269" s="207"/>
      <c r="R269" s="195"/>
      <c r="S269" s="223"/>
      <c r="T269" s="262"/>
      <c r="U269" s="5"/>
      <c r="V269" s="197"/>
      <c r="W269" s="198"/>
      <c r="X269" s="198"/>
      <c r="Y269" s="198"/>
      <c r="Z269" s="198"/>
      <c r="AA269" s="199"/>
    </row>
    <row r="270" spans="1:27" ht="15" customHeight="1" x14ac:dyDescent="0.2">
      <c r="A270" s="211" t="s">
        <v>275</v>
      </c>
      <c r="B270" s="201" t="s">
        <v>233</v>
      </c>
      <c r="C270" s="201"/>
      <c r="D270" s="213">
        <v>7027</v>
      </c>
      <c r="E270" s="190"/>
      <c r="F270" s="190"/>
      <c r="G270" s="212"/>
      <c r="H270" s="5"/>
      <c r="I270" s="192"/>
      <c r="J270" s="193"/>
      <c r="K270" s="194"/>
      <c r="L270" s="5"/>
      <c r="M270" s="202"/>
      <c r="N270" s="203"/>
      <c r="O270" s="195"/>
      <c r="P270" s="206">
        <v>25</v>
      </c>
      <c r="Q270" s="207">
        <v>391.34999999999997</v>
      </c>
      <c r="R270" s="195"/>
      <c r="S270" s="223"/>
      <c r="T270" s="262"/>
      <c r="U270" s="5"/>
      <c r="V270" s="197"/>
      <c r="W270" s="198"/>
      <c r="X270" s="198"/>
      <c r="Y270" s="198"/>
      <c r="Z270" s="198"/>
      <c r="AA270" s="199"/>
    </row>
    <row r="271" spans="1:27" ht="15" customHeight="1" x14ac:dyDescent="0.2">
      <c r="A271" s="211" t="s">
        <v>275</v>
      </c>
      <c r="B271" s="201" t="s">
        <v>234</v>
      </c>
      <c r="C271" s="201"/>
      <c r="D271" s="213">
        <v>8826</v>
      </c>
      <c r="E271" s="190"/>
      <c r="F271" s="190"/>
      <c r="G271" s="212"/>
      <c r="H271" s="5"/>
      <c r="I271" s="192"/>
      <c r="J271" s="193"/>
      <c r="K271" s="194"/>
      <c r="L271" s="5"/>
      <c r="M271" s="202">
        <v>18</v>
      </c>
      <c r="N271" s="203">
        <v>179.13000000000002</v>
      </c>
      <c r="O271" s="195"/>
      <c r="P271" s="206"/>
      <c r="Q271" s="207"/>
      <c r="R271" s="195"/>
      <c r="S271" s="223"/>
      <c r="T271" s="262"/>
      <c r="U271" s="5"/>
      <c r="V271" s="197"/>
      <c r="W271" s="198"/>
      <c r="X271" s="198"/>
      <c r="Y271" s="198"/>
      <c r="Z271" s="198"/>
      <c r="AA271" s="199"/>
    </row>
    <row r="272" spans="1:27" ht="15" customHeight="1" x14ac:dyDescent="0.2">
      <c r="A272" s="211" t="s">
        <v>275</v>
      </c>
      <c r="B272" s="201" t="s">
        <v>234</v>
      </c>
      <c r="C272" s="201"/>
      <c r="D272" s="213">
        <v>8826</v>
      </c>
      <c r="E272" s="190"/>
      <c r="F272" s="190"/>
      <c r="G272" s="212"/>
      <c r="H272" s="5"/>
      <c r="I272" s="192"/>
      <c r="J272" s="193"/>
      <c r="K272" s="194"/>
      <c r="L272" s="5"/>
      <c r="M272" s="202"/>
      <c r="N272" s="203"/>
      <c r="O272" s="195"/>
      <c r="P272" s="206">
        <v>20</v>
      </c>
      <c r="Q272" s="207">
        <v>204.76999999999998</v>
      </c>
      <c r="R272" s="195"/>
      <c r="S272" s="223"/>
      <c r="T272" s="262"/>
      <c r="U272" s="5"/>
      <c r="V272" s="197"/>
      <c r="W272" s="198"/>
      <c r="X272" s="198"/>
      <c r="Y272" s="198"/>
      <c r="Z272" s="198"/>
      <c r="AA272" s="199"/>
    </row>
    <row r="273" spans="1:27" ht="15" customHeight="1" x14ac:dyDescent="0.2">
      <c r="A273" s="211" t="s">
        <v>275</v>
      </c>
      <c r="B273" s="201" t="s">
        <v>235</v>
      </c>
      <c r="C273" s="201"/>
      <c r="D273" s="213">
        <v>7838</v>
      </c>
      <c r="E273" s="190"/>
      <c r="F273" s="190"/>
      <c r="G273" s="212"/>
      <c r="H273" s="5"/>
      <c r="I273" s="192"/>
      <c r="J273" s="193"/>
      <c r="K273" s="194"/>
      <c r="L273" s="5"/>
      <c r="M273" s="202">
        <v>1</v>
      </c>
      <c r="N273" s="203">
        <v>5</v>
      </c>
      <c r="O273" s="195"/>
      <c r="P273" s="206"/>
      <c r="Q273" s="207"/>
      <c r="R273" s="195"/>
      <c r="S273" s="223"/>
      <c r="T273" s="262"/>
      <c r="U273" s="5"/>
      <c r="V273" s="197"/>
      <c r="W273" s="198"/>
      <c r="X273" s="198"/>
      <c r="Y273" s="198"/>
      <c r="Z273" s="198"/>
      <c r="AA273" s="199"/>
    </row>
    <row r="274" spans="1:27" ht="15" customHeight="1" x14ac:dyDescent="0.2">
      <c r="A274" s="211" t="s">
        <v>275</v>
      </c>
      <c r="B274" s="201" t="s">
        <v>235</v>
      </c>
      <c r="C274" s="201"/>
      <c r="D274" s="213">
        <v>7838</v>
      </c>
      <c r="E274" s="190"/>
      <c r="F274" s="190"/>
      <c r="G274" s="212"/>
      <c r="H274" s="5"/>
      <c r="I274" s="192"/>
      <c r="J274" s="193"/>
      <c r="K274" s="194"/>
      <c r="L274" s="5"/>
      <c r="M274" s="202"/>
      <c r="N274" s="203"/>
      <c r="O274" s="195"/>
      <c r="P274" s="206">
        <v>1</v>
      </c>
      <c r="Q274" s="207">
        <v>94.36</v>
      </c>
      <c r="R274" s="195"/>
      <c r="S274" s="223"/>
      <c r="T274" s="262"/>
      <c r="U274" s="5"/>
      <c r="V274" s="197"/>
      <c r="W274" s="198"/>
      <c r="X274" s="198"/>
      <c r="Y274" s="198"/>
      <c r="Z274" s="198"/>
      <c r="AA274" s="199"/>
    </row>
    <row r="275" spans="1:27" ht="15" customHeight="1" x14ac:dyDescent="0.2">
      <c r="A275" s="211" t="s">
        <v>275</v>
      </c>
      <c r="B275" s="201" t="s">
        <v>236</v>
      </c>
      <c r="C275" s="201"/>
      <c r="D275" s="213">
        <v>7840</v>
      </c>
      <c r="E275" s="190"/>
      <c r="F275" s="190"/>
      <c r="G275" s="212"/>
      <c r="H275" s="5"/>
      <c r="I275" s="192"/>
      <c r="J275" s="193"/>
      <c r="K275" s="194"/>
      <c r="L275" s="5"/>
      <c r="M275" s="202">
        <v>168</v>
      </c>
      <c r="N275" s="203">
        <v>1863.9799999999993</v>
      </c>
      <c r="O275" s="195"/>
      <c r="P275" s="206"/>
      <c r="Q275" s="207"/>
      <c r="R275" s="195"/>
      <c r="S275" s="223"/>
      <c r="T275" s="262"/>
      <c r="U275" s="5"/>
      <c r="V275" s="197"/>
      <c r="W275" s="198"/>
      <c r="X275" s="198"/>
      <c r="Y275" s="198"/>
      <c r="Z275" s="198"/>
      <c r="AA275" s="199"/>
    </row>
    <row r="276" spans="1:27" ht="15" customHeight="1" x14ac:dyDescent="0.2">
      <c r="A276" s="211" t="s">
        <v>275</v>
      </c>
      <c r="B276" s="201" t="s">
        <v>236</v>
      </c>
      <c r="C276" s="201"/>
      <c r="D276" s="213">
        <v>7840</v>
      </c>
      <c r="E276" s="190"/>
      <c r="F276" s="190"/>
      <c r="G276" s="212"/>
      <c r="H276" s="5"/>
      <c r="I276" s="192"/>
      <c r="J276" s="193"/>
      <c r="K276" s="194"/>
      <c r="L276" s="5"/>
      <c r="M276" s="202"/>
      <c r="N276" s="203"/>
      <c r="O276" s="195"/>
      <c r="P276" s="206">
        <v>142</v>
      </c>
      <c r="Q276" s="207">
        <v>1650.6499999999999</v>
      </c>
      <c r="R276" s="195"/>
      <c r="S276" s="223"/>
      <c r="T276" s="262"/>
      <c r="U276" s="5"/>
      <c r="V276" s="197"/>
      <c r="W276" s="198"/>
      <c r="X276" s="198"/>
      <c r="Y276" s="198"/>
      <c r="Z276" s="198"/>
      <c r="AA276" s="199"/>
    </row>
    <row r="277" spans="1:27" ht="15" customHeight="1" x14ac:dyDescent="0.2">
      <c r="A277" s="211" t="s">
        <v>275</v>
      </c>
      <c r="B277" s="201" t="s">
        <v>237</v>
      </c>
      <c r="C277" s="201"/>
      <c r="D277" s="213">
        <v>7419</v>
      </c>
      <c r="E277" s="190"/>
      <c r="F277" s="190"/>
      <c r="G277" s="212"/>
      <c r="H277" s="5"/>
      <c r="I277" s="192"/>
      <c r="J277" s="193"/>
      <c r="K277" s="194"/>
      <c r="L277" s="5"/>
      <c r="M277" s="202">
        <v>41</v>
      </c>
      <c r="N277" s="203">
        <v>421.24</v>
      </c>
      <c r="O277" s="195"/>
      <c r="P277" s="206"/>
      <c r="Q277" s="207"/>
      <c r="R277" s="195"/>
      <c r="S277" s="223"/>
      <c r="T277" s="262"/>
      <c r="U277" s="5"/>
      <c r="V277" s="197"/>
      <c r="W277" s="198"/>
      <c r="X277" s="198"/>
      <c r="Y277" s="198"/>
      <c r="Z277" s="198"/>
      <c r="AA277" s="199"/>
    </row>
    <row r="278" spans="1:27" ht="15" customHeight="1" x14ac:dyDescent="0.2">
      <c r="A278" s="211" t="s">
        <v>275</v>
      </c>
      <c r="B278" s="201" t="s">
        <v>237</v>
      </c>
      <c r="C278" s="201"/>
      <c r="D278" s="213">
        <v>7419</v>
      </c>
      <c r="E278" s="190"/>
      <c r="F278" s="190"/>
      <c r="G278" s="212"/>
      <c r="H278" s="5"/>
      <c r="I278" s="192"/>
      <c r="J278" s="193"/>
      <c r="K278" s="194"/>
      <c r="L278" s="5"/>
      <c r="M278" s="202"/>
      <c r="N278" s="203"/>
      <c r="O278" s="195"/>
      <c r="P278" s="206">
        <v>36</v>
      </c>
      <c r="Q278" s="207">
        <v>413.97</v>
      </c>
      <c r="R278" s="195"/>
      <c r="S278" s="223"/>
      <c r="T278" s="262"/>
      <c r="U278" s="5"/>
      <c r="V278" s="197"/>
      <c r="W278" s="198"/>
      <c r="X278" s="198"/>
      <c r="Y278" s="198"/>
      <c r="Z278" s="198"/>
      <c r="AA278" s="199"/>
    </row>
    <row r="279" spans="1:27" ht="15" customHeight="1" x14ac:dyDescent="0.2">
      <c r="A279" s="211" t="s">
        <v>275</v>
      </c>
      <c r="B279" s="201" t="s">
        <v>238</v>
      </c>
      <c r="C279" s="201"/>
      <c r="D279" s="213">
        <v>8827</v>
      </c>
      <c r="E279" s="190"/>
      <c r="F279" s="190"/>
      <c r="G279" s="212"/>
      <c r="H279" s="5"/>
      <c r="I279" s="192"/>
      <c r="J279" s="193"/>
      <c r="K279" s="194"/>
      <c r="L279" s="5"/>
      <c r="M279" s="202">
        <v>6</v>
      </c>
      <c r="N279" s="203">
        <v>121.16999999999999</v>
      </c>
      <c r="O279" s="195"/>
      <c r="P279" s="206"/>
      <c r="Q279" s="207"/>
      <c r="R279" s="195"/>
      <c r="S279" s="223"/>
      <c r="T279" s="262"/>
      <c r="U279" s="5"/>
      <c r="V279" s="197"/>
      <c r="W279" s="198"/>
      <c r="X279" s="198"/>
      <c r="Y279" s="198"/>
      <c r="Z279" s="198"/>
      <c r="AA279" s="199"/>
    </row>
    <row r="280" spans="1:27" ht="15" customHeight="1" x14ac:dyDescent="0.2">
      <c r="A280" s="211" t="s">
        <v>275</v>
      </c>
      <c r="B280" s="201" t="s">
        <v>238</v>
      </c>
      <c r="C280" s="201"/>
      <c r="D280" s="213">
        <v>8827</v>
      </c>
      <c r="E280" s="190"/>
      <c r="F280" s="190"/>
      <c r="G280" s="212"/>
      <c r="H280" s="5"/>
      <c r="I280" s="192"/>
      <c r="J280" s="193"/>
      <c r="K280" s="194"/>
      <c r="L280" s="5"/>
      <c r="M280" s="202"/>
      <c r="N280" s="203"/>
      <c r="O280" s="195"/>
      <c r="P280" s="206">
        <v>5</v>
      </c>
      <c r="Q280" s="207">
        <v>122.95</v>
      </c>
      <c r="R280" s="195"/>
      <c r="S280" s="223"/>
      <c r="T280" s="262"/>
      <c r="U280" s="5"/>
      <c r="V280" s="197"/>
      <c r="W280" s="198"/>
      <c r="X280" s="198"/>
      <c r="Y280" s="198"/>
      <c r="Z280" s="198"/>
      <c r="AA280" s="199"/>
    </row>
    <row r="281" spans="1:27" ht="15" customHeight="1" x14ac:dyDescent="0.2">
      <c r="A281" s="211" t="s">
        <v>275</v>
      </c>
      <c r="B281" s="201" t="s">
        <v>283</v>
      </c>
      <c r="C281" s="201"/>
      <c r="D281" s="213">
        <v>7419</v>
      </c>
      <c r="E281" s="190"/>
      <c r="F281" s="190"/>
      <c r="G281" s="212"/>
      <c r="H281" s="5"/>
      <c r="I281" s="192"/>
      <c r="J281" s="193"/>
      <c r="K281" s="194"/>
      <c r="L281" s="5"/>
      <c r="M281" s="202">
        <v>2</v>
      </c>
      <c r="N281" s="203">
        <v>10</v>
      </c>
      <c r="O281" s="195"/>
      <c r="P281" s="206"/>
      <c r="Q281" s="207"/>
      <c r="R281" s="195"/>
      <c r="S281" s="223"/>
      <c r="T281" s="262"/>
      <c r="U281" s="5"/>
      <c r="V281" s="197"/>
      <c r="W281" s="198"/>
      <c r="X281" s="198"/>
      <c r="Y281" s="198"/>
      <c r="Z281" s="198"/>
      <c r="AA281" s="199"/>
    </row>
    <row r="282" spans="1:27" ht="15" customHeight="1" x14ac:dyDescent="0.2">
      <c r="A282" s="211" t="s">
        <v>275</v>
      </c>
      <c r="B282" s="201" t="s">
        <v>284</v>
      </c>
      <c r="C282" s="201"/>
      <c r="D282" s="213">
        <v>8829</v>
      </c>
      <c r="E282" s="190"/>
      <c r="F282" s="190"/>
      <c r="G282" s="212"/>
      <c r="H282" s="5"/>
      <c r="I282" s="192"/>
      <c r="J282" s="193"/>
      <c r="K282" s="194"/>
      <c r="L282" s="5"/>
      <c r="M282" s="202">
        <v>9</v>
      </c>
      <c r="N282" s="203">
        <v>95.69</v>
      </c>
      <c r="O282" s="195"/>
      <c r="P282" s="206"/>
      <c r="Q282" s="207"/>
      <c r="R282" s="195"/>
      <c r="S282" s="223"/>
      <c r="T282" s="262"/>
      <c r="U282" s="5"/>
      <c r="V282" s="197"/>
      <c r="W282" s="198"/>
      <c r="X282" s="198"/>
      <c r="Y282" s="198"/>
      <c r="Z282" s="198"/>
      <c r="AA282" s="199"/>
    </row>
    <row r="283" spans="1:27" ht="15" customHeight="1" x14ac:dyDescent="0.2">
      <c r="A283" s="211" t="s">
        <v>275</v>
      </c>
      <c r="B283" s="201" t="s">
        <v>284</v>
      </c>
      <c r="C283" s="201"/>
      <c r="D283" s="213">
        <v>8829</v>
      </c>
      <c r="E283" s="190"/>
      <c r="F283" s="190"/>
      <c r="G283" s="212"/>
      <c r="H283" s="5"/>
      <c r="I283" s="192"/>
      <c r="J283" s="193"/>
      <c r="K283" s="194"/>
      <c r="L283" s="5"/>
      <c r="M283" s="202"/>
      <c r="N283" s="203"/>
      <c r="O283" s="195"/>
      <c r="P283" s="206">
        <v>8</v>
      </c>
      <c r="Q283" s="207">
        <v>87.889999999999986</v>
      </c>
      <c r="R283" s="195"/>
      <c r="S283" s="223"/>
      <c r="T283" s="262"/>
      <c r="U283" s="5"/>
      <c r="V283" s="197"/>
      <c r="W283" s="198"/>
      <c r="X283" s="198"/>
      <c r="Y283" s="198"/>
      <c r="Z283" s="198"/>
      <c r="AA283" s="199"/>
    </row>
    <row r="284" spans="1:27" ht="15" customHeight="1" x14ac:dyDescent="0.2">
      <c r="A284" s="211" t="s">
        <v>275</v>
      </c>
      <c r="B284" s="201" t="s">
        <v>239</v>
      </c>
      <c r="C284" s="201"/>
      <c r="D284" s="213">
        <v>7205</v>
      </c>
      <c r="E284" s="190"/>
      <c r="F284" s="190"/>
      <c r="G284" s="212"/>
      <c r="H284" s="5"/>
      <c r="I284" s="192"/>
      <c r="J284" s="193"/>
      <c r="K284" s="194"/>
      <c r="L284" s="5"/>
      <c r="M284" s="202">
        <v>357</v>
      </c>
      <c r="N284" s="203">
        <v>7168.9400000000032</v>
      </c>
      <c r="O284" s="195"/>
      <c r="P284" s="206"/>
      <c r="Q284" s="207"/>
      <c r="R284" s="195"/>
      <c r="S284" s="223"/>
      <c r="T284" s="262"/>
      <c r="U284" s="5"/>
      <c r="V284" s="197"/>
      <c r="W284" s="198"/>
      <c r="X284" s="198"/>
      <c r="Y284" s="198"/>
      <c r="Z284" s="198"/>
      <c r="AA284" s="199"/>
    </row>
    <row r="285" spans="1:27" ht="15" customHeight="1" x14ac:dyDescent="0.2">
      <c r="A285" s="211" t="s">
        <v>275</v>
      </c>
      <c r="B285" s="201" t="s">
        <v>239</v>
      </c>
      <c r="C285" s="201"/>
      <c r="D285" s="213">
        <v>7205</v>
      </c>
      <c r="E285" s="190"/>
      <c r="F285" s="190"/>
      <c r="G285" s="212"/>
      <c r="H285" s="5"/>
      <c r="I285" s="192"/>
      <c r="J285" s="193"/>
      <c r="K285" s="194"/>
      <c r="L285" s="5"/>
      <c r="M285" s="202"/>
      <c r="N285" s="203"/>
      <c r="O285" s="195"/>
      <c r="P285" s="206">
        <v>269</v>
      </c>
      <c r="Q285" s="207">
        <v>5583.28</v>
      </c>
      <c r="R285" s="195"/>
      <c r="S285" s="223"/>
      <c r="T285" s="262"/>
      <c r="U285" s="5"/>
      <c r="V285" s="197"/>
      <c r="W285" s="198"/>
      <c r="X285" s="198"/>
      <c r="Y285" s="198"/>
      <c r="Z285" s="198"/>
      <c r="AA285" s="199"/>
    </row>
    <row r="286" spans="1:27" ht="15" customHeight="1" x14ac:dyDescent="0.2">
      <c r="A286" s="211" t="s">
        <v>275</v>
      </c>
      <c r="B286" s="201" t="s">
        <v>240</v>
      </c>
      <c r="C286" s="201"/>
      <c r="D286" s="213">
        <v>8861</v>
      </c>
      <c r="E286" s="190"/>
      <c r="F286" s="190"/>
      <c r="G286" s="212"/>
      <c r="H286" s="5"/>
      <c r="I286" s="192"/>
      <c r="J286" s="193"/>
      <c r="K286" s="194"/>
      <c r="L286" s="5"/>
      <c r="M286" s="202">
        <v>23</v>
      </c>
      <c r="N286" s="203">
        <v>198.64</v>
      </c>
      <c r="O286" s="195"/>
      <c r="P286" s="206"/>
      <c r="Q286" s="207"/>
      <c r="R286" s="195"/>
      <c r="S286" s="223"/>
      <c r="T286" s="262"/>
      <c r="U286" s="5"/>
      <c r="V286" s="197"/>
      <c r="W286" s="198"/>
      <c r="X286" s="198"/>
      <c r="Y286" s="198"/>
      <c r="Z286" s="198"/>
      <c r="AA286" s="199"/>
    </row>
    <row r="287" spans="1:27" ht="15" customHeight="1" x14ac:dyDescent="0.2">
      <c r="A287" s="211" t="s">
        <v>275</v>
      </c>
      <c r="B287" s="201" t="s">
        <v>240</v>
      </c>
      <c r="C287" s="201"/>
      <c r="D287" s="213">
        <v>8861</v>
      </c>
      <c r="E287" s="190"/>
      <c r="F287" s="190"/>
      <c r="G287" s="212"/>
      <c r="H287" s="5"/>
      <c r="I287" s="192"/>
      <c r="J287" s="193"/>
      <c r="K287" s="194"/>
      <c r="L287" s="5"/>
      <c r="M287" s="202"/>
      <c r="N287" s="203"/>
      <c r="O287" s="195"/>
      <c r="P287" s="206">
        <v>20</v>
      </c>
      <c r="Q287" s="207">
        <v>140.33999999999997</v>
      </c>
      <c r="R287" s="195"/>
      <c r="S287" s="223"/>
      <c r="T287" s="262"/>
      <c r="U287" s="5"/>
      <c r="V287" s="197"/>
      <c r="W287" s="198"/>
      <c r="X287" s="198"/>
      <c r="Y287" s="198"/>
      <c r="Z287" s="198"/>
      <c r="AA287" s="199"/>
    </row>
    <row r="288" spans="1:27" ht="15" customHeight="1" x14ac:dyDescent="0.2">
      <c r="A288" s="211" t="s">
        <v>275</v>
      </c>
      <c r="B288" s="201" t="s">
        <v>272</v>
      </c>
      <c r="C288" s="201"/>
      <c r="D288" s="213">
        <v>8525</v>
      </c>
      <c r="E288" s="190"/>
      <c r="F288" s="190"/>
      <c r="G288" s="212"/>
      <c r="H288" s="5"/>
      <c r="I288" s="192"/>
      <c r="J288" s="193"/>
      <c r="K288" s="194"/>
      <c r="L288" s="5"/>
      <c r="M288" s="202">
        <v>14</v>
      </c>
      <c r="N288" s="203">
        <v>133.06</v>
      </c>
      <c r="O288" s="195"/>
      <c r="P288" s="206"/>
      <c r="Q288" s="207"/>
      <c r="R288" s="195"/>
      <c r="S288" s="223"/>
      <c r="T288" s="262"/>
      <c r="U288" s="5"/>
      <c r="V288" s="197"/>
      <c r="W288" s="198"/>
      <c r="X288" s="198"/>
      <c r="Y288" s="198"/>
      <c r="Z288" s="198"/>
      <c r="AA288" s="199"/>
    </row>
    <row r="289" spans="1:27" ht="15" customHeight="1" x14ac:dyDescent="0.2">
      <c r="A289" s="211" t="s">
        <v>275</v>
      </c>
      <c r="B289" s="201" t="s">
        <v>272</v>
      </c>
      <c r="C289" s="201"/>
      <c r="D289" s="213">
        <v>8525</v>
      </c>
      <c r="E289" s="190"/>
      <c r="F289" s="190"/>
      <c r="G289" s="212"/>
      <c r="H289" s="5"/>
      <c r="I289" s="192"/>
      <c r="J289" s="193"/>
      <c r="K289" s="194"/>
      <c r="L289" s="5"/>
      <c r="M289" s="202"/>
      <c r="N289" s="203"/>
      <c r="O289" s="195"/>
      <c r="P289" s="206">
        <v>7</v>
      </c>
      <c r="Q289" s="207">
        <v>51.43</v>
      </c>
      <c r="R289" s="195"/>
      <c r="S289" s="223"/>
      <c r="T289" s="262"/>
      <c r="U289" s="5"/>
      <c r="V289" s="197"/>
      <c r="W289" s="198"/>
      <c r="X289" s="198"/>
      <c r="Y289" s="198"/>
      <c r="Z289" s="198"/>
      <c r="AA289" s="199"/>
    </row>
    <row r="290" spans="1:27" ht="15" customHeight="1" x14ac:dyDescent="0.2">
      <c r="A290" s="211" t="s">
        <v>275</v>
      </c>
      <c r="B290" s="201" t="s">
        <v>241</v>
      </c>
      <c r="C290" s="201"/>
      <c r="D290" s="213">
        <v>8830</v>
      </c>
      <c r="E290" s="190"/>
      <c r="F290" s="190"/>
      <c r="G290" s="212"/>
      <c r="H290" s="5"/>
      <c r="I290" s="192"/>
      <c r="J290" s="193"/>
      <c r="K290" s="194"/>
      <c r="L290" s="5"/>
      <c r="M290" s="202">
        <v>158</v>
      </c>
      <c r="N290" s="203">
        <v>1860.9199999999998</v>
      </c>
      <c r="O290" s="195"/>
      <c r="P290" s="206"/>
      <c r="Q290" s="207"/>
      <c r="R290" s="195"/>
      <c r="S290" s="223"/>
      <c r="T290" s="262"/>
      <c r="U290" s="5"/>
      <c r="V290" s="197"/>
      <c r="W290" s="198"/>
      <c r="X290" s="198"/>
      <c r="Y290" s="198"/>
      <c r="Z290" s="198"/>
      <c r="AA290" s="199"/>
    </row>
    <row r="291" spans="1:27" ht="15" customHeight="1" x14ac:dyDescent="0.2">
      <c r="A291" s="211" t="s">
        <v>275</v>
      </c>
      <c r="B291" s="201" t="s">
        <v>241</v>
      </c>
      <c r="C291" s="201"/>
      <c r="D291" s="213">
        <v>8830</v>
      </c>
      <c r="E291" s="190"/>
      <c r="F291" s="190"/>
      <c r="G291" s="212"/>
      <c r="H291" s="5"/>
      <c r="I291" s="192"/>
      <c r="J291" s="193"/>
      <c r="K291" s="194"/>
      <c r="L291" s="5"/>
      <c r="M291" s="202"/>
      <c r="N291" s="203"/>
      <c r="O291" s="195"/>
      <c r="P291" s="206">
        <v>106</v>
      </c>
      <c r="Q291" s="207">
        <v>1422.17</v>
      </c>
      <c r="R291" s="195"/>
      <c r="S291" s="223"/>
      <c r="T291" s="262"/>
      <c r="U291" s="5"/>
      <c r="V291" s="197"/>
      <c r="W291" s="198"/>
      <c r="X291" s="198"/>
      <c r="Y291" s="198"/>
      <c r="Z291" s="198"/>
      <c r="AA291" s="199"/>
    </row>
    <row r="292" spans="1:27" ht="15" customHeight="1" x14ac:dyDescent="0.2">
      <c r="A292" s="211" t="s">
        <v>275</v>
      </c>
      <c r="B292" s="201" t="s">
        <v>242</v>
      </c>
      <c r="C292" s="201"/>
      <c r="D292" s="213">
        <v>8832</v>
      </c>
      <c r="E292" s="190"/>
      <c r="F292" s="190"/>
      <c r="G292" s="212"/>
      <c r="H292" s="5"/>
      <c r="I292" s="192"/>
      <c r="J292" s="193"/>
      <c r="K292" s="194"/>
      <c r="L292" s="5"/>
      <c r="M292" s="202">
        <v>83</v>
      </c>
      <c r="N292" s="203">
        <v>1099.79</v>
      </c>
      <c r="O292" s="195"/>
      <c r="P292" s="206"/>
      <c r="Q292" s="207"/>
      <c r="R292" s="195"/>
      <c r="S292" s="223"/>
      <c r="T292" s="262"/>
      <c r="U292" s="5"/>
      <c r="V292" s="197"/>
      <c r="W292" s="198"/>
      <c r="X292" s="198"/>
      <c r="Y292" s="198"/>
      <c r="Z292" s="198"/>
      <c r="AA292" s="199"/>
    </row>
    <row r="293" spans="1:27" ht="15" customHeight="1" x14ac:dyDescent="0.2">
      <c r="A293" s="211" t="s">
        <v>275</v>
      </c>
      <c r="B293" s="201" t="s">
        <v>242</v>
      </c>
      <c r="C293" s="201"/>
      <c r="D293" s="213">
        <v>8832</v>
      </c>
      <c r="E293" s="190"/>
      <c r="F293" s="190"/>
      <c r="G293" s="212"/>
      <c r="H293" s="5"/>
      <c r="I293" s="192"/>
      <c r="J293" s="193"/>
      <c r="K293" s="194"/>
      <c r="L293" s="5"/>
      <c r="M293" s="202"/>
      <c r="N293" s="203"/>
      <c r="O293" s="195"/>
      <c r="P293" s="206">
        <v>71</v>
      </c>
      <c r="Q293" s="207">
        <v>1104.56</v>
      </c>
      <c r="R293" s="195"/>
      <c r="S293" s="223"/>
      <c r="T293" s="262"/>
      <c r="U293" s="5"/>
      <c r="V293" s="197"/>
      <c r="W293" s="198"/>
      <c r="X293" s="198"/>
      <c r="Y293" s="198"/>
      <c r="Z293" s="198"/>
      <c r="AA293" s="199"/>
    </row>
    <row r="294" spans="1:27" ht="15" customHeight="1" x14ac:dyDescent="0.2">
      <c r="A294" s="211" t="s">
        <v>275</v>
      </c>
      <c r="B294" s="201" t="s">
        <v>243</v>
      </c>
      <c r="C294" s="201"/>
      <c r="D294" s="213">
        <v>7033</v>
      </c>
      <c r="E294" s="190"/>
      <c r="F294" s="190"/>
      <c r="G294" s="212"/>
      <c r="H294" s="5"/>
      <c r="I294" s="192"/>
      <c r="J294" s="193"/>
      <c r="K294" s="194"/>
      <c r="L294" s="5"/>
      <c r="M294" s="202">
        <v>63</v>
      </c>
      <c r="N294" s="203">
        <v>655.43999999999983</v>
      </c>
      <c r="O294" s="195"/>
      <c r="P294" s="206"/>
      <c r="Q294" s="207"/>
      <c r="R294" s="195"/>
      <c r="S294" s="223"/>
      <c r="T294" s="262"/>
      <c r="U294" s="5"/>
      <c r="V294" s="197"/>
      <c r="W294" s="198"/>
      <c r="X294" s="198"/>
      <c r="Y294" s="198"/>
      <c r="Z294" s="198"/>
      <c r="AA294" s="199"/>
    </row>
    <row r="295" spans="1:27" ht="15" customHeight="1" x14ac:dyDescent="0.2">
      <c r="A295" s="211" t="s">
        <v>275</v>
      </c>
      <c r="B295" s="201" t="s">
        <v>243</v>
      </c>
      <c r="C295" s="201"/>
      <c r="D295" s="213">
        <v>7033</v>
      </c>
      <c r="E295" s="190"/>
      <c r="F295" s="190"/>
      <c r="G295" s="212"/>
      <c r="H295" s="5"/>
      <c r="I295" s="192"/>
      <c r="J295" s="193"/>
      <c r="K295" s="194"/>
      <c r="L295" s="5"/>
      <c r="M295" s="202"/>
      <c r="N295" s="203"/>
      <c r="O295" s="195"/>
      <c r="P295" s="206">
        <v>53</v>
      </c>
      <c r="Q295" s="207">
        <v>798.57999999999993</v>
      </c>
      <c r="R295" s="195"/>
      <c r="S295" s="223"/>
      <c r="T295" s="262"/>
      <c r="U295" s="5"/>
      <c r="V295" s="197"/>
      <c r="W295" s="198"/>
      <c r="X295" s="198"/>
      <c r="Y295" s="198"/>
      <c r="Z295" s="198"/>
      <c r="AA295" s="199"/>
    </row>
    <row r="296" spans="1:27" ht="15" customHeight="1" x14ac:dyDescent="0.2">
      <c r="A296" s="211" t="s">
        <v>275</v>
      </c>
      <c r="B296" s="201" t="s">
        <v>285</v>
      </c>
      <c r="C296" s="201"/>
      <c r="D296" s="213">
        <v>7848</v>
      </c>
      <c r="E296" s="190"/>
      <c r="F296" s="190"/>
      <c r="G296" s="212"/>
      <c r="H296" s="5"/>
      <c r="I296" s="192"/>
      <c r="J296" s="193"/>
      <c r="K296" s="194"/>
      <c r="L296" s="5"/>
      <c r="M296" s="202">
        <v>1</v>
      </c>
      <c r="N296" s="203">
        <v>5</v>
      </c>
      <c r="O296" s="195"/>
      <c r="P296" s="206"/>
      <c r="Q296" s="207"/>
      <c r="R296" s="195"/>
      <c r="S296" s="223"/>
      <c r="T296" s="262"/>
      <c r="U296" s="5"/>
      <c r="V296" s="197"/>
      <c r="W296" s="198"/>
      <c r="X296" s="198"/>
      <c r="Y296" s="198"/>
      <c r="Z296" s="198"/>
      <c r="AA296" s="199"/>
    </row>
    <row r="297" spans="1:27" ht="15" customHeight="1" x14ac:dyDescent="0.2">
      <c r="A297" s="211" t="s">
        <v>275</v>
      </c>
      <c r="B297" s="201" t="s">
        <v>244</v>
      </c>
      <c r="C297" s="201"/>
      <c r="D297" s="213">
        <v>8530</v>
      </c>
      <c r="E297" s="190"/>
      <c r="F297" s="190"/>
      <c r="G297" s="212"/>
      <c r="H297" s="5"/>
      <c r="I297" s="192"/>
      <c r="J297" s="193"/>
      <c r="K297" s="194"/>
      <c r="L297" s="5"/>
      <c r="M297" s="202">
        <v>40</v>
      </c>
      <c r="N297" s="203">
        <v>295.03999999999996</v>
      </c>
      <c r="O297" s="195"/>
      <c r="P297" s="206"/>
      <c r="Q297" s="207"/>
      <c r="R297" s="195"/>
      <c r="S297" s="223"/>
      <c r="T297" s="262"/>
      <c r="U297" s="5"/>
      <c r="V297" s="197"/>
      <c r="W297" s="198"/>
      <c r="X297" s="198"/>
      <c r="Y297" s="198"/>
      <c r="Z297" s="198"/>
      <c r="AA297" s="199"/>
    </row>
    <row r="298" spans="1:27" ht="15" customHeight="1" x14ac:dyDescent="0.2">
      <c r="A298" s="211" t="s">
        <v>275</v>
      </c>
      <c r="B298" s="201" t="s">
        <v>244</v>
      </c>
      <c r="C298" s="201"/>
      <c r="D298" s="213">
        <v>8530</v>
      </c>
      <c r="E298" s="190"/>
      <c r="F298" s="190"/>
      <c r="G298" s="212"/>
      <c r="H298" s="5"/>
      <c r="I298" s="192"/>
      <c r="J298" s="193"/>
      <c r="K298" s="194"/>
      <c r="L298" s="5"/>
      <c r="M298" s="202"/>
      <c r="N298" s="203"/>
      <c r="O298" s="195"/>
      <c r="P298" s="206">
        <v>40</v>
      </c>
      <c r="Q298" s="207">
        <v>372.22</v>
      </c>
      <c r="R298" s="195"/>
      <c r="S298" s="223"/>
      <c r="T298" s="262"/>
      <c r="U298" s="5"/>
      <c r="V298" s="197"/>
      <c r="W298" s="198"/>
      <c r="X298" s="198"/>
      <c r="Y298" s="198"/>
      <c r="Z298" s="198"/>
      <c r="AA298" s="199"/>
    </row>
    <row r="299" spans="1:27" ht="15" customHeight="1" x14ac:dyDescent="0.2">
      <c r="A299" s="211" t="s">
        <v>275</v>
      </c>
      <c r="B299" s="201" t="s">
        <v>286</v>
      </c>
      <c r="C299" s="201"/>
      <c r="D299" s="213">
        <v>8648</v>
      </c>
      <c r="E299" s="190"/>
      <c r="F299" s="190"/>
      <c r="G299" s="212"/>
      <c r="H299" s="5"/>
      <c r="I299" s="192"/>
      <c r="J299" s="193"/>
      <c r="K299" s="194"/>
      <c r="L299" s="5"/>
      <c r="M299" s="202">
        <v>1</v>
      </c>
      <c r="N299" s="203">
        <v>5</v>
      </c>
      <c r="O299" s="195"/>
      <c r="P299" s="206"/>
      <c r="Q299" s="207"/>
      <c r="R299" s="195"/>
      <c r="S299" s="223"/>
      <c r="T299" s="262"/>
      <c r="U299" s="5"/>
      <c r="V299" s="197"/>
      <c r="W299" s="198"/>
      <c r="X299" s="198"/>
      <c r="Y299" s="198"/>
      <c r="Z299" s="198"/>
      <c r="AA299" s="199"/>
    </row>
    <row r="300" spans="1:27" ht="15" customHeight="1" x14ac:dyDescent="0.2">
      <c r="A300" s="211" t="s">
        <v>275</v>
      </c>
      <c r="B300" s="201" t="s">
        <v>273</v>
      </c>
      <c r="C300" s="201"/>
      <c r="D300" s="213">
        <v>8833</v>
      </c>
      <c r="E300" s="190"/>
      <c r="F300" s="190"/>
      <c r="G300" s="212"/>
      <c r="H300" s="5"/>
      <c r="I300" s="192"/>
      <c r="J300" s="193"/>
      <c r="K300" s="194"/>
      <c r="L300" s="5"/>
      <c r="M300" s="202">
        <v>13</v>
      </c>
      <c r="N300" s="203">
        <v>115.8</v>
      </c>
      <c r="O300" s="195"/>
      <c r="P300" s="206"/>
      <c r="Q300" s="207"/>
      <c r="R300" s="195"/>
      <c r="S300" s="223"/>
      <c r="T300" s="262"/>
      <c r="U300" s="5"/>
      <c r="V300" s="197"/>
      <c r="W300" s="198"/>
      <c r="X300" s="198"/>
      <c r="Y300" s="198"/>
      <c r="Z300" s="198"/>
      <c r="AA300" s="199"/>
    </row>
    <row r="301" spans="1:27" ht="15" customHeight="1" x14ac:dyDescent="0.2">
      <c r="A301" s="211" t="s">
        <v>275</v>
      </c>
      <c r="B301" s="201" t="s">
        <v>273</v>
      </c>
      <c r="C301" s="201"/>
      <c r="D301" s="213">
        <v>8833</v>
      </c>
      <c r="E301" s="190"/>
      <c r="F301" s="190"/>
      <c r="G301" s="212"/>
      <c r="H301" s="5"/>
      <c r="I301" s="192"/>
      <c r="J301" s="193"/>
      <c r="K301" s="194"/>
      <c r="L301" s="5"/>
      <c r="M301" s="202"/>
      <c r="N301" s="203"/>
      <c r="O301" s="195"/>
      <c r="P301" s="206">
        <v>10</v>
      </c>
      <c r="Q301" s="207">
        <v>50</v>
      </c>
      <c r="R301" s="195"/>
      <c r="S301" s="223"/>
      <c r="T301" s="262"/>
      <c r="U301" s="5"/>
      <c r="V301" s="197"/>
      <c r="W301" s="198"/>
      <c r="X301" s="198"/>
      <c r="Y301" s="198"/>
      <c r="Z301" s="198"/>
      <c r="AA301" s="199"/>
    </row>
    <row r="302" spans="1:27" ht="15" customHeight="1" x14ac:dyDescent="0.2">
      <c r="A302" s="211" t="s">
        <v>275</v>
      </c>
      <c r="B302" s="201" t="s">
        <v>245</v>
      </c>
      <c r="C302" s="201"/>
      <c r="D302" s="213">
        <v>7036</v>
      </c>
      <c r="E302" s="190"/>
      <c r="F302" s="190"/>
      <c r="G302" s="212"/>
      <c r="H302" s="5"/>
      <c r="I302" s="192"/>
      <c r="J302" s="193"/>
      <c r="K302" s="194"/>
      <c r="L302" s="5"/>
      <c r="M302" s="202">
        <v>717</v>
      </c>
      <c r="N302" s="203">
        <v>9289.9600000000082</v>
      </c>
      <c r="O302" s="195"/>
      <c r="P302" s="206"/>
      <c r="Q302" s="207"/>
      <c r="R302" s="195"/>
      <c r="S302" s="223"/>
      <c r="T302" s="262"/>
      <c r="U302" s="5"/>
      <c r="V302" s="197"/>
      <c r="W302" s="198"/>
      <c r="X302" s="198"/>
      <c r="Y302" s="198"/>
      <c r="Z302" s="198"/>
      <c r="AA302" s="199"/>
    </row>
    <row r="303" spans="1:27" ht="15" customHeight="1" x14ac:dyDescent="0.2">
      <c r="A303" s="211" t="s">
        <v>275</v>
      </c>
      <c r="B303" s="201" t="s">
        <v>245</v>
      </c>
      <c r="C303" s="201"/>
      <c r="D303" s="213">
        <v>7036</v>
      </c>
      <c r="E303" s="190"/>
      <c r="F303" s="190"/>
      <c r="G303" s="212"/>
      <c r="H303" s="5"/>
      <c r="I303" s="192"/>
      <c r="J303" s="193"/>
      <c r="K303" s="194"/>
      <c r="L303" s="5"/>
      <c r="M303" s="202"/>
      <c r="N303" s="203"/>
      <c r="O303" s="195"/>
      <c r="P303" s="206">
        <v>273</v>
      </c>
      <c r="Q303" s="207">
        <v>3910.7000000000012</v>
      </c>
      <c r="R303" s="195"/>
      <c r="S303" s="223"/>
      <c r="T303" s="262"/>
      <c r="U303" s="5"/>
      <c r="V303" s="197"/>
      <c r="W303" s="198"/>
      <c r="X303" s="198"/>
      <c r="Y303" s="198"/>
      <c r="Z303" s="198"/>
      <c r="AA303" s="199"/>
    </row>
    <row r="304" spans="1:27" ht="15" customHeight="1" x14ac:dyDescent="0.2">
      <c r="A304" s="211" t="s">
        <v>275</v>
      </c>
      <c r="B304" s="201" t="s">
        <v>287</v>
      </c>
      <c r="C304" s="201"/>
      <c r="D304" s="213">
        <v>7853</v>
      </c>
      <c r="E304" s="190"/>
      <c r="F304" s="190"/>
      <c r="G304" s="212"/>
      <c r="H304" s="5"/>
      <c r="I304" s="192"/>
      <c r="J304" s="193"/>
      <c r="K304" s="194"/>
      <c r="L304" s="5"/>
      <c r="M304" s="202">
        <v>3</v>
      </c>
      <c r="N304" s="203">
        <v>106.39</v>
      </c>
      <c r="O304" s="195"/>
      <c r="P304" s="206"/>
      <c r="Q304" s="207"/>
      <c r="R304" s="195"/>
      <c r="S304" s="223"/>
      <c r="T304" s="262"/>
      <c r="U304" s="5"/>
      <c r="V304" s="197"/>
      <c r="W304" s="198"/>
      <c r="X304" s="198"/>
      <c r="Y304" s="198"/>
      <c r="Z304" s="198"/>
      <c r="AA304" s="199"/>
    </row>
    <row r="305" spans="1:27" ht="15" customHeight="1" x14ac:dyDescent="0.2">
      <c r="A305" s="211" t="s">
        <v>275</v>
      </c>
      <c r="B305" s="201" t="s">
        <v>287</v>
      </c>
      <c r="C305" s="201"/>
      <c r="D305" s="213">
        <v>7853</v>
      </c>
      <c r="E305" s="190"/>
      <c r="F305" s="190"/>
      <c r="G305" s="212"/>
      <c r="H305" s="5"/>
      <c r="I305" s="192"/>
      <c r="J305" s="193"/>
      <c r="K305" s="194"/>
      <c r="L305" s="5"/>
      <c r="M305" s="202"/>
      <c r="N305" s="203"/>
      <c r="O305" s="195"/>
      <c r="P305" s="206">
        <v>3</v>
      </c>
      <c r="Q305" s="207">
        <v>32.520000000000003</v>
      </c>
      <c r="R305" s="195"/>
      <c r="S305" s="223"/>
      <c r="T305" s="262"/>
      <c r="U305" s="5"/>
      <c r="V305" s="197"/>
      <c r="W305" s="198"/>
      <c r="X305" s="198"/>
      <c r="Y305" s="198"/>
      <c r="Z305" s="198"/>
      <c r="AA305" s="199"/>
    </row>
    <row r="306" spans="1:27" ht="15" customHeight="1" x14ac:dyDescent="0.2">
      <c r="A306" s="211" t="s">
        <v>275</v>
      </c>
      <c r="B306" s="201" t="s">
        <v>246</v>
      </c>
      <c r="C306" s="201"/>
      <c r="D306" s="213">
        <v>8865</v>
      </c>
      <c r="E306" s="190"/>
      <c r="F306" s="190"/>
      <c r="G306" s="212"/>
      <c r="H306" s="5"/>
      <c r="I306" s="192"/>
      <c r="J306" s="193"/>
      <c r="K306" s="194"/>
      <c r="L306" s="5"/>
      <c r="M306" s="202">
        <v>11</v>
      </c>
      <c r="N306" s="203">
        <v>55</v>
      </c>
      <c r="O306" s="195"/>
      <c r="P306" s="206"/>
      <c r="Q306" s="207"/>
      <c r="R306" s="195"/>
      <c r="S306" s="223"/>
      <c r="T306" s="262"/>
      <c r="U306" s="5"/>
      <c r="V306" s="197"/>
      <c r="W306" s="198"/>
      <c r="X306" s="198"/>
      <c r="Y306" s="198"/>
      <c r="Z306" s="198"/>
      <c r="AA306" s="199"/>
    </row>
    <row r="307" spans="1:27" ht="15" customHeight="1" x14ac:dyDescent="0.2">
      <c r="A307" s="211" t="s">
        <v>275</v>
      </c>
      <c r="B307" s="201" t="s">
        <v>246</v>
      </c>
      <c r="C307" s="201"/>
      <c r="D307" s="213">
        <v>8865</v>
      </c>
      <c r="E307" s="190"/>
      <c r="F307" s="190"/>
      <c r="G307" s="212"/>
      <c r="H307" s="5"/>
      <c r="I307" s="192"/>
      <c r="J307" s="193"/>
      <c r="K307" s="194"/>
      <c r="L307" s="5"/>
      <c r="M307" s="202"/>
      <c r="N307" s="203"/>
      <c r="O307" s="195"/>
      <c r="P307" s="206">
        <v>1</v>
      </c>
      <c r="Q307" s="207">
        <v>5</v>
      </c>
      <c r="R307" s="195"/>
      <c r="S307" s="223"/>
      <c r="T307" s="262"/>
      <c r="U307" s="5"/>
      <c r="V307" s="197"/>
      <c r="W307" s="198"/>
      <c r="X307" s="198"/>
      <c r="Y307" s="198"/>
      <c r="Z307" s="198"/>
      <c r="AA307" s="199"/>
    </row>
    <row r="308" spans="1:27" ht="15" customHeight="1" x14ac:dyDescent="0.2">
      <c r="A308" s="211" t="s">
        <v>275</v>
      </c>
      <c r="B308" s="201" t="s">
        <v>247</v>
      </c>
      <c r="C308" s="201"/>
      <c r="D308" s="213">
        <v>8840</v>
      </c>
      <c r="E308" s="190"/>
      <c r="F308" s="190"/>
      <c r="G308" s="212"/>
      <c r="H308" s="5"/>
      <c r="I308" s="192"/>
      <c r="J308" s="193"/>
      <c r="K308" s="194"/>
      <c r="L308" s="5"/>
      <c r="M308" s="202">
        <v>74</v>
      </c>
      <c r="N308" s="203">
        <v>682.6400000000001</v>
      </c>
      <c r="O308" s="195"/>
      <c r="P308" s="206"/>
      <c r="Q308" s="207"/>
      <c r="R308" s="195"/>
      <c r="S308" s="223"/>
      <c r="T308" s="262"/>
      <c r="U308" s="5"/>
      <c r="V308" s="197"/>
      <c r="W308" s="198"/>
      <c r="X308" s="198"/>
      <c r="Y308" s="198"/>
      <c r="Z308" s="198"/>
      <c r="AA308" s="199"/>
    </row>
    <row r="309" spans="1:27" ht="15" customHeight="1" x14ac:dyDescent="0.2">
      <c r="A309" s="211" t="s">
        <v>275</v>
      </c>
      <c r="B309" s="201" t="s">
        <v>247</v>
      </c>
      <c r="C309" s="201"/>
      <c r="D309" s="213">
        <v>8840</v>
      </c>
      <c r="E309" s="190"/>
      <c r="F309" s="190"/>
      <c r="G309" s="212"/>
      <c r="H309" s="5"/>
      <c r="I309" s="192"/>
      <c r="J309" s="193"/>
      <c r="K309" s="194"/>
      <c r="L309" s="5"/>
      <c r="M309" s="202"/>
      <c r="N309" s="203"/>
      <c r="O309" s="195"/>
      <c r="P309" s="206">
        <v>62</v>
      </c>
      <c r="Q309" s="207">
        <v>605.58000000000004</v>
      </c>
      <c r="R309" s="195"/>
      <c r="S309" s="223"/>
      <c r="T309" s="262"/>
      <c r="U309" s="5"/>
      <c r="V309" s="197"/>
      <c r="W309" s="198"/>
      <c r="X309" s="198"/>
      <c r="Y309" s="198"/>
      <c r="Z309" s="198"/>
      <c r="AA309" s="199"/>
    </row>
    <row r="310" spans="1:27" ht="15" customHeight="1" x14ac:dyDescent="0.2">
      <c r="A310" s="211" t="s">
        <v>275</v>
      </c>
      <c r="B310" s="201" t="s">
        <v>274</v>
      </c>
      <c r="C310" s="201"/>
      <c r="D310" s="213">
        <v>8848</v>
      </c>
      <c r="E310" s="190"/>
      <c r="F310" s="190"/>
      <c r="G310" s="212"/>
      <c r="H310" s="5"/>
      <c r="I310" s="192"/>
      <c r="J310" s="193"/>
      <c r="K310" s="194"/>
      <c r="L310" s="5"/>
      <c r="M310" s="202">
        <v>9</v>
      </c>
      <c r="N310" s="203">
        <v>130.45999999999998</v>
      </c>
      <c r="O310" s="195"/>
      <c r="P310" s="206"/>
      <c r="Q310" s="207"/>
      <c r="R310" s="195"/>
      <c r="S310" s="223"/>
      <c r="T310" s="262"/>
      <c r="U310" s="5"/>
      <c r="V310" s="197"/>
      <c r="W310" s="198"/>
      <c r="X310" s="198"/>
      <c r="Y310" s="198"/>
      <c r="Z310" s="198"/>
      <c r="AA310" s="199"/>
    </row>
    <row r="311" spans="1:27" ht="15" customHeight="1" x14ac:dyDescent="0.2">
      <c r="A311" s="211" t="s">
        <v>275</v>
      </c>
      <c r="B311" s="201" t="s">
        <v>274</v>
      </c>
      <c r="C311" s="201"/>
      <c r="D311" s="213">
        <v>8848</v>
      </c>
      <c r="E311" s="190"/>
      <c r="F311" s="190"/>
      <c r="G311" s="212"/>
      <c r="H311" s="5"/>
      <c r="I311" s="192"/>
      <c r="J311" s="193"/>
      <c r="K311" s="194"/>
      <c r="L311" s="5"/>
      <c r="M311" s="202"/>
      <c r="N311" s="203"/>
      <c r="O311" s="195"/>
      <c r="P311" s="206">
        <v>8</v>
      </c>
      <c r="Q311" s="207">
        <v>64.469999999999985</v>
      </c>
      <c r="R311" s="195"/>
      <c r="S311" s="223"/>
      <c r="T311" s="262"/>
      <c r="U311" s="5"/>
      <c r="V311" s="197"/>
      <c r="W311" s="198"/>
      <c r="X311" s="198"/>
      <c r="Y311" s="198"/>
      <c r="Z311" s="198"/>
      <c r="AA311" s="199"/>
    </row>
    <row r="312" spans="1:27" ht="15" customHeight="1" x14ac:dyDescent="0.2">
      <c r="A312" s="211" t="s">
        <v>275</v>
      </c>
      <c r="B312" s="201" t="s">
        <v>288</v>
      </c>
      <c r="C312" s="201"/>
      <c r="D312" s="213">
        <v>7840</v>
      </c>
      <c r="E312" s="190"/>
      <c r="F312" s="190"/>
      <c r="G312" s="212"/>
      <c r="H312" s="5"/>
      <c r="I312" s="192"/>
      <c r="J312" s="193"/>
      <c r="K312" s="194"/>
      <c r="L312" s="5"/>
      <c r="M312" s="202">
        <v>1</v>
      </c>
      <c r="N312" s="203">
        <v>5</v>
      </c>
      <c r="O312" s="195"/>
      <c r="P312" s="206"/>
      <c r="Q312" s="207"/>
      <c r="R312" s="195"/>
      <c r="S312" s="223"/>
      <c r="T312" s="262"/>
      <c r="U312" s="5"/>
      <c r="V312" s="197"/>
      <c r="W312" s="198"/>
      <c r="X312" s="198"/>
      <c r="Y312" s="198"/>
      <c r="Z312" s="198"/>
      <c r="AA312" s="199"/>
    </row>
    <row r="313" spans="1:27" ht="15" customHeight="1" x14ac:dyDescent="0.2">
      <c r="A313" s="211" t="s">
        <v>275</v>
      </c>
      <c r="B313" s="201" t="s">
        <v>288</v>
      </c>
      <c r="C313" s="201"/>
      <c r="D313" s="213">
        <v>7840</v>
      </c>
      <c r="E313" s="190"/>
      <c r="F313" s="190"/>
      <c r="G313" s="212"/>
      <c r="H313" s="5"/>
      <c r="I313" s="192"/>
      <c r="J313" s="193"/>
      <c r="K313" s="194"/>
      <c r="L313" s="5"/>
      <c r="M313" s="202"/>
      <c r="N313" s="203"/>
      <c r="O313" s="195"/>
      <c r="P313" s="206">
        <v>1</v>
      </c>
      <c r="Q313" s="207">
        <v>5</v>
      </c>
      <c r="R313" s="195"/>
      <c r="S313" s="223"/>
      <c r="T313" s="262"/>
      <c r="U313" s="5"/>
      <c r="V313" s="197"/>
      <c r="W313" s="198"/>
      <c r="X313" s="198"/>
      <c r="Y313" s="198"/>
      <c r="Z313" s="198"/>
      <c r="AA313" s="199"/>
    </row>
    <row r="314" spans="1:27" ht="15" customHeight="1" x14ac:dyDescent="0.2">
      <c r="A314" s="211" t="s">
        <v>275</v>
      </c>
      <c r="B314" s="201" t="s">
        <v>248</v>
      </c>
      <c r="C314" s="201"/>
      <c r="D314" s="213">
        <v>7092</v>
      </c>
      <c r="E314" s="190"/>
      <c r="F314" s="190"/>
      <c r="G314" s="212"/>
      <c r="H314" s="5"/>
      <c r="I314" s="192"/>
      <c r="J314" s="193"/>
      <c r="K314" s="194"/>
      <c r="L314" s="5"/>
      <c r="M314" s="202">
        <v>11</v>
      </c>
      <c r="N314" s="203">
        <v>254.21</v>
      </c>
      <c r="O314" s="195"/>
      <c r="P314" s="206"/>
      <c r="Q314" s="207"/>
      <c r="R314" s="195"/>
      <c r="S314" s="223"/>
      <c r="T314" s="262"/>
      <c r="U314" s="5"/>
      <c r="V314" s="197"/>
      <c r="W314" s="198"/>
      <c r="X314" s="198"/>
      <c r="Y314" s="198"/>
      <c r="Z314" s="198"/>
      <c r="AA314" s="199"/>
    </row>
    <row r="315" spans="1:27" ht="15" customHeight="1" x14ac:dyDescent="0.2">
      <c r="A315" s="211" t="s">
        <v>275</v>
      </c>
      <c r="B315" s="201" t="s">
        <v>248</v>
      </c>
      <c r="C315" s="201"/>
      <c r="D315" s="213">
        <v>7092</v>
      </c>
      <c r="E315" s="190"/>
      <c r="F315" s="190"/>
      <c r="G315" s="212"/>
      <c r="H315" s="5"/>
      <c r="I315" s="192"/>
      <c r="J315" s="193"/>
      <c r="K315" s="194"/>
      <c r="L315" s="5"/>
      <c r="M315" s="202"/>
      <c r="N315" s="203"/>
      <c r="O315" s="195"/>
      <c r="P315" s="206">
        <v>9</v>
      </c>
      <c r="Q315" s="207">
        <v>203.92000000000002</v>
      </c>
      <c r="R315" s="195"/>
      <c r="S315" s="223"/>
      <c r="T315" s="262"/>
      <c r="U315" s="5"/>
      <c r="V315" s="197"/>
      <c r="W315" s="198"/>
      <c r="X315" s="198"/>
      <c r="Y315" s="198"/>
      <c r="Z315" s="198"/>
      <c r="AA315" s="199"/>
    </row>
    <row r="316" spans="1:27" ht="15" customHeight="1" x14ac:dyDescent="0.2">
      <c r="A316" s="211" t="s">
        <v>275</v>
      </c>
      <c r="B316" s="201" t="s">
        <v>289</v>
      </c>
      <c r="C316" s="201"/>
      <c r="D316" s="213">
        <v>7840</v>
      </c>
      <c r="E316" s="190"/>
      <c r="F316" s="190"/>
      <c r="G316" s="212"/>
      <c r="H316" s="5"/>
      <c r="I316" s="192"/>
      <c r="J316" s="193"/>
      <c r="K316" s="194"/>
      <c r="L316" s="5"/>
      <c r="M316" s="202"/>
      <c r="N316" s="203"/>
      <c r="O316" s="195"/>
      <c r="P316" s="206">
        <v>1</v>
      </c>
      <c r="Q316" s="207">
        <v>5</v>
      </c>
      <c r="R316" s="195"/>
      <c r="S316" s="223"/>
      <c r="T316" s="262"/>
      <c r="U316" s="5"/>
      <c r="V316" s="197"/>
      <c r="W316" s="198"/>
      <c r="X316" s="198"/>
      <c r="Y316" s="198"/>
      <c r="Z316" s="198"/>
      <c r="AA316" s="199"/>
    </row>
    <row r="317" spans="1:27" ht="15" customHeight="1" x14ac:dyDescent="0.2">
      <c r="A317" s="211" t="s">
        <v>275</v>
      </c>
      <c r="B317" s="201" t="s">
        <v>290</v>
      </c>
      <c r="C317" s="201"/>
      <c r="D317" s="213">
        <v>7828</v>
      </c>
      <c r="E317" s="190"/>
      <c r="F317" s="190"/>
      <c r="G317" s="212"/>
      <c r="H317" s="5"/>
      <c r="I317" s="192"/>
      <c r="J317" s="193"/>
      <c r="K317" s="194"/>
      <c r="L317" s="5"/>
      <c r="M317" s="202">
        <v>1</v>
      </c>
      <c r="N317" s="203">
        <v>5</v>
      </c>
      <c r="O317" s="195"/>
      <c r="P317" s="206"/>
      <c r="Q317" s="207"/>
      <c r="R317" s="195"/>
      <c r="S317" s="223"/>
      <c r="T317" s="262"/>
      <c r="U317" s="5"/>
      <c r="V317" s="197"/>
      <c r="W317" s="198"/>
      <c r="X317" s="198"/>
      <c r="Y317" s="198"/>
      <c r="Z317" s="198"/>
      <c r="AA317" s="199"/>
    </row>
    <row r="318" spans="1:27" ht="15" customHeight="1" x14ac:dyDescent="0.2">
      <c r="A318" s="211" t="s">
        <v>275</v>
      </c>
      <c r="B318" s="201" t="s">
        <v>290</v>
      </c>
      <c r="C318" s="201"/>
      <c r="D318" s="213">
        <v>7828</v>
      </c>
      <c r="E318" s="190"/>
      <c r="F318" s="190"/>
      <c r="G318" s="212"/>
      <c r="H318" s="5"/>
      <c r="I318" s="192"/>
      <c r="J318" s="193"/>
      <c r="K318" s="194"/>
      <c r="L318" s="5"/>
      <c r="M318" s="202"/>
      <c r="N318" s="203"/>
      <c r="O318" s="195"/>
      <c r="P318" s="206">
        <v>1</v>
      </c>
      <c r="Q318" s="207">
        <v>40.270000000000003</v>
      </c>
      <c r="R318" s="195"/>
      <c r="S318" s="223"/>
      <c r="T318" s="262"/>
      <c r="U318" s="5"/>
      <c r="V318" s="197"/>
      <c r="W318" s="198"/>
      <c r="X318" s="198"/>
      <c r="Y318" s="198"/>
      <c r="Z318" s="198"/>
      <c r="AA318" s="199"/>
    </row>
    <row r="319" spans="1:27" ht="15" customHeight="1" x14ac:dyDescent="0.2">
      <c r="A319" s="211" t="s">
        <v>275</v>
      </c>
      <c r="B319" s="201" t="s">
        <v>290</v>
      </c>
      <c r="C319" s="201"/>
      <c r="D319" s="213">
        <v>7840</v>
      </c>
      <c r="E319" s="190"/>
      <c r="F319" s="190"/>
      <c r="G319" s="212"/>
      <c r="H319" s="5"/>
      <c r="I319" s="192"/>
      <c r="J319" s="193"/>
      <c r="K319" s="194"/>
      <c r="L319" s="5"/>
      <c r="M319" s="202"/>
      <c r="N319" s="203"/>
      <c r="O319" s="195"/>
      <c r="P319" s="206">
        <v>1</v>
      </c>
      <c r="Q319" s="207">
        <v>27.29</v>
      </c>
      <c r="R319" s="195"/>
      <c r="S319" s="223"/>
      <c r="T319" s="262"/>
      <c r="U319" s="5"/>
      <c r="V319" s="197"/>
      <c r="W319" s="198"/>
      <c r="X319" s="198"/>
      <c r="Y319" s="198"/>
      <c r="Z319" s="198"/>
      <c r="AA319" s="199"/>
    </row>
    <row r="320" spans="1:27" ht="15" customHeight="1" x14ac:dyDescent="0.2">
      <c r="A320" s="211" t="s">
        <v>275</v>
      </c>
      <c r="B320" s="201" t="s">
        <v>291</v>
      </c>
      <c r="C320" s="201"/>
      <c r="D320" s="213">
        <v>7860</v>
      </c>
      <c r="E320" s="190"/>
      <c r="F320" s="190"/>
      <c r="G320" s="212"/>
      <c r="H320" s="5"/>
      <c r="I320" s="192"/>
      <c r="J320" s="193"/>
      <c r="K320" s="194"/>
      <c r="L320" s="5"/>
      <c r="M320" s="202">
        <v>1</v>
      </c>
      <c r="N320" s="203">
        <v>5</v>
      </c>
      <c r="O320" s="195"/>
      <c r="P320" s="206"/>
      <c r="Q320" s="207"/>
      <c r="R320" s="195"/>
      <c r="S320" s="223"/>
      <c r="T320" s="262"/>
      <c r="U320" s="5"/>
      <c r="V320" s="197"/>
      <c r="W320" s="198"/>
      <c r="X320" s="198"/>
      <c r="Y320" s="198"/>
      <c r="Z320" s="198"/>
      <c r="AA320" s="199"/>
    </row>
    <row r="321" spans="1:27" ht="15" customHeight="1" x14ac:dyDescent="0.2">
      <c r="A321" s="211" t="s">
        <v>275</v>
      </c>
      <c r="B321" s="201" t="s">
        <v>249</v>
      </c>
      <c r="C321" s="201"/>
      <c r="D321" s="213">
        <v>7860</v>
      </c>
      <c r="E321" s="190"/>
      <c r="F321" s="190"/>
      <c r="G321" s="212"/>
      <c r="H321" s="5"/>
      <c r="I321" s="192"/>
      <c r="J321" s="193"/>
      <c r="K321" s="194"/>
      <c r="L321" s="5"/>
      <c r="M321" s="202">
        <v>87</v>
      </c>
      <c r="N321" s="203">
        <v>693.97999999999979</v>
      </c>
      <c r="O321" s="195"/>
      <c r="P321" s="206"/>
      <c r="Q321" s="207"/>
      <c r="R321" s="195"/>
      <c r="S321" s="223"/>
      <c r="T321" s="262"/>
      <c r="U321" s="5"/>
      <c r="V321" s="197"/>
      <c r="W321" s="198"/>
      <c r="X321" s="198"/>
      <c r="Y321" s="198"/>
      <c r="Z321" s="198"/>
      <c r="AA321" s="199"/>
    </row>
    <row r="322" spans="1:27" ht="15" customHeight="1" x14ac:dyDescent="0.2">
      <c r="A322" s="211" t="s">
        <v>275</v>
      </c>
      <c r="B322" s="201" t="s">
        <v>249</v>
      </c>
      <c r="C322" s="201"/>
      <c r="D322" s="213">
        <v>7860</v>
      </c>
      <c r="E322" s="190"/>
      <c r="F322" s="190"/>
      <c r="G322" s="212"/>
      <c r="H322" s="5"/>
      <c r="I322" s="192"/>
      <c r="J322" s="193"/>
      <c r="K322" s="194"/>
      <c r="L322" s="5"/>
      <c r="M322" s="202"/>
      <c r="N322" s="203"/>
      <c r="O322" s="195"/>
      <c r="P322" s="206">
        <v>64</v>
      </c>
      <c r="Q322" s="207">
        <v>874.56</v>
      </c>
      <c r="R322" s="195"/>
      <c r="S322" s="223"/>
      <c r="T322" s="262"/>
      <c r="U322" s="5"/>
      <c r="V322" s="197"/>
      <c r="W322" s="198"/>
      <c r="X322" s="198"/>
      <c r="Y322" s="198"/>
      <c r="Z322" s="198"/>
      <c r="AA322" s="199"/>
    </row>
    <row r="323" spans="1:27" ht="15" customHeight="1" x14ac:dyDescent="0.2">
      <c r="A323" s="211" t="s">
        <v>275</v>
      </c>
      <c r="B323" s="201" t="s">
        <v>292</v>
      </c>
      <c r="C323" s="201"/>
      <c r="D323" s="213">
        <v>7439</v>
      </c>
      <c r="E323" s="190"/>
      <c r="F323" s="190"/>
      <c r="G323" s="212"/>
      <c r="H323" s="5"/>
      <c r="I323" s="192"/>
      <c r="J323" s="193"/>
      <c r="K323" s="194"/>
      <c r="L323" s="5"/>
      <c r="M323" s="202">
        <v>3</v>
      </c>
      <c r="N323" s="203">
        <v>34.049999999999997</v>
      </c>
      <c r="O323" s="195"/>
      <c r="P323" s="206"/>
      <c r="Q323" s="207"/>
      <c r="R323" s="195"/>
      <c r="S323" s="223"/>
      <c r="T323" s="262"/>
      <c r="U323" s="5"/>
      <c r="V323" s="197"/>
      <c r="W323" s="198"/>
      <c r="X323" s="198"/>
      <c r="Y323" s="198"/>
      <c r="Z323" s="198"/>
      <c r="AA323" s="199"/>
    </row>
    <row r="324" spans="1:27" ht="15" customHeight="1" x14ac:dyDescent="0.2">
      <c r="A324" s="211" t="s">
        <v>275</v>
      </c>
      <c r="B324" s="201" t="s">
        <v>292</v>
      </c>
      <c r="C324" s="201"/>
      <c r="D324" s="213">
        <v>7439</v>
      </c>
      <c r="E324" s="190"/>
      <c r="F324" s="190"/>
      <c r="G324" s="212"/>
      <c r="H324" s="5"/>
      <c r="I324" s="192"/>
      <c r="J324" s="193"/>
      <c r="K324" s="194"/>
      <c r="L324" s="5"/>
      <c r="M324" s="202"/>
      <c r="N324" s="203"/>
      <c r="O324" s="195"/>
      <c r="P324" s="206">
        <v>1</v>
      </c>
      <c r="Q324" s="207">
        <v>5</v>
      </c>
      <c r="R324" s="195"/>
      <c r="S324" s="223"/>
      <c r="T324" s="262"/>
      <c r="U324" s="5"/>
      <c r="V324" s="197"/>
      <c r="W324" s="198"/>
      <c r="X324" s="198"/>
      <c r="Y324" s="198"/>
      <c r="Z324" s="198"/>
      <c r="AA324" s="199"/>
    </row>
    <row r="325" spans="1:27" ht="15" customHeight="1" x14ac:dyDescent="0.2">
      <c r="A325" s="211" t="s">
        <v>275</v>
      </c>
      <c r="B325" s="201" t="s">
        <v>293</v>
      </c>
      <c r="C325" s="201"/>
      <c r="D325" s="213">
        <v>7439</v>
      </c>
      <c r="E325" s="190"/>
      <c r="F325" s="190"/>
      <c r="G325" s="212"/>
      <c r="H325" s="5"/>
      <c r="I325" s="192"/>
      <c r="J325" s="193"/>
      <c r="K325" s="194"/>
      <c r="L325" s="5"/>
      <c r="M325" s="202">
        <v>1</v>
      </c>
      <c r="N325" s="203">
        <v>5</v>
      </c>
      <c r="O325" s="195"/>
      <c r="P325" s="206"/>
      <c r="Q325" s="207"/>
      <c r="R325" s="195"/>
      <c r="S325" s="223"/>
      <c r="T325" s="262"/>
      <c r="U325" s="5"/>
      <c r="V325" s="197"/>
      <c r="W325" s="198"/>
      <c r="X325" s="198"/>
      <c r="Y325" s="198"/>
      <c r="Z325" s="198"/>
      <c r="AA325" s="199"/>
    </row>
    <row r="326" spans="1:27" ht="15" customHeight="1" x14ac:dyDescent="0.2">
      <c r="A326" s="211" t="s">
        <v>275</v>
      </c>
      <c r="B326" s="201" t="s">
        <v>294</v>
      </c>
      <c r="C326" s="201"/>
      <c r="D326" s="213">
        <v>7863</v>
      </c>
      <c r="E326" s="190"/>
      <c r="F326" s="190"/>
      <c r="G326" s="212"/>
      <c r="H326" s="5"/>
      <c r="I326" s="192"/>
      <c r="J326" s="193"/>
      <c r="K326" s="194"/>
      <c r="L326" s="5"/>
      <c r="M326" s="202">
        <v>3</v>
      </c>
      <c r="N326" s="203">
        <v>36.85</v>
      </c>
      <c r="O326" s="195"/>
      <c r="P326" s="206"/>
      <c r="Q326" s="207"/>
      <c r="R326" s="195"/>
      <c r="S326" s="223"/>
      <c r="T326" s="262"/>
      <c r="U326" s="5"/>
      <c r="V326" s="197"/>
      <c r="W326" s="198"/>
      <c r="X326" s="198"/>
      <c r="Y326" s="198"/>
      <c r="Z326" s="198"/>
      <c r="AA326" s="199"/>
    </row>
    <row r="327" spans="1:27" ht="15" customHeight="1" x14ac:dyDescent="0.2">
      <c r="A327" s="211" t="s">
        <v>275</v>
      </c>
      <c r="B327" s="201" t="s">
        <v>294</v>
      </c>
      <c r="C327" s="201"/>
      <c r="D327" s="213">
        <v>7863</v>
      </c>
      <c r="E327" s="190"/>
      <c r="F327" s="190"/>
      <c r="G327" s="212"/>
      <c r="H327" s="5"/>
      <c r="I327" s="192"/>
      <c r="J327" s="193"/>
      <c r="K327" s="194"/>
      <c r="L327" s="5"/>
      <c r="M327" s="202"/>
      <c r="N327" s="203"/>
      <c r="O327" s="195"/>
      <c r="P327" s="206">
        <v>1</v>
      </c>
      <c r="Q327" s="207">
        <v>10.99</v>
      </c>
      <c r="R327" s="195"/>
      <c r="S327" s="223"/>
      <c r="T327" s="262"/>
      <c r="U327" s="5"/>
      <c r="V327" s="197"/>
      <c r="W327" s="198"/>
      <c r="X327" s="198"/>
      <c r="Y327" s="198"/>
      <c r="Z327" s="198"/>
      <c r="AA327" s="199"/>
    </row>
    <row r="328" spans="1:27" ht="15" customHeight="1" x14ac:dyDescent="0.2">
      <c r="A328" s="211" t="s">
        <v>275</v>
      </c>
      <c r="B328" s="201" t="s">
        <v>295</v>
      </c>
      <c r="C328" s="201"/>
      <c r="D328" s="213">
        <v>8534</v>
      </c>
      <c r="E328" s="190"/>
      <c r="F328" s="190"/>
      <c r="G328" s="212"/>
      <c r="H328" s="5"/>
      <c r="I328" s="192"/>
      <c r="J328" s="193"/>
      <c r="K328" s="194"/>
      <c r="L328" s="5"/>
      <c r="M328" s="202">
        <v>1</v>
      </c>
      <c r="N328" s="203">
        <v>5</v>
      </c>
      <c r="O328" s="195"/>
      <c r="P328" s="206"/>
      <c r="Q328" s="207"/>
      <c r="R328" s="195"/>
      <c r="S328" s="223"/>
      <c r="T328" s="262"/>
      <c r="U328" s="5"/>
      <c r="V328" s="197"/>
      <c r="W328" s="198"/>
      <c r="X328" s="198"/>
      <c r="Y328" s="198"/>
      <c r="Z328" s="198"/>
      <c r="AA328" s="199"/>
    </row>
    <row r="329" spans="1:27" ht="15" customHeight="1" x14ac:dyDescent="0.2">
      <c r="A329" s="211" t="s">
        <v>275</v>
      </c>
      <c r="B329" s="201" t="s">
        <v>295</v>
      </c>
      <c r="C329" s="201"/>
      <c r="D329" s="213">
        <v>8534</v>
      </c>
      <c r="E329" s="190"/>
      <c r="F329" s="190"/>
      <c r="G329" s="212"/>
      <c r="H329" s="5"/>
      <c r="I329" s="192"/>
      <c r="J329" s="193"/>
      <c r="K329" s="194"/>
      <c r="L329" s="5"/>
      <c r="M329" s="202"/>
      <c r="N329" s="203"/>
      <c r="O329" s="195"/>
      <c r="P329" s="206">
        <v>1</v>
      </c>
      <c r="Q329" s="207">
        <v>5</v>
      </c>
      <c r="R329" s="195"/>
      <c r="S329" s="223"/>
      <c r="T329" s="262"/>
      <c r="U329" s="5"/>
      <c r="V329" s="197"/>
      <c r="W329" s="198"/>
      <c r="X329" s="198"/>
      <c r="Y329" s="198"/>
      <c r="Z329" s="198"/>
      <c r="AA329" s="199"/>
    </row>
    <row r="330" spans="1:27" ht="15" customHeight="1" x14ac:dyDescent="0.2">
      <c r="A330" s="211" t="s">
        <v>275</v>
      </c>
      <c r="B330" s="201" t="s">
        <v>250</v>
      </c>
      <c r="C330" s="201"/>
      <c r="D330" s="213">
        <v>8534</v>
      </c>
      <c r="E330" s="190"/>
      <c r="F330" s="190"/>
      <c r="G330" s="212"/>
      <c r="H330" s="5"/>
      <c r="I330" s="192"/>
      <c r="J330" s="193"/>
      <c r="K330" s="194"/>
      <c r="L330" s="5"/>
      <c r="M330" s="202">
        <v>44</v>
      </c>
      <c r="N330" s="203">
        <v>302.91000000000003</v>
      </c>
      <c r="O330" s="195"/>
      <c r="P330" s="206"/>
      <c r="Q330" s="207"/>
      <c r="R330" s="195"/>
      <c r="S330" s="223"/>
      <c r="T330" s="262"/>
      <c r="U330" s="5"/>
      <c r="V330" s="197"/>
      <c r="W330" s="198"/>
      <c r="X330" s="198"/>
      <c r="Y330" s="198"/>
      <c r="Z330" s="198"/>
      <c r="AA330" s="199"/>
    </row>
    <row r="331" spans="1:27" ht="15" customHeight="1" x14ac:dyDescent="0.2">
      <c r="A331" s="211" t="s">
        <v>275</v>
      </c>
      <c r="B331" s="201" t="s">
        <v>250</v>
      </c>
      <c r="C331" s="201"/>
      <c r="D331" s="213">
        <v>8534</v>
      </c>
      <c r="E331" s="190"/>
      <c r="F331" s="190"/>
      <c r="G331" s="212"/>
      <c r="H331" s="5"/>
      <c r="I331" s="192"/>
      <c r="J331" s="193"/>
      <c r="K331" s="194"/>
      <c r="L331" s="5"/>
      <c r="M331" s="202"/>
      <c r="N331" s="203"/>
      <c r="O331" s="195"/>
      <c r="P331" s="206">
        <v>28</v>
      </c>
      <c r="Q331" s="207">
        <v>225.06</v>
      </c>
      <c r="R331" s="195"/>
      <c r="S331" s="223"/>
      <c r="T331" s="262"/>
      <c r="U331" s="5"/>
      <c r="V331" s="197"/>
      <c r="W331" s="198"/>
      <c r="X331" s="198"/>
      <c r="Y331" s="198"/>
      <c r="Z331" s="198"/>
      <c r="AA331" s="199"/>
    </row>
    <row r="332" spans="1:27" ht="15" customHeight="1" x14ac:dyDescent="0.2">
      <c r="A332" s="211" t="s">
        <v>275</v>
      </c>
      <c r="B332" s="201" t="s">
        <v>251</v>
      </c>
      <c r="C332" s="201"/>
      <c r="D332" s="213">
        <v>8861</v>
      </c>
      <c r="E332" s="190"/>
      <c r="F332" s="190"/>
      <c r="G332" s="212"/>
      <c r="H332" s="5"/>
      <c r="I332" s="192"/>
      <c r="J332" s="193"/>
      <c r="K332" s="194"/>
      <c r="L332" s="5"/>
      <c r="M332" s="202">
        <v>1932</v>
      </c>
      <c r="N332" s="203">
        <v>25357.949999999993</v>
      </c>
      <c r="O332" s="195"/>
      <c r="P332" s="206"/>
      <c r="Q332" s="207"/>
      <c r="R332" s="195"/>
      <c r="S332" s="223"/>
      <c r="T332" s="262"/>
      <c r="U332" s="5"/>
      <c r="V332" s="197"/>
      <c r="W332" s="198"/>
      <c r="X332" s="198"/>
      <c r="Y332" s="198"/>
      <c r="Z332" s="198"/>
      <c r="AA332" s="199"/>
    </row>
    <row r="333" spans="1:27" ht="15" customHeight="1" x14ac:dyDescent="0.2">
      <c r="A333" s="211" t="s">
        <v>275</v>
      </c>
      <c r="B333" s="201" t="s">
        <v>251</v>
      </c>
      <c r="C333" s="201"/>
      <c r="D333" s="213">
        <v>8861</v>
      </c>
      <c r="E333" s="190"/>
      <c r="F333" s="190"/>
      <c r="G333" s="212"/>
      <c r="H333" s="5"/>
      <c r="I333" s="192"/>
      <c r="J333" s="193"/>
      <c r="K333" s="194"/>
      <c r="L333" s="5"/>
      <c r="M333" s="202"/>
      <c r="N333" s="203"/>
      <c r="O333" s="195"/>
      <c r="P333" s="206">
        <v>1407</v>
      </c>
      <c r="Q333" s="207">
        <v>17515.899999999991</v>
      </c>
      <c r="R333" s="195"/>
      <c r="S333" s="223"/>
      <c r="T333" s="262"/>
      <c r="U333" s="5"/>
      <c r="V333" s="197"/>
      <c r="W333" s="198"/>
      <c r="X333" s="198"/>
      <c r="Y333" s="198"/>
      <c r="Z333" s="198"/>
      <c r="AA333" s="199"/>
    </row>
    <row r="334" spans="1:27" ht="15" customHeight="1" x14ac:dyDescent="0.2">
      <c r="A334" s="211" t="s">
        <v>275</v>
      </c>
      <c r="B334" s="201" t="s">
        <v>252</v>
      </c>
      <c r="C334" s="201"/>
      <c r="D334" s="213">
        <v>8865</v>
      </c>
      <c r="E334" s="190"/>
      <c r="F334" s="190"/>
      <c r="G334" s="212"/>
      <c r="H334" s="5"/>
      <c r="I334" s="192"/>
      <c r="J334" s="193"/>
      <c r="K334" s="194"/>
      <c r="L334" s="5"/>
      <c r="M334" s="202">
        <v>573</v>
      </c>
      <c r="N334" s="203">
        <v>8509.7699999999986</v>
      </c>
      <c r="O334" s="195"/>
      <c r="P334" s="206"/>
      <c r="Q334" s="207"/>
      <c r="R334" s="195"/>
      <c r="S334" s="223"/>
      <c r="T334" s="262"/>
      <c r="U334" s="5"/>
      <c r="V334" s="197"/>
      <c r="W334" s="198"/>
      <c r="X334" s="198"/>
      <c r="Y334" s="198"/>
      <c r="Z334" s="198"/>
      <c r="AA334" s="199"/>
    </row>
    <row r="335" spans="1:27" ht="15" customHeight="1" x14ac:dyDescent="0.2">
      <c r="A335" s="211" t="s">
        <v>275</v>
      </c>
      <c r="B335" s="201" t="s">
        <v>252</v>
      </c>
      <c r="C335" s="201"/>
      <c r="D335" s="213">
        <v>8865</v>
      </c>
      <c r="E335" s="190"/>
      <c r="F335" s="190"/>
      <c r="G335" s="212"/>
      <c r="H335" s="5"/>
      <c r="I335" s="192"/>
      <c r="J335" s="193"/>
      <c r="K335" s="194"/>
      <c r="L335" s="5"/>
      <c r="M335" s="202"/>
      <c r="N335" s="203"/>
      <c r="O335" s="195"/>
      <c r="P335" s="206">
        <v>497</v>
      </c>
      <c r="Q335" s="207">
        <v>6812.9500000000016</v>
      </c>
      <c r="R335" s="195"/>
      <c r="S335" s="223"/>
      <c r="T335" s="262"/>
      <c r="U335" s="5"/>
      <c r="V335" s="197"/>
      <c r="W335" s="198"/>
      <c r="X335" s="198"/>
      <c r="Y335" s="198"/>
      <c r="Z335" s="198"/>
      <c r="AA335" s="199"/>
    </row>
    <row r="336" spans="1:27" ht="15" customHeight="1" x14ac:dyDescent="0.2">
      <c r="A336" s="211" t="s">
        <v>275</v>
      </c>
      <c r="B336" s="201" t="s">
        <v>296</v>
      </c>
      <c r="C336" s="201"/>
      <c r="D336" s="213">
        <v>8865</v>
      </c>
      <c r="E336" s="190"/>
      <c r="F336" s="190"/>
      <c r="G336" s="212"/>
      <c r="H336" s="5"/>
      <c r="I336" s="192"/>
      <c r="J336" s="193"/>
      <c r="K336" s="194"/>
      <c r="L336" s="5"/>
      <c r="M336" s="202">
        <v>1</v>
      </c>
      <c r="N336" s="203">
        <v>5</v>
      </c>
      <c r="O336" s="195"/>
      <c r="P336" s="206"/>
      <c r="Q336" s="207"/>
      <c r="R336" s="195"/>
      <c r="S336" s="223"/>
      <c r="T336" s="262"/>
      <c r="U336" s="5"/>
      <c r="V336" s="197"/>
      <c r="W336" s="198"/>
      <c r="X336" s="198"/>
      <c r="Y336" s="198"/>
      <c r="Z336" s="198"/>
      <c r="AA336" s="199"/>
    </row>
    <row r="337" spans="1:27" ht="15" customHeight="1" x14ac:dyDescent="0.2">
      <c r="A337" s="211" t="s">
        <v>275</v>
      </c>
      <c r="B337" s="201" t="s">
        <v>297</v>
      </c>
      <c r="C337" s="201"/>
      <c r="D337" s="213">
        <v>7865</v>
      </c>
      <c r="E337" s="190"/>
      <c r="F337" s="190"/>
      <c r="G337" s="212"/>
      <c r="H337" s="5"/>
      <c r="I337" s="192"/>
      <c r="J337" s="193"/>
      <c r="K337" s="194"/>
      <c r="L337" s="5"/>
      <c r="M337" s="202">
        <v>1</v>
      </c>
      <c r="N337" s="203">
        <v>5</v>
      </c>
      <c r="O337" s="195"/>
      <c r="P337" s="206"/>
      <c r="Q337" s="207"/>
      <c r="R337" s="195"/>
      <c r="S337" s="223"/>
      <c r="T337" s="262"/>
      <c r="U337" s="5"/>
      <c r="V337" s="197"/>
      <c r="W337" s="198"/>
      <c r="X337" s="198"/>
      <c r="Y337" s="198"/>
      <c r="Z337" s="198"/>
      <c r="AA337" s="199"/>
    </row>
    <row r="338" spans="1:27" ht="15" customHeight="1" x14ac:dyDescent="0.2">
      <c r="A338" s="211" t="s">
        <v>275</v>
      </c>
      <c r="B338" s="201" t="s">
        <v>253</v>
      </c>
      <c r="C338" s="201"/>
      <c r="D338" s="213">
        <v>7064</v>
      </c>
      <c r="E338" s="190"/>
      <c r="F338" s="190"/>
      <c r="G338" s="212"/>
      <c r="H338" s="5"/>
      <c r="I338" s="192"/>
      <c r="J338" s="193"/>
      <c r="K338" s="194"/>
      <c r="L338" s="5"/>
      <c r="M338" s="202">
        <v>44</v>
      </c>
      <c r="N338" s="203">
        <v>653.70999999999992</v>
      </c>
      <c r="O338" s="195"/>
      <c r="P338" s="206"/>
      <c r="Q338" s="207"/>
      <c r="R338" s="195"/>
      <c r="S338" s="223"/>
      <c r="T338" s="262"/>
      <c r="U338" s="5"/>
      <c r="V338" s="197"/>
      <c r="W338" s="198"/>
      <c r="X338" s="198"/>
      <c r="Y338" s="198"/>
      <c r="Z338" s="198"/>
      <c r="AA338" s="199"/>
    </row>
    <row r="339" spans="1:27" ht="15" customHeight="1" x14ac:dyDescent="0.2">
      <c r="A339" s="211" t="s">
        <v>275</v>
      </c>
      <c r="B339" s="201" t="s">
        <v>253</v>
      </c>
      <c r="C339" s="201"/>
      <c r="D339" s="213">
        <v>7064</v>
      </c>
      <c r="E339" s="190"/>
      <c r="F339" s="190"/>
      <c r="G339" s="212"/>
      <c r="H339" s="5"/>
      <c r="I339" s="192"/>
      <c r="J339" s="193"/>
      <c r="K339" s="194"/>
      <c r="L339" s="5"/>
      <c r="M339" s="202"/>
      <c r="N339" s="203"/>
      <c r="O339" s="195"/>
      <c r="P339" s="206">
        <v>31</v>
      </c>
      <c r="Q339" s="207">
        <v>548.21</v>
      </c>
      <c r="R339" s="195"/>
      <c r="S339" s="223"/>
      <c r="T339" s="262"/>
      <c r="U339" s="5"/>
      <c r="V339" s="197"/>
      <c r="W339" s="198"/>
      <c r="X339" s="198"/>
      <c r="Y339" s="198"/>
      <c r="Z339" s="198"/>
      <c r="AA339" s="199"/>
    </row>
    <row r="340" spans="1:27" ht="15" customHeight="1" x14ac:dyDescent="0.2">
      <c r="A340" s="211" t="s">
        <v>275</v>
      </c>
      <c r="B340" s="201" t="s">
        <v>254</v>
      </c>
      <c r="C340" s="201"/>
      <c r="D340" s="213">
        <v>7065</v>
      </c>
      <c r="E340" s="190"/>
      <c r="F340" s="190"/>
      <c r="G340" s="212"/>
      <c r="H340" s="5"/>
      <c r="I340" s="192"/>
      <c r="J340" s="193"/>
      <c r="K340" s="194"/>
      <c r="L340" s="5"/>
      <c r="M340" s="202">
        <v>431</v>
      </c>
      <c r="N340" s="203">
        <v>5587.5199999999968</v>
      </c>
      <c r="O340" s="195"/>
      <c r="P340" s="206"/>
      <c r="Q340" s="207"/>
      <c r="R340" s="195"/>
      <c r="S340" s="223"/>
      <c r="T340" s="262"/>
      <c r="U340" s="5"/>
      <c r="V340" s="197"/>
      <c r="W340" s="198"/>
      <c r="X340" s="198"/>
      <c r="Y340" s="198"/>
      <c r="Z340" s="198"/>
      <c r="AA340" s="199"/>
    </row>
    <row r="341" spans="1:27" ht="15" customHeight="1" x14ac:dyDescent="0.2">
      <c r="A341" s="211" t="s">
        <v>275</v>
      </c>
      <c r="B341" s="201" t="s">
        <v>254</v>
      </c>
      <c r="C341" s="201"/>
      <c r="D341" s="213">
        <v>7065</v>
      </c>
      <c r="E341" s="190"/>
      <c r="F341" s="190"/>
      <c r="G341" s="212"/>
      <c r="H341" s="5"/>
      <c r="I341" s="192"/>
      <c r="J341" s="193"/>
      <c r="K341" s="194"/>
      <c r="L341" s="5"/>
      <c r="M341" s="202"/>
      <c r="N341" s="203"/>
      <c r="O341" s="195"/>
      <c r="P341" s="206">
        <v>339</v>
      </c>
      <c r="Q341" s="207">
        <v>4629.5500000000011</v>
      </c>
      <c r="R341" s="195"/>
      <c r="S341" s="223"/>
      <c r="T341" s="262"/>
      <c r="U341" s="5"/>
      <c r="V341" s="197"/>
      <c r="W341" s="198"/>
      <c r="X341" s="198"/>
      <c r="Y341" s="198"/>
      <c r="Z341" s="198"/>
      <c r="AA341" s="199"/>
    </row>
    <row r="342" spans="1:27" ht="15" customHeight="1" x14ac:dyDescent="0.2">
      <c r="A342" s="211" t="s">
        <v>275</v>
      </c>
      <c r="B342" s="201" t="s">
        <v>298</v>
      </c>
      <c r="C342" s="201"/>
      <c r="D342" s="213">
        <v>8822</v>
      </c>
      <c r="E342" s="190"/>
      <c r="F342" s="190"/>
      <c r="G342" s="212"/>
      <c r="H342" s="5"/>
      <c r="I342" s="192"/>
      <c r="J342" s="193"/>
      <c r="K342" s="194"/>
      <c r="L342" s="5"/>
      <c r="M342" s="202">
        <v>14</v>
      </c>
      <c r="N342" s="203">
        <v>123.88</v>
      </c>
      <c r="O342" s="195"/>
      <c r="P342" s="206"/>
      <c r="Q342" s="207"/>
      <c r="R342" s="195"/>
      <c r="S342" s="223"/>
      <c r="T342" s="262"/>
      <c r="U342" s="5"/>
      <c r="V342" s="197"/>
      <c r="W342" s="198"/>
      <c r="X342" s="198"/>
      <c r="Y342" s="198"/>
      <c r="Z342" s="198"/>
      <c r="AA342" s="199"/>
    </row>
    <row r="343" spans="1:27" ht="15" customHeight="1" x14ac:dyDescent="0.2">
      <c r="A343" s="211" t="s">
        <v>275</v>
      </c>
      <c r="B343" s="201" t="s">
        <v>299</v>
      </c>
      <c r="C343" s="201"/>
      <c r="D343" s="213">
        <v>8551</v>
      </c>
      <c r="E343" s="190"/>
      <c r="F343" s="190"/>
      <c r="G343" s="212"/>
      <c r="H343" s="5"/>
      <c r="I343" s="192"/>
      <c r="J343" s="193"/>
      <c r="K343" s="194"/>
      <c r="L343" s="5"/>
      <c r="M343" s="202">
        <v>3</v>
      </c>
      <c r="N343" s="203">
        <v>15</v>
      </c>
      <c r="O343" s="195"/>
      <c r="P343" s="206"/>
      <c r="Q343" s="207"/>
      <c r="R343" s="195"/>
      <c r="S343" s="223"/>
      <c r="T343" s="262"/>
      <c r="U343" s="5"/>
      <c r="V343" s="197"/>
      <c r="W343" s="198"/>
      <c r="X343" s="198"/>
      <c r="Y343" s="198"/>
      <c r="Z343" s="198"/>
      <c r="AA343" s="199"/>
    </row>
    <row r="344" spans="1:27" ht="15" customHeight="1" x14ac:dyDescent="0.2">
      <c r="A344" s="211" t="s">
        <v>275</v>
      </c>
      <c r="B344" s="201" t="s">
        <v>299</v>
      </c>
      <c r="C344" s="201"/>
      <c r="D344" s="213">
        <v>8551</v>
      </c>
      <c r="E344" s="190"/>
      <c r="F344" s="190"/>
      <c r="G344" s="212"/>
      <c r="H344" s="5"/>
      <c r="I344" s="192"/>
      <c r="J344" s="193"/>
      <c r="K344" s="194"/>
      <c r="L344" s="5"/>
      <c r="M344" s="202"/>
      <c r="N344" s="203"/>
      <c r="O344" s="195"/>
      <c r="P344" s="206">
        <v>2</v>
      </c>
      <c r="Q344" s="207">
        <v>23.939999999999998</v>
      </c>
      <c r="R344" s="195"/>
      <c r="S344" s="223"/>
      <c r="T344" s="262"/>
      <c r="U344" s="5"/>
      <c r="V344" s="197"/>
      <c r="W344" s="198"/>
      <c r="X344" s="198"/>
      <c r="Y344" s="198"/>
      <c r="Z344" s="198"/>
      <c r="AA344" s="199"/>
    </row>
    <row r="345" spans="1:27" ht="15" customHeight="1" x14ac:dyDescent="0.2">
      <c r="A345" s="211" t="s">
        <v>275</v>
      </c>
      <c r="B345" s="201" t="s">
        <v>255</v>
      </c>
      <c r="C345" s="201"/>
      <c r="D345" s="213">
        <v>7204</v>
      </c>
      <c r="E345" s="190"/>
      <c r="F345" s="190"/>
      <c r="G345" s="212"/>
      <c r="H345" s="5"/>
      <c r="I345" s="192"/>
      <c r="J345" s="193"/>
      <c r="K345" s="194"/>
      <c r="L345" s="5"/>
      <c r="M345" s="202">
        <v>91</v>
      </c>
      <c r="N345" s="203">
        <v>1711.1299999999997</v>
      </c>
      <c r="O345" s="195"/>
      <c r="P345" s="206"/>
      <c r="Q345" s="207"/>
      <c r="R345" s="195"/>
      <c r="S345" s="223"/>
      <c r="T345" s="262"/>
      <c r="U345" s="5"/>
      <c r="V345" s="197"/>
      <c r="W345" s="198"/>
      <c r="X345" s="198"/>
      <c r="Y345" s="198"/>
      <c r="Z345" s="198"/>
      <c r="AA345" s="199"/>
    </row>
    <row r="346" spans="1:27" ht="15" customHeight="1" x14ac:dyDescent="0.2">
      <c r="A346" s="211" t="s">
        <v>275</v>
      </c>
      <c r="B346" s="201" t="s">
        <v>255</v>
      </c>
      <c r="C346" s="201"/>
      <c r="D346" s="213">
        <v>7204</v>
      </c>
      <c r="E346" s="190"/>
      <c r="F346" s="190"/>
      <c r="G346" s="212"/>
      <c r="H346" s="5"/>
      <c r="I346" s="192"/>
      <c r="J346" s="193"/>
      <c r="K346" s="194"/>
      <c r="L346" s="5"/>
      <c r="M346" s="202"/>
      <c r="N346" s="203"/>
      <c r="O346" s="195"/>
      <c r="P346" s="206">
        <v>82</v>
      </c>
      <c r="Q346" s="207">
        <v>1355.5500000000002</v>
      </c>
      <c r="R346" s="195"/>
      <c r="S346" s="223"/>
      <c r="T346" s="262"/>
      <c r="U346" s="5"/>
      <c r="V346" s="197"/>
      <c r="W346" s="198"/>
      <c r="X346" s="198"/>
      <c r="Y346" s="198"/>
      <c r="Z346" s="198"/>
      <c r="AA346" s="199"/>
    </row>
    <row r="347" spans="1:27" ht="15" customHeight="1" x14ac:dyDescent="0.2">
      <c r="A347" s="211" t="s">
        <v>275</v>
      </c>
      <c r="B347" s="201" t="s">
        <v>256</v>
      </c>
      <c r="C347" s="201"/>
      <c r="D347" s="213">
        <v>7203</v>
      </c>
      <c r="E347" s="190"/>
      <c r="F347" s="190"/>
      <c r="G347" s="212"/>
      <c r="H347" s="5"/>
      <c r="I347" s="192"/>
      <c r="J347" s="193"/>
      <c r="K347" s="194"/>
      <c r="L347" s="5"/>
      <c r="M347" s="202">
        <v>459</v>
      </c>
      <c r="N347" s="203">
        <v>6498.2000000000044</v>
      </c>
      <c r="O347" s="195"/>
      <c r="P347" s="206"/>
      <c r="Q347" s="207"/>
      <c r="R347" s="195"/>
      <c r="S347" s="223"/>
      <c r="T347" s="262"/>
      <c r="U347" s="5"/>
      <c r="V347" s="197"/>
      <c r="W347" s="198"/>
      <c r="X347" s="198"/>
      <c r="Y347" s="198"/>
      <c r="Z347" s="198"/>
      <c r="AA347" s="199"/>
    </row>
    <row r="348" spans="1:27" ht="15" customHeight="1" x14ac:dyDescent="0.2">
      <c r="A348" s="211" t="s">
        <v>275</v>
      </c>
      <c r="B348" s="201" t="s">
        <v>256</v>
      </c>
      <c r="C348" s="201"/>
      <c r="D348" s="213">
        <v>7023</v>
      </c>
      <c r="E348" s="190"/>
      <c r="F348" s="190"/>
      <c r="G348" s="212"/>
      <c r="H348" s="5"/>
      <c r="I348" s="192"/>
      <c r="J348" s="193"/>
      <c r="K348" s="194"/>
      <c r="L348" s="5"/>
      <c r="M348" s="202"/>
      <c r="N348" s="203"/>
      <c r="O348" s="195"/>
      <c r="P348" s="206">
        <v>1</v>
      </c>
      <c r="Q348" s="207">
        <v>5</v>
      </c>
      <c r="R348" s="195"/>
      <c r="S348" s="223"/>
      <c r="T348" s="262"/>
      <c r="U348" s="5"/>
      <c r="V348" s="197"/>
      <c r="W348" s="198"/>
      <c r="X348" s="198"/>
      <c r="Y348" s="198"/>
      <c r="Z348" s="198"/>
      <c r="AA348" s="199"/>
    </row>
    <row r="349" spans="1:27" ht="15" customHeight="1" x14ac:dyDescent="0.2">
      <c r="A349" s="211" t="s">
        <v>275</v>
      </c>
      <c r="B349" s="201" t="s">
        <v>256</v>
      </c>
      <c r="C349" s="201"/>
      <c r="D349" s="213">
        <v>7203</v>
      </c>
      <c r="E349" s="190"/>
      <c r="F349" s="190"/>
      <c r="G349" s="212"/>
      <c r="H349" s="5"/>
      <c r="I349" s="192"/>
      <c r="J349" s="193"/>
      <c r="K349" s="194"/>
      <c r="L349" s="5"/>
      <c r="M349" s="202"/>
      <c r="N349" s="203"/>
      <c r="O349" s="195"/>
      <c r="P349" s="206">
        <v>280</v>
      </c>
      <c r="Q349" s="207">
        <v>4484.9399999999996</v>
      </c>
      <c r="R349" s="195"/>
      <c r="S349" s="223"/>
      <c r="T349" s="262"/>
      <c r="U349" s="5"/>
      <c r="V349" s="197"/>
      <c r="W349" s="198"/>
      <c r="X349" s="198"/>
      <c r="Y349" s="198"/>
      <c r="Z349" s="198"/>
      <c r="AA349" s="199"/>
    </row>
    <row r="350" spans="1:27" ht="15" customHeight="1" x14ac:dyDescent="0.2">
      <c r="A350" s="211" t="s">
        <v>275</v>
      </c>
      <c r="B350" s="201" t="s">
        <v>257</v>
      </c>
      <c r="C350" s="201"/>
      <c r="D350" s="213">
        <v>7076</v>
      </c>
      <c r="E350" s="190"/>
      <c r="F350" s="190"/>
      <c r="G350" s="212"/>
      <c r="H350" s="5"/>
      <c r="I350" s="192"/>
      <c r="J350" s="193"/>
      <c r="K350" s="194"/>
      <c r="L350" s="5"/>
      <c r="M350" s="202">
        <v>92</v>
      </c>
      <c r="N350" s="203">
        <v>1367.3799999999999</v>
      </c>
      <c r="O350" s="195"/>
      <c r="P350" s="206"/>
      <c r="Q350" s="207"/>
      <c r="R350" s="195"/>
      <c r="S350" s="223"/>
      <c r="T350" s="262"/>
      <c r="U350" s="5"/>
      <c r="V350" s="197"/>
      <c r="W350" s="198"/>
      <c r="X350" s="198"/>
      <c r="Y350" s="198"/>
      <c r="Z350" s="198"/>
      <c r="AA350" s="199"/>
    </row>
    <row r="351" spans="1:27" ht="15" customHeight="1" x14ac:dyDescent="0.2">
      <c r="A351" s="211" t="s">
        <v>275</v>
      </c>
      <c r="B351" s="201" t="s">
        <v>257</v>
      </c>
      <c r="C351" s="201"/>
      <c r="D351" s="213">
        <v>7076</v>
      </c>
      <c r="E351" s="190"/>
      <c r="F351" s="190"/>
      <c r="G351" s="212"/>
      <c r="H351" s="5"/>
      <c r="I351" s="192"/>
      <c r="J351" s="193"/>
      <c r="K351" s="194"/>
      <c r="L351" s="5"/>
      <c r="M351" s="202"/>
      <c r="N351" s="203"/>
      <c r="O351" s="195"/>
      <c r="P351" s="206">
        <v>70</v>
      </c>
      <c r="Q351" s="207">
        <v>956.43000000000018</v>
      </c>
      <c r="R351" s="195"/>
      <c r="S351" s="223"/>
      <c r="T351" s="262"/>
      <c r="U351" s="5"/>
      <c r="V351" s="197"/>
      <c r="W351" s="198"/>
      <c r="X351" s="198"/>
      <c r="Y351" s="198"/>
      <c r="Z351" s="198"/>
      <c r="AA351" s="199"/>
    </row>
    <row r="352" spans="1:27" ht="15" customHeight="1" x14ac:dyDescent="0.2">
      <c r="A352" s="211" t="s">
        <v>275</v>
      </c>
      <c r="B352" s="201" t="s">
        <v>258</v>
      </c>
      <c r="C352" s="201"/>
      <c r="D352" s="213">
        <v>7077</v>
      </c>
      <c r="E352" s="190"/>
      <c r="F352" s="190"/>
      <c r="G352" s="212"/>
      <c r="H352" s="5"/>
      <c r="I352" s="192"/>
      <c r="J352" s="193"/>
      <c r="K352" s="194"/>
      <c r="L352" s="5"/>
      <c r="M352" s="202">
        <v>31</v>
      </c>
      <c r="N352" s="203">
        <v>369.13000000000005</v>
      </c>
      <c r="O352" s="195"/>
      <c r="P352" s="206"/>
      <c r="Q352" s="207"/>
      <c r="R352" s="195"/>
      <c r="S352" s="223"/>
      <c r="T352" s="262"/>
      <c r="U352" s="5"/>
      <c r="V352" s="197"/>
      <c r="W352" s="198"/>
      <c r="X352" s="198"/>
      <c r="Y352" s="198"/>
      <c r="Z352" s="198"/>
      <c r="AA352" s="199"/>
    </row>
    <row r="353" spans="1:27" ht="15" customHeight="1" x14ac:dyDescent="0.2">
      <c r="A353" s="211" t="s">
        <v>275</v>
      </c>
      <c r="B353" s="201" t="s">
        <v>258</v>
      </c>
      <c r="C353" s="201"/>
      <c r="D353" s="213">
        <v>7077</v>
      </c>
      <c r="E353" s="190"/>
      <c r="F353" s="190"/>
      <c r="G353" s="212"/>
      <c r="H353" s="5"/>
      <c r="I353" s="192"/>
      <c r="J353" s="193"/>
      <c r="K353" s="194"/>
      <c r="L353" s="5"/>
      <c r="M353" s="202"/>
      <c r="N353" s="203"/>
      <c r="O353" s="195"/>
      <c r="P353" s="206">
        <v>27</v>
      </c>
      <c r="Q353" s="207">
        <v>672.81999999999994</v>
      </c>
      <c r="R353" s="195"/>
      <c r="S353" s="223"/>
      <c r="T353" s="262"/>
      <c r="U353" s="5"/>
      <c r="V353" s="197"/>
      <c r="W353" s="198"/>
      <c r="X353" s="198"/>
      <c r="Y353" s="198"/>
      <c r="Z353" s="198"/>
      <c r="AA353" s="199"/>
    </row>
    <row r="354" spans="1:27" ht="15" customHeight="1" x14ac:dyDescent="0.2">
      <c r="A354" s="211" t="s">
        <v>275</v>
      </c>
      <c r="B354" s="201" t="s">
        <v>259</v>
      </c>
      <c r="C354" s="201"/>
      <c r="D354" s="213">
        <v>7871</v>
      </c>
      <c r="E354" s="190"/>
      <c r="F354" s="190"/>
      <c r="G354" s="212"/>
      <c r="H354" s="5"/>
      <c r="I354" s="192"/>
      <c r="J354" s="193"/>
      <c r="K354" s="194"/>
      <c r="L354" s="5"/>
      <c r="M354" s="202">
        <v>17</v>
      </c>
      <c r="N354" s="203">
        <v>161.69</v>
      </c>
      <c r="O354" s="195"/>
      <c r="P354" s="206"/>
      <c r="Q354" s="207"/>
      <c r="R354" s="195"/>
      <c r="S354" s="223"/>
      <c r="T354" s="262"/>
      <c r="U354" s="5"/>
      <c r="V354" s="197"/>
      <c r="W354" s="198"/>
      <c r="X354" s="198"/>
      <c r="Y354" s="198"/>
      <c r="Z354" s="198"/>
      <c r="AA354" s="199"/>
    </row>
    <row r="355" spans="1:27" ht="15" customHeight="1" x14ac:dyDescent="0.2">
      <c r="A355" s="211" t="s">
        <v>275</v>
      </c>
      <c r="B355" s="201" t="s">
        <v>259</v>
      </c>
      <c r="C355" s="201"/>
      <c r="D355" s="213">
        <v>7871</v>
      </c>
      <c r="E355" s="190"/>
      <c r="F355" s="190"/>
      <c r="G355" s="212"/>
      <c r="H355" s="5"/>
      <c r="I355" s="192"/>
      <c r="J355" s="193"/>
      <c r="K355" s="194"/>
      <c r="L355" s="5"/>
      <c r="M355" s="202"/>
      <c r="N355" s="203"/>
      <c r="O355" s="195"/>
      <c r="P355" s="206">
        <v>16</v>
      </c>
      <c r="Q355" s="207">
        <v>121.91</v>
      </c>
      <c r="R355" s="195"/>
      <c r="S355" s="223"/>
      <c r="T355" s="262"/>
      <c r="U355" s="5"/>
      <c r="V355" s="197"/>
      <c r="W355" s="198"/>
      <c r="X355" s="198"/>
      <c r="Y355" s="198"/>
      <c r="Z355" s="198"/>
      <c r="AA355" s="199"/>
    </row>
    <row r="356" spans="1:27" ht="15" customHeight="1" x14ac:dyDescent="0.2">
      <c r="A356" s="211" t="s">
        <v>275</v>
      </c>
      <c r="B356" s="201" t="s">
        <v>260</v>
      </c>
      <c r="C356" s="201"/>
      <c r="D356" s="213">
        <v>8886</v>
      </c>
      <c r="E356" s="190"/>
      <c r="F356" s="190"/>
      <c r="G356" s="212"/>
      <c r="H356" s="5"/>
      <c r="I356" s="192"/>
      <c r="J356" s="193"/>
      <c r="K356" s="194"/>
      <c r="L356" s="5"/>
      <c r="M356" s="202">
        <v>54</v>
      </c>
      <c r="N356" s="203">
        <v>511.48</v>
      </c>
      <c r="O356" s="195"/>
      <c r="P356" s="206"/>
      <c r="Q356" s="207"/>
      <c r="R356" s="195"/>
      <c r="S356" s="223"/>
      <c r="T356" s="262"/>
      <c r="U356" s="5"/>
      <c r="V356" s="197"/>
      <c r="W356" s="198"/>
      <c r="X356" s="198"/>
      <c r="Y356" s="198"/>
      <c r="Z356" s="198"/>
      <c r="AA356" s="199"/>
    </row>
    <row r="357" spans="1:27" ht="15" customHeight="1" x14ac:dyDescent="0.2">
      <c r="A357" s="211" t="s">
        <v>275</v>
      </c>
      <c r="B357" s="201" t="s">
        <v>260</v>
      </c>
      <c r="C357" s="201"/>
      <c r="D357" s="213">
        <v>8886</v>
      </c>
      <c r="E357" s="190"/>
      <c r="F357" s="190"/>
      <c r="G357" s="212"/>
      <c r="H357" s="5"/>
      <c r="I357" s="192"/>
      <c r="J357" s="193"/>
      <c r="K357" s="194"/>
      <c r="L357" s="5"/>
      <c r="M357" s="202"/>
      <c r="N357" s="203"/>
      <c r="O357" s="195"/>
      <c r="P357" s="206">
        <v>41</v>
      </c>
      <c r="Q357" s="207">
        <v>491.08999999999992</v>
      </c>
      <c r="R357" s="195"/>
      <c r="S357" s="223"/>
      <c r="T357" s="262"/>
      <c r="U357" s="5"/>
      <c r="V357" s="197"/>
      <c r="W357" s="198"/>
      <c r="X357" s="198"/>
      <c r="Y357" s="198"/>
      <c r="Z357" s="198"/>
      <c r="AA357" s="199"/>
    </row>
    <row r="358" spans="1:27" ht="15" customHeight="1" x14ac:dyDescent="0.2">
      <c r="A358" s="211" t="s">
        <v>275</v>
      </c>
      <c r="B358" s="201" t="s">
        <v>300</v>
      </c>
      <c r="C358" s="201"/>
      <c r="D358" s="213">
        <v>8559</v>
      </c>
      <c r="E358" s="190"/>
      <c r="F358" s="190"/>
      <c r="G358" s="212"/>
      <c r="H358" s="5"/>
      <c r="I358" s="192"/>
      <c r="J358" s="193"/>
      <c r="K358" s="194"/>
      <c r="L358" s="5"/>
      <c r="M358" s="202">
        <v>2</v>
      </c>
      <c r="N358" s="203">
        <v>34.07</v>
      </c>
      <c r="O358" s="195"/>
      <c r="P358" s="206"/>
      <c r="Q358" s="207"/>
      <c r="R358" s="195"/>
      <c r="S358" s="223"/>
      <c r="T358" s="262"/>
      <c r="U358" s="5"/>
      <c r="V358" s="197"/>
      <c r="W358" s="198"/>
      <c r="X358" s="198"/>
      <c r="Y358" s="198"/>
      <c r="Z358" s="198"/>
      <c r="AA358" s="199"/>
    </row>
    <row r="359" spans="1:27" ht="15" customHeight="1" x14ac:dyDescent="0.2">
      <c r="A359" s="211" t="s">
        <v>275</v>
      </c>
      <c r="B359" s="201" t="s">
        <v>300</v>
      </c>
      <c r="C359" s="201"/>
      <c r="D359" s="213">
        <v>8559</v>
      </c>
      <c r="E359" s="190"/>
      <c r="F359" s="190"/>
      <c r="G359" s="212"/>
      <c r="H359" s="5"/>
      <c r="I359" s="192"/>
      <c r="J359" s="193"/>
      <c r="K359" s="194"/>
      <c r="L359" s="5"/>
      <c r="M359" s="202"/>
      <c r="N359" s="203"/>
      <c r="O359" s="195"/>
      <c r="P359" s="206">
        <v>1</v>
      </c>
      <c r="Q359" s="207">
        <v>28.2</v>
      </c>
      <c r="R359" s="195"/>
      <c r="S359" s="223"/>
      <c r="T359" s="262"/>
      <c r="U359" s="5"/>
      <c r="V359" s="197"/>
      <c r="W359" s="198"/>
      <c r="X359" s="198"/>
      <c r="Y359" s="198"/>
      <c r="Z359" s="198"/>
      <c r="AA359" s="199"/>
    </row>
    <row r="360" spans="1:27" ht="15" customHeight="1" x14ac:dyDescent="0.2">
      <c r="A360" s="211" t="s">
        <v>275</v>
      </c>
      <c r="B360" s="201" t="s">
        <v>261</v>
      </c>
      <c r="C360" s="201"/>
      <c r="D360" s="213">
        <v>7461</v>
      </c>
      <c r="E360" s="190"/>
      <c r="F360" s="190"/>
      <c r="G360" s="212"/>
      <c r="H360" s="5"/>
      <c r="I360" s="192"/>
      <c r="J360" s="193"/>
      <c r="K360" s="194"/>
      <c r="L360" s="5"/>
      <c r="M360" s="202">
        <v>30</v>
      </c>
      <c r="N360" s="203">
        <v>363.71000000000004</v>
      </c>
      <c r="O360" s="195"/>
      <c r="P360" s="206"/>
      <c r="Q360" s="207"/>
      <c r="R360" s="195"/>
      <c r="S360" s="223"/>
      <c r="T360" s="262"/>
      <c r="U360" s="5"/>
      <c r="V360" s="197"/>
      <c r="W360" s="198"/>
      <c r="X360" s="198"/>
      <c r="Y360" s="198"/>
      <c r="Z360" s="198"/>
      <c r="AA360" s="199"/>
    </row>
    <row r="361" spans="1:27" ht="15" customHeight="1" x14ac:dyDescent="0.2">
      <c r="A361" s="211" t="s">
        <v>275</v>
      </c>
      <c r="B361" s="201" t="s">
        <v>261</v>
      </c>
      <c r="C361" s="201"/>
      <c r="D361" s="213">
        <v>7461</v>
      </c>
      <c r="E361" s="190"/>
      <c r="F361" s="190"/>
      <c r="G361" s="212"/>
      <c r="H361" s="5"/>
      <c r="I361" s="192"/>
      <c r="J361" s="193"/>
      <c r="K361" s="194"/>
      <c r="L361" s="5"/>
      <c r="M361" s="202"/>
      <c r="N361" s="203"/>
      <c r="O361" s="195"/>
      <c r="P361" s="206">
        <v>18</v>
      </c>
      <c r="Q361" s="207">
        <v>-13.300000000000011</v>
      </c>
      <c r="R361" s="195"/>
      <c r="S361" s="223"/>
      <c r="T361" s="262"/>
      <c r="U361" s="5"/>
      <c r="V361" s="197"/>
      <c r="W361" s="198"/>
      <c r="X361" s="198"/>
      <c r="Y361" s="198"/>
      <c r="Z361" s="198"/>
      <c r="AA361" s="199"/>
    </row>
    <row r="362" spans="1:27" ht="15" customHeight="1" x14ac:dyDescent="0.2">
      <c r="A362" s="211" t="s">
        <v>275</v>
      </c>
      <c r="B362" s="201" t="s">
        <v>301</v>
      </c>
      <c r="C362" s="201"/>
      <c r="D362" s="213">
        <v>8887</v>
      </c>
      <c r="E362" s="190"/>
      <c r="F362" s="190"/>
      <c r="G362" s="212"/>
      <c r="H362" s="5"/>
      <c r="I362" s="192"/>
      <c r="J362" s="193"/>
      <c r="K362" s="194"/>
      <c r="L362" s="5"/>
      <c r="M362" s="202">
        <v>11</v>
      </c>
      <c r="N362" s="203">
        <v>108.82000000000001</v>
      </c>
      <c r="O362" s="195"/>
      <c r="P362" s="206"/>
      <c r="Q362" s="207"/>
      <c r="R362" s="195"/>
      <c r="S362" s="223"/>
      <c r="T362" s="262"/>
      <c r="U362" s="5"/>
      <c r="V362" s="197"/>
      <c r="W362" s="198"/>
      <c r="X362" s="198"/>
      <c r="Y362" s="198"/>
      <c r="Z362" s="198"/>
      <c r="AA362" s="199"/>
    </row>
    <row r="363" spans="1:27" ht="15" customHeight="1" x14ac:dyDescent="0.2">
      <c r="A363" s="211" t="s">
        <v>275</v>
      </c>
      <c r="B363" s="201" t="s">
        <v>301</v>
      </c>
      <c r="C363" s="201"/>
      <c r="D363" s="213">
        <v>8887</v>
      </c>
      <c r="E363" s="190"/>
      <c r="F363" s="190"/>
      <c r="G363" s="212"/>
      <c r="H363" s="5"/>
      <c r="I363" s="192"/>
      <c r="J363" s="193"/>
      <c r="K363" s="194"/>
      <c r="L363" s="5"/>
      <c r="M363" s="202"/>
      <c r="N363" s="203"/>
      <c r="O363" s="195"/>
      <c r="P363" s="206">
        <v>10</v>
      </c>
      <c r="Q363" s="207">
        <v>96.58</v>
      </c>
      <c r="R363" s="195"/>
      <c r="S363" s="223"/>
      <c r="T363" s="262"/>
      <c r="U363" s="5"/>
      <c r="V363" s="197"/>
      <c r="W363" s="198"/>
      <c r="X363" s="198"/>
      <c r="Y363" s="198"/>
      <c r="Z363" s="198"/>
      <c r="AA363" s="199"/>
    </row>
    <row r="364" spans="1:27" ht="15" customHeight="1" x14ac:dyDescent="0.2">
      <c r="A364" s="211" t="s">
        <v>275</v>
      </c>
      <c r="B364" s="201" t="s">
        <v>302</v>
      </c>
      <c r="C364" s="201"/>
      <c r="D364" s="213">
        <v>8560</v>
      </c>
      <c r="E364" s="190"/>
      <c r="F364" s="190"/>
      <c r="G364" s="212"/>
      <c r="H364" s="5"/>
      <c r="I364" s="192"/>
      <c r="J364" s="193"/>
      <c r="K364" s="194"/>
      <c r="L364" s="5"/>
      <c r="M364" s="202"/>
      <c r="N364" s="203"/>
      <c r="O364" s="195"/>
      <c r="P364" s="206">
        <v>1</v>
      </c>
      <c r="Q364" s="207">
        <v>19.88</v>
      </c>
      <c r="R364" s="195"/>
      <c r="S364" s="223"/>
      <c r="T364" s="262"/>
      <c r="U364" s="5"/>
      <c r="V364" s="197"/>
      <c r="W364" s="198"/>
      <c r="X364" s="198"/>
      <c r="Y364" s="198"/>
      <c r="Z364" s="198"/>
      <c r="AA364" s="199"/>
    </row>
    <row r="365" spans="1:27" ht="15" customHeight="1" x14ac:dyDescent="0.2">
      <c r="A365" s="211" t="s">
        <v>275</v>
      </c>
      <c r="B365" s="201" t="s">
        <v>303</v>
      </c>
      <c r="C365" s="201"/>
      <c r="D365" s="213">
        <v>8648</v>
      </c>
      <c r="E365" s="190"/>
      <c r="F365" s="190"/>
      <c r="G365" s="212"/>
      <c r="H365" s="5"/>
      <c r="I365" s="192"/>
      <c r="J365" s="193"/>
      <c r="K365" s="194"/>
      <c r="L365" s="5"/>
      <c r="M365" s="202"/>
      <c r="N365" s="203"/>
      <c r="O365" s="195"/>
      <c r="P365" s="206">
        <v>1</v>
      </c>
      <c r="Q365" s="207">
        <v>15.42</v>
      </c>
      <c r="R365" s="195"/>
      <c r="S365" s="223"/>
      <c r="T365" s="262"/>
      <c r="U365" s="5"/>
      <c r="V365" s="197"/>
      <c r="W365" s="198"/>
      <c r="X365" s="198"/>
      <c r="Y365" s="198"/>
      <c r="Z365" s="198"/>
      <c r="AA365" s="199"/>
    </row>
    <row r="366" spans="1:27" ht="15" customHeight="1" x14ac:dyDescent="0.2">
      <c r="A366" s="211" t="s">
        <v>275</v>
      </c>
      <c r="B366" s="201" t="s">
        <v>262</v>
      </c>
      <c r="C366" s="201"/>
      <c r="D366" s="213">
        <v>7083</v>
      </c>
      <c r="E366" s="190"/>
      <c r="F366" s="190"/>
      <c r="G366" s="212"/>
      <c r="H366" s="5"/>
      <c r="I366" s="192"/>
      <c r="J366" s="193"/>
      <c r="K366" s="194"/>
      <c r="L366" s="5"/>
      <c r="M366" s="202">
        <v>428</v>
      </c>
      <c r="N366" s="203">
        <v>6890.4400000000032</v>
      </c>
      <c r="O366" s="195"/>
      <c r="P366" s="206"/>
      <c r="Q366" s="207"/>
      <c r="R366" s="195"/>
      <c r="S366" s="223"/>
      <c r="T366" s="262"/>
      <c r="U366" s="5"/>
      <c r="V366" s="197"/>
      <c r="W366" s="198"/>
      <c r="X366" s="198"/>
      <c r="Y366" s="198"/>
      <c r="Z366" s="198"/>
      <c r="AA366" s="199"/>
    </row>
    <row r="367" spans="1:27" ht="15" customHeight="1" x14ac:dyDescent="0.2">
      <c r="A367" s="211" t="s">
        <v>275</v>
      </c>
      <c r="B367" s="201" t="s">
        <v>262</v>
      </c>
      <c r="C367" s="201"/>
      <c r="D367" s="213">
        <v>7088</v>
      </c>
      <c r="E367" s="190"/>
      <c r="F367" s="190"/>
      <c r="G367" s="212"/>
      <c r="H367" s="5"/>
      <c r="I367" s="192"/>
      <c r="J367" s="193"/>
      <c r="K367" s="194"/>
      <c r="L367" s="5"/>
      <c r="M367" s="202">
        <v>2</v>
      </c>
      <c r="N367" s="203">
        <v>19.369999999999997</v>
      </c>
      <c r="O367" s="195"/>
      <c r="P367" s="206"/>
      <c r="Q367" s="207"/>
      <c r="R367" s="195"/>
      <c r="S367" s="223"/>
      <c r="T367" s="262"/>
      <c r="U367" s="5"/>
      <c r="V367" s="197"/>
      <c r="W367" s="198"/>
      <c r="X367" s="198"/>
      <c r="Y367" s="198"/>
      <c r="Z367" s="198"/>
      <c r="AA367" s="199"/>
    </row>
    <row r="368" spans="1:27" ht="15" customHeight="1" x14ac:dyDescent="0.2">
      <c r="A368" s="211" t="s">
        <v>275</v>
      </c>
      <c r="B368" s="201" t="s">
        <v>262</v>
      </c>
      <c r="C368" s="201"/>
      <c r="D368" s="213">
        <v>7202</v>
      </c>
      <c r="E368" s="190"/>
      <c r="F368" s="190"/>
      <c r="G368" s="212"/>
      <c r="H368" s="5"/>
      <c r="I368" s="192"/>
      <c r="J368" s="193"/>
      <c r="K368" s="194"/>
      <c r="L368" s="5"/>
      <c r="M368" s="202">
        <v>1</v>
      </c>
      <c r="N368" s="203">
        <v>5</v>
      </c>
      <c r="O368" s="195"/>
      <c r="P368" s="206"/>
      <c r="Q368" s="207"/>
      <c r="R368" s="195"/>
      <c r="S368" s="223"/>
      <c r="T368" s="262"/>
      <c r="U368" s="5"/>
      <c r="V368" s="197"/>
      <c r="W368" s="198"/>
      <c r="X368" s="198"/>
      <c r="Y368" s="198"/>
      <c r="Z368" s="198"/>
      <c r="AA368" s="199"/>
    </row>
    <row r="369" spans="1:27" ht="15" customHeight="1" x14ac:dyDescent="0.2">
      <c r="A369" s="211" t="s">
        <v>275</v>
      </c>
      <c r="B369" s="201" t="s">
        <v>262</v>
      </c>
      <c r="C369" s="201"/>
      <c r="D369" s="213">
        <v>7083</v>
      </c>
      <c r="E369" s="190"/>
      <c r="F369" s="190"/>
      <c r="G369" s="212"/>
      <c r="H369" s="5"/>
      <c r="I369" s="192"/>
      <c r="J369" s="193"/>
      <c r="K369" s="194"/>
      <c r="L369" s="5"/>
      <c r="M369" s="202"/>
      <c r="N369" s="203"/>
      <c r="O369" s="195"/>
      <c r="P369" s="206">
        <v>278</v>
      </c>
      <c r="Q369" s="207">
        <v>5051.159999999998</v>
      </c>
      <c r="R369" s="195"/>
      <c r="S369" s="223"/>
      <c r="T369" s="262"/>
      <c r="U369" s="5"/>
      <c r="V369" s="197"/>
      <c r="W369" s="198"/>
      <c r="X369" s="198"/>
      <c r="Y369" s="198"/>
      <c r="Z369" s="198"/>
      <c r="AA369" s="199"/>
    </row>
    <row r="370" spans="1:27" ht="15" customHeight="1" x14ac:dyDescent="0.2">
      <c r="A370" s="211" t="s">
        <v>275</v>
      </c>
      <c r="B370" s="201" t="s">
        <v>263</v>
      </c>
      <c r="C370" s="201"/>
      <c r="D370" s="213">
        <v>7088</v>
      </c>
      <c r="E370" s="190"/>
      <c r="F370" s="190"/>
      <c r="G370" s="212"/>
      <c r="H370" s="5"/>
      <c r="I370" s="192"/>
      <c r="J370" s="193"/>
      <c r="K370" s="194"/>
      <c r="L370" s="5"/>
      <c r="M370" s="202">
        <v>87</v>
      </c>
      <c r="N370" s="203">
        <v>1545.0200000000002</v>
      </c>
      <c r="O370" s="195"/>
      <c r="P370" s="206"/>
      <c r="Q370" s="207"/>
      <c r="R370" s="195"/>
      <c r="S370" s="223"/>
      <c r="T370" s="262"/>
      <c r="U370" s="5"/>
      <c r="V370" s="197"/>
      <c r="W370" s="198"/>
      <c r="X370" s="198"/>
      <c r="Y370" s="198"/>
      <c r="Z370" s="198"/>
      <c r="AA370" s="199"/>
    </row>
    <row r="371" spans="1:27" ht="15" customHeight="1" x14ac:dyDescent="0.2">
      <c r="A371" s="211" t="s">
        <v>275</v>
      </c>
      <c r="B371" s="201" t="s">
        <v>263</v>
      </c>
      <c r="C371" s="201"/>
      <c r="D371" s="213">
        <v>7088</v>
      </c>
      <c r="E371" s="190"/>
      <c r="F371" s="190"/>
      <c r="G371" s="212"/>
      <c r="H371" s="5"/>
      <c r="I371" s="192"/>
      <c r="J371" s="193"/>
      <c r="K371" s="194"/>
      <c r="L371" s="5"/>
      <c r="M371" s="202"/>
      <c r="N371" s="203"/>
      <c r="O371" s="195"/>
      <c r="P371" s="206">
        <v>65</v>
      </c>
      <c r="Q371" s="207">
        <v>1539.69</v>
      </c>
      <c r="R371" s="195"/>
      <c r="S371" s="223"/>
      <c r="T371" s="262"/>
      <c r="U371" s="5"/>
      <c r="V371" s="197"/>
      <c r="W371" s="198"/>
      <c r="X371" s="198"/>
      <c r="Y371" s="198"/>
      <c r="Z371" s="198"/>
      <c r="AA371" s="199"/>
    </row>
    <row r="372" spans="1:27" ht="15" customHeight="1" x14ac:dyDescent="0.2">
      <c r="A372" s="211" t="s">
        <v>275</v>
      </c>
      <c r="B372" s="201" t="s">
        <v>264</v>
      </c>
      <c r="C372" s="201"/>
      <c r="D372" s="213">
        <v>7462</v>
      </c>
      <c r="E372" s="190"/>
      <c r="F372" s="190"/>
      <c r="G372" s="212"/>
      <c r="H372" s="5"/>
      <c r="I372" s="192"/>
      <c r="J372" s="193"/>
      <c r="K372" s="194"/>
      <c r="L372" s="5"/>
      <c r="M372" s="202">
        <v>41</v>
      </c>
      <c r="N372" s="203">
        <v>359.83</v>
      </c>
      <c r="O372" s="195"/>
      <c r="P372" s="206"/>
      <c r="Q372" s="207"/>
      <c r="R372" s="195"/>
      <c r="S372" s="223"/>
      <c r="T372" s="262"/>
      <c r="U372" s="5"/>
      <c r="V372" s="197"/>
      <c r="W372" s="198"/>
      <c r="X372" s="198"/>
      <c r="Y372" s="198"/>
      <c r="Z372" s="198"/>
      <c r="AA372" s="199"/>
    </row>
    <row r="373" spans="1:27" ht="15" customHeight="1" x14ac:dyDescent="0.2">
      <c r="A373" s="211" t="s">
        <v>275</v>
      </c>
      <c r="B373" s="201" t="s">
        <v>264</v>
      </c>
      <c r="C373" s="201"/>
      <c r="D373" s="213">
        <v>7462</v>
      </c>
      <c r="E373" s="190"/>
      <c r="F373" s="190"/>
      <c r="G373" s="212"/>
      <c r="H373" s="5"/>
      <c r="I373" s="192"/>
      <c r="J373" s="193"/>
      <c r="K373" s="194"/>
      <c r="L373" s="5"/>
      <c r="M373" s="202"/>
      <c r="N373" s="203"/>
      <c r="O373" s="195"/>
      <c r="P373" s="206">
        <v>42</v>
      </c>
      <c r="Q373" s="207">
        <v>377.03000000000003</v>
      </c>
      <c r="R373" s="195"/>
      <c r="S373" s="223"/>
      <c r="T373" s="262"/>
      <c r="U373" s="5"/>
      <c r="V373" s="197"/>
      <c r="W373" s="198"/>
      <c r="X373" s="198"/>
      <c r="Y373" s="198"/>
      <c r="Z373" s="198"/>
      <c r="AA373" s="199"/>
    </row>
    <row r="374" spans="1:27" ht="15" customHeight="1" x14ac:dyDescent="0.2">
      <c r="A374" s="211" t="s">
        <v>275</v>
      </c>
      <c r="B374" s="201" t="s">
        <v>304</v>
      </c>
      <c r="C374" s="201"/>
      <c r="D374" s="213">
        <v>7882</v>
      </c>
      <c r="E374" s="190"/>
      <c r="F374" s="190"/>
      <c r="G374" s="212"/>
      <c r="H374" s="5"/>
      <c r="I374" s="192"/>
      <c r="J374" s="193"/>
      <c r="K374" s="194"/>
      <c r="L374" s="5"/>
      <c r="M374" s="202">
        <v>1</v>
      </c>
      <c r="N374" s="203">
        <v>5</v>
      </c>
      <c r="O374" s="195"/>
      <c r="P374" s="206"/>
      <c r="Q374" s="207"/>
      <c r="R374" s="195"/>
      <c r="S374" s="223"/>
      <c r="T374" s="262"/>
      <c r="U374" s="5"/>
      <c r="V374" s="197"/>
      <c r="W374" s="198"/>
      <c r="X374" s="198"/>
      <c r="Y374" s="198"/>
      <c r="Z374" s="198"/>
      <c r="AA374" s="199"/>
    </row>
    <row r="375" spans="1:27" ht="15" customHeight="1" x14ac:dyDescent="0.2">
      <c r="A375" s="211" t="s">
        <v>275</v>
      </c>
      <c r="B375" s="201" t="s">
        <v>304</v>
      </c>
      <c r="C375" s="201"/>
      <c r="D375" s="213">
        <v>7882</v>
      </c>
      <c r="E375" s="190"/>
      <c r="F375" s="190"/>
      <c r="G375" s="212"/>
      <c r="H375" s="5"/>
      <c r="I375" s="192"/>
      <c r="J375" s="193"/>
      <c r="K375" s="194"/>
      <c r="L375" s="5"/>
      <c r="M375" s="202"/>
      <c r="N375" s="203"/>
      <c r="O375" s="195"/>
      <c r="P375" s="206">
        <v>1</v>
      </c>
      <c r="Q375" s="207">
        <v>19.059999999999999</v>
      </c>
      <c r="R375" s="195"/>
      <c r="S375" s="223"/>
      <c r="T375" s="262"/>
      <c r="U375" s="5"/>
      <c r="V375" s="197"/>
      <c r="W375" s="198"/>
      <c r="X375" s="198"/>
      <c r="Y375" s="198"/>
      <c r="Z375" s="198"/>
      <c r="AA375" s="199"/>
    </row>
    <row r="376" spans="1:27" ht="15" customHeight="1" x14ac:dyDescent="0.2">
      <c r="A376" s="211" t="s">
        <v>275</v>
      </c>
      <c r="B376" s="201" t="s">
        <v>305</v>
      </c>
      <c r="C376" s="201"/>
      <c r="D376" s="213">
        <v>7882</v>
      </c>
      <c r="E376" s="190"/>
      <c r="F376" s="190"/>
      <c r="G376" s="212"/>
      <c r="H376" s="5"/>
      <c r="I376" s="192"/>
      <c r="J376" s="193"/>
      <c r="K376" s="194"/>
      <c r="L376" s="5"/>
      <c r="M376" s="202">
        <v>1</v>
      </c>
      <c r="N376" s="203">
        <v>27.95</v>
      </c>
      <c r="O376" s="195"/>
      <c r="P376" s="206"/>
      <c r="Q376" s="207"/>
      <c r="R376" s="195"/>
      <c r="S376" s="223"/>
      <c r="T376" s="262"/>
      <c r="U376" s="5"/>
      <c r="V376" s="197"/>
      <c r="W376" s="198"/>
      <c r="X376" s="198"/>
      <c r="Y376" s="198"/>
      <c r="Z376" s="198"/>
      <c r="AA376" s="199"/>
    </row>
    <row r="377" spans="1:27" ht="15" customHeight="1" x14ac:dyDescent="0.2">
      <c r="A377" s="211" t="s">
        <v>275</v>
      </c>
      <c r="B377" s="201" t="s">
        <v>265</v>
      </c>
      <c r="C377" s="201"/>
      <c r="D377" s="213">
        <v>7882</v>
      </c>
      <c r="E377" s="190"/>
      <c r="F377" s="190"/>
      <c r="G377" s="212"/>
      <c r="H377" s="5"/>
      <c r="I377" s="192"/>
      <c r="J377" s="193"/>
      <c r="K377" s="194"/>
      <c r="L377" s="5"/>
      <c r="M377" s="202">
        <v>129</v>
      </c>
      <c r="N377" s="203">
        <v>1712.7400000000002</v>
      </c>
      <c r="O377" s="195"/>
      <c r="P377" s="206"/>
      <c r="Q377" s="207"/>
      <c r="R377" s="195"/>
      <c r="S377" s="223"/>
      <c r="T377" s="262"/>
      <c r="U377" s="5"/>
      <c r="V377" s="197"/>
      <c r="W377" s="198"/>
      <c r="X377" s="198"/>
      <c r="Y377" s="198"/>
      <c r="Z377" s="198"/>
      <c r="AA377" s="199"/>
    </row>
    <row r="378" spans="1:27" ht="15" customHeight="1" x14ac:dyDescent="0.2">
      <c r="A378" s="211" t="s">
        <v>275</v>
      </c>
      <c r="B378" s="201" t="s">
        <v>265</v>
      </c>
      <c r="C378" s="201"/>
      <c r="D378" s="213">
        <v>7882</v>
      </c>
      <c r="E378" s="190"/>
      <c r="F378" s="190"/>
      <c r="G378" s="212"/>
      <c r="H378" s="5"/>
      <c r="I378" s="192"/>
      <c r="J378" s="193"/>
      <c r="K378" s="194"/>
      <c r="L378" s="5"/>
      <c r="M378" s="202"/>
      <c r="N378" s="203"/>
      <c r="O378" s="195"/>
      <c r="P378" s="206">
        <v>117</v>
      </c>
      <c r="Q378" s="207">
        <v>1721.9999999999995</v>
      </c>
      <c r="R378" s="195"/>
      <c r="S378" s="223"/>
      <c r="T378" s="262"/>
      <c r="U378" s="5"/>
      <c r="V378" s="197"/>
      <c r="W378" s="198"/>
      <c r="X378" s="198"/>
      <c r="Y378" s="198"/>
      <c r="Z378" s="198"/>
      <c r="AA378" s="199"/>
    </row>
    <row r="379" spans="1:27" ht="15" customHeight="1" x14ac:dyDescent="0.2">
      <c r="A379" s="211" t="s">
        <v>275</v>
      </c>
      <c r="B379" s="201" t="s">
        <v>266</v>
      </c>
      <c r="C379" s="201"/>
      <c r="D379" s="213">
        <v>7090</v>
      </c>
      <c r="E379" s="190"/>
      <c r="F379" s="190"/>
      <c r="G379" s="212"/>
      <c r="H379" s="5"/>
      <c r="I379" s="192"/>
      <c r="J379" s="193"/>
      <c r="K379" s="194"/>
      <c r="L379" s="5"/>
      <c r="M379" s="202">
        <v>64</v>
      </c>
      <c r="N379" s="203">
        <v>869.77</v>
      </c>
      <c r="O379" s="195"/>
      <c r="P379" s="206"/>
      <c r="Q379" s="207"/>
      <c r="R379" s="195"/>
      <c r="S379" s="223"/>
      <c r="T379" s="262"/>
      <c r="U379" s="5"/>
      <c r="V379" s="197"/>
      <c r="W379" s="198"/>
      <c r="X379" s="198"/>
      <c r="Y379" s="198"/>
      <c r="Z379" s="198"/>
      <c r="AA379" s="199"/>
    </row>
    <row r="380" spans="1:27" ht="15" customHeight="1" x14ac:dyDescent="0.2">
      <c r="A380" s="211" t="s">
        <v>275</v>
      </c>
      <c r="B380" s="201" t="s">
        <v>266</v>
      </c>
      <c r="C380" s="201"/>
      <c r="D380" s="213">
        <v>7090</v>
      </c>
      <c r="E380" s="190"/>
      <c r="F380" s="190"/>
      <c r="G380" s="212"/>
      <c r="H380" s="5"/>
      <c r="I380" s="192"/>
      <c r="J380" s="193"/>
      <c r="K380" s="194"/>
      <c r="L380" s="5"/>
      <c r="M380" s="202"/>
      <c r="N380" s="203"/>
      <c r="O380" s="195"/>
      <c r="P380" s="206">
        <v>46</v>
      </c>
      <c r="Q380" s="207">
        <v>624.42999999999995</v>
      </c>
      <c r="R380" s="195"/>
      <c r="S380" s="223"/>
      <c r="T380" s="262"/>
      <c r="U380" s="5"/>
      <c r="V380" s="197"/>
      <c r="W380" s="198"/>
      <c r="X380" s="198"/>
      <c r="Y380" s="198"/>
      <c r="Z380" s="198"/>
      <c r="AA380" s="199"/>
    </row>
    <row r="381" spans="1:27" ht="15" customHeight="1" x14ac:dyDescent="0.2">
      <c r="A381" s="211" t="s">
        <v>275</v>
      </c>
      <c r="B381" s="201" t="s">
        <v>267</v>
      </c>
      <c r="C381" s="201"/>
      <c r="D381" s="213">
        <v>7095</v>
      </c>
      <c r="E381" s="190"/>
      <c r="F381" s="190"/>
      <c r="G381" s="212"/>
      <c r="H381" s="5"/>
      <c r="I381" s="192"/>
      <c r="J381" s="193"/>
      <c r="K381" s="194"/>
      <c r="L381" s="5"/>
      <c r="M381" s="202">
        <v>324</v>
      </c>
      <c r="N381" s="203">
        <v>3150.6899999999991</v>
      </c>
      <c r="O381" s="195"/>
      <c r="P381" s="206"/>
      <c r="Q381" s="207"/>
      <c r="R381" s="195"/>
      <c r="S381" s="223"/>
      <c r="T381" s="262"/>
      <c r="U381" s="5"/>
      <c r="V381" s="197"/>
      <c r="W381" s="198"/>
      <c r="X381" s="198"/>
      <c r="Y381" s="198"/>
      <c r="Z381" s="198"/>
      <c r="AA381" s="199"/>
    </row>
    <row r="382" spans="1:27" ht="15" customHeight="1" x14ac:dyDescent="0.2">
      <c r="A382" s="211" t="s">
        <v>275</v>
      </c>
      <c r="B382" s="201" t="s">
        <v>267</v>
      </c>
      <c r="C382" s="201"/>
      <c r="D382" s="213">
        <v>8863</v>
      </c>
      <c r="E382" s="190"/>
      <c r="F382" s="190"/>
      <c r="G382" s="212"/>
      <c r="H382" s="5"/>
      <c r="I382" s="192"/>
      <c r="J382" s="193"/>
      <c r="K382" s="194"/>
      <c r="L382" s="5"/>
      <c r="M382" s="202">
        <v>1</v>
      </c>
      <c r="N382" s="203">
        <v>26</v>
      </c>
      <c r="O382" s="195"/>
      <c r="P382" s="206"/>
      <c r="Q382" s="207"/>
      <c r="R382" s="195"/>
      <c r="S382" s="223"/>
      <c r="T382" s="262"/>
      <c r="U382" s="5"/>
      <c r="V382" s="197"/>
      <c r="W382" s="198"/>
      <c r="X382" s="198"/>
      <c r="Y382" s="198"/>
      <c r="Z382" s="198"/>
      <c r="AA382" s="199"/>
    </row>
    <row r="383" spans="1:27" ht="15" customHeight="1" x14ac:dyDescent="0.2">
      <c r="A383" s="211" t="s">
        <v>275</v>
      </c>
      <c r="B383" s="201" t="s">
        <v>267</v>
      </c>
      <c r="C383" s="201"/>
      <c r="D383" s="213">
        <v>7095</v>
      </c>
      <c r="E383" s="190"/>
      <c r="F383" s="190"/>
      <c r="G383" s="212"/>
      <c r="H383" s="5"/>
      <c r="I383" s="192"/>
      <c r="J383" s="193"/>
      <c r="K383" s="194"/>
      <c r="L383" s="5"/>
      <c r="M383" s="202"/>
      <c r="N383" s="203"/>
      <c r="O383" s="195"/>
      <c r="P383" s="206">
        <v>251</v>
      </c>
      <c r="Q383" s="207">
        <v>2527.0500000000002</v>
      </c>
      <c r="R383" s="195"/>
      <c r="S383" s="223"/>
      <c r="T383" s="262"/>
      <c r="U383" s="5"/>
      <c r="V383" s="197"/>
      <c r="W383" s="198"/>
      <c r="X383" s="198"/>
      <c r="Y383" s="198"/>
      <c r="Z383" s="198"/>
      <c r="AA383" s="199"/>
    </row>
    <row r="384" spans="1:27" ht="15" customHeight="1" x14ac:dyDescent="0.2">
      <c r="A384" s="211" t="s">
        <v>275</v>
      </c>
      <c r="B384" s="201" t="s">
        <v>268</v>
      </c>
      <c r="C384" s="201"/>
      <c r="D384" s="213">
        <v>7095</v>
      </c>
      <c r="E384" s="190"/>
      <c r="F384" s="190"/>
      <c r="G384" s="212"/>
      <c r="H384" s="5"/>
      <c r="I384" s="192"/>
      <c r="J384" s="193"/>
      <c r="K384" s="194"/>
      <c r="L384" s="5"/>
      <c r="M384" s="202">
        <v>4</v>
      </c>
      <c r="N384" s="203">
        <v>20</v>
      </c>
      <c r="O384" s="195"/>
      <c r="P384" s="206"/>
      <c r="Q384" s="207"/>
      <c r="R384" s="195"/>
      <c r="S384" s="223"/>
      <c r="T384" s="262"/>
      <c r="U384" s="5"/>
      <c r="V384" s="197"/>
      <c r="W384" s="198"/>
      <c r="X384" s="198"/>
      <c r="Y384" s="198"/>
      <c r="Z384" s="198"/>
      <c r="AA384" s="199"/>
    </row>
    <row r="385" spans="1:27" ht="15" customHeight="1" x14ac:dyDescent="0.2">
      <c r="A385" s="211" t="s">
        <v>275</v>
      </c>
      <c r="B385" s="201" t="s">
        <v>268</v>
      </c>
      <c r="C385" s="201"/>
      <c r="D385" s="213">
        <v>7095</v>
      </c>
      <c r="E385" s="190"/>
      <c r="F385" s="190"/>
      <c r="G385" s="212"/>
      <c r="H385" s="5"/>
      <c r="I385" s="192"/>
      <c r="J385" s="193"/>
      <c r="K385" s="194"/>
      <c r="L385" s="5"/>
      <c r="M385" s="202"/>
      <c r="N385" s="203"/>
      <c r="O385" s="195"/>
      <c r="P385" s="206">
        <v>5</v>
      </c>
      <c r="Q385" s="207">
        <v>25</v>
      </c>
      <c r="R385" s="195"/>
      <c r="S385" s="223"/>
      <c r="T385" s="262"/>
      <c r="U385" s="5"/>
      <c r="V385" s="197"/>
      <c r="W385" s="198"/>
      <c r="X385" s="198"/>
      <c r="Y385" s="198"/>
      <c r="Z385" s="198"/>
      <c r="AA385" s="199"/>
    </row>
    <row r="386" spans="1:27" ht="15" customHeight="1" x14ac:dyDescent="0.2">
      <c r="A386" s="211" t="s">
        <v>306</v>
      </c>
      <c r="B386" s="201" t="s">
        <v>218</v>
      </c>
      <c r="C386" s="201"/>
      <c r="D386" s="213">
        <v>7001</v>
      </c>
      <c r="E386" s="190"/>
      <c r="F386" s="190"/>
      <c r="G386" s="212"/>
      <c r="H386" s="5"/>
      <c r="I386" s="192"/>
      <c r="J386" s="193"/>
      <c r="K386" s="194"/>
      <c r="L386" s="5"/>
      <c r="M386" s="202"/>
      <c r="N386" s="203"/>
      <c r="O386" s="195"/>
      <c r="P386" s="206">
        <v>2</v>
      </c>
      <c r="Q386" s="207">
        <v>0</v>
      </c>
      <c r="R386" s="195"/>
      <c r="S386" s="223"/>
      <c r="T386" s="262"/>
      <c r="U386" s="5"/>
      <c r="V386" s="197"/>
      <c r="W386" s="198"/>
      <c r="X386" s="198"/>
      <c r="Y386" s="198"/>
      <c r="Z386" s="198"/>
      <c r="AA386" s="199"/>
    </row>
    <row r="387" spans="1:27" ht="15" customHeight="1" x14ac:dyDescent="0.2">
      <c r="A387" s="211" t="s">
        <v>306</v>
      </c>
      <c r="B387" s="201" t="s">
        <v>221</v>
      </c>
      <c r="C387" s="201"/>
      <c r="D387" s="213">
        <v>7008</v>
      </c>
      <c r="E387" s="190"/>
      <c r="F387" s="190"/>
      <c r="G387" s="212"/>
      <c r="H387" s="5"/>
      <c r="I387" s="192"/>
      <c r="J387" s="193"/>
      <c r="K387" s="194"/>
      <c r="L387" s="5"/>
      <c r="M387" s="202"/>
      <c r="N387" s="203"/>
      <c r="O387" s="195"/>
      <c r="P387" s="206">
        <v>6</v>
      </c>
      <c r="Q387" s="207">
        <v>0</v>
      </c>
      <c r="R387" s="195"/>
      <c r="S387" s="223"/>
      <c r="T387" s="262"/>
      <c r="U387" s="5"/>
      <c r="V387" s="197"/>
      <c r="W387" s="198"/>
      <c r="X387" s="198"/>
      <c r="Y387" s="198"/>
      <c r="Z387" s="198"/>
      <c r="AA387" s="199"/>
    </row>
    <row r="388" spans="1:27" ht="15" customHeight="1" x14ac:dyDescent="0.2">
      <c r="A388" s="211" t="s">
        <v>306</v>
      </c>
      <c r="B388" s="201" t="s">
        <v>223</v>
      </c>
      <c r="C388" s="201"/>
      <c r="D388" s="213">
        <v>8809</v>
      </c>
      <c r="E388" s="190"/>
      <c r="F388" s="190"/>
      <c r="G388" s="212"/>
      <c r="H388" s="5"/>
      <c r="I388" s="192"/>
      <c r="J388" s="193"/>
      <c r="K388" s="194"/>
      <c r="L388" s="5"/>
      <c r="M388" s="202">
        <v>2</v>
      </c>
      <c r="N388" s="203">
        <v>0</v>
      </c>
      <c r="O388" s="195"/>
      <c r="P388" s="206"/>
      <c r="Q388" s="207"/>
      <c r="R388" s="195"/>
      <c r="S388" s="223"/>
      <c r="T388" s="262"/>
      <c r="U388" s="5"/>
      <c r="V388" s="197"/>
      <c r="W388" s="198"/>
      <c r="X388" s="198"/>
      <c r="Y388" s="198"/>
      <c r="Z388" s="198"/>
      <c r="AA388" s="199"/>
    </row>
    <row r="389" spans="1:27" ht="15" customHeight="1" x14ac:dyDescent="0.2">
      <c r="A389" s="211" t="s">
        <v>306</v>
      </c>
      <c r="B389" s="201" t="s">
        <v>226</v>
      </c>
      <c r="C389" s="201"/>
      <c r="D389" s="213">
        <v>8820</v>
      </c>
      <c r="E389" s="190"/>
      <c r="F389" s="190"/>
      <c r="G389" s="212"/>
      <c r="H389" s="5"/>
      <c r="I389" s="192"/>
      <c r="J389" s="193"/>
      <c r="K389" s="194"/>
      <c r="L389" s="5"/>
      <c r="M389" s="202">
        <v>2</v>
      </c>
      <c r="N389" s="203">
        <v>0</v>
      </c>
      <c r="O389" s="195"/>
      <c r="P389" s="206"/>
      <c r="Q389" s="207"/>
      <c r="R389" s="195"/>
      <c r="S389" s="223"/>
      <c r="T389" s="262"/>
      <c r="U389" s="5"/>
      <c r="V389" s="197"/>
      <c r="W389" s="198"/>
      <c r="X389" s="198"/>
      <c r="Y389" s="198"/>
      <c r="Z389" s="198"/>
      <c r="AA389" s="199"/>
    </row>
    <row r="390" spans="1:27" ht="15" customHeight="1" x14ac:dyDescent="0.2">
      <c r="A390" s="211" t="s">
        <v>306</v>
      </c>
      <c r="B390" s="201" t="s">
        <v>226</v>
      </c>
      <c r="C390" s="201"/>
      <c r="D390" s="213">
        <v>8820</v>
      </c>
      <c r="E390" s="190"/>
      <c r="F390" s="190"/>
      <c r="G390" s="212"/>
      <c r="H390" s="5"/>
      <c r="I390" s="192"/>
      <c r="J390" s="193"/>
      <c r="K390" s="194"/>
      <c r="L390" s="5"/>
      <c r="M390" s="202"/>
      <c r="N390" s="203"/>
      <c r="O390" s="195"/>
      <c r="P390" s="206">
        <v>4</v>
      </c>
      <c r="Q390" s="207">
        <v>0</v>
      </c>
      <c r="R390" s="195"/>
      <c r="S390" s="223"/>
      <c r="T390" s="262"/>
      <c r="U390" s="5"/>
      <c r="V390" s="197"/>
      <c r="W390" s="198"/>
      <c r="X390" s="198"/>
      <c r="Y390" s="198"/>
      <c r="Z390" s="198"/>
      <c r="AA390" s="199"/>
    </row>
    <row r="391" spans="1:27" ht="15" customHeight="1" x14ac:dyDescent="0.2">
      <c r="A391" s="211" t="s">
        <v>306</v>
      </c>
      <c r="B391" s="201" t="s">
        <v>227</v>
      </c>
      <c r="C391" s="201"/>
      <c r="D391" s="213">
        <v>7201</v>
      </c>
      <c r="E391" s="190"/>
      <c r="F391" s="190"/>
      <c r="G391" s="212"/>
      <c r="H391" s="5"/>
      <c r="I391" s="192"/>
      <c r="J391" s="193"/>
      <c r="K391" s="194"/>
      <c r="L391" s="5"/>
      <c r="M391" s="202">
        <v>8</v>
      </c>
      <c r="N391" s="203">
        <v>0</v>
      </c>
      <c r="O391" s="195"/>
      <c r="P391" s="206"/>
      <c r="Q391" s="207"/>
      <c r="R391" s="195"/>
      <c r="S391" s="223"/>
      <c r="T391" s="262"/>
      <c r="U391" s="5"/>
      <c r="V391" s="197"/>
      <c r="W391" s="198"/>
      <c r="X391" s="198"/>
      <c r="Y391" s="198"/>
      <c r="Z391" s="198"/>
      <c r="AA391" s="199"/>
    </row>
    <row r="392" spans="1:27" ht="15" customHeight="1" x14ac:dyDescent="0.2">
      <c r="A392" s="211" t="s">
        <v>306</v>
      </c>
      <c r="B392" s="201" t="s">
        <v>227</v>
      </c>
      <c r="C392" s="201"/>
      <c r="D392" s="213">
        <v>7202</v>
      </c>
      <c r="E392" s="190"/>
      <c r="F392" s="190"/>
      <c r="G392" s="212"/>
      <c r="H392" s="5"/>
      <c r="I392" s="192"/>
      <c r="J392" s="193"/>
      <c r="K392" s="194"/>
      <c r="L392" s="5"/>
      <c r="M392" s="202">
        <v>4</v>
      </c>
      <c r="N392" s="203">
        <v>0</v>
      </c>
      <c r="O392" s="195"/>
      <c r="P392" s="206"/>
      <c r="Q392" s="207"/>
      <c r="R392" s="195"/>
      <c r="S392" s="223"/>
      <c r="T392" s="262"/>
      <c r="U392" s="5"/>
      <c r="V392" s="197"/>
      <c r="W392" s="198"/>
      <c r="X392" s="198"/>
      <c r="Y392" s="198"/>
      <c r="Z392" s="198"/>
      <c r="AA392" s="199"/>
    </row>
    <row r="393" spans="1:27" ht="15" customHeight="1" x14ac:dyDescent="0.2">
      <c r="A393" s="211" t="s">
        <v>306</v>
      </c>
      <c r="B393" s="201" t="s">
        <v>227</v>
      </c>
      <c r="C393" s="201"/>
      <c r="D393" s="213">
        <v>7206</v>
      </c>
      <c r="E393" s="190"/>
      <c r="F393" s="190"/>
      <c r="G393" s="212"/>
      <c r="H393" s="5"/>
      <c r="I393" s="192"/>
      <c r="J393" s="193"/>
      <c r="K393" s="194"/>
      <c r="L393" s="5"/>
      <c r="M393" s="202">
        <v>22</v>
      </c>
      <c r="N393" s="203">
        <v>0</v>
      </c>
      <c r="O393" s="195"/>
      <c r="P393" s="206"/>
      <c r="Q393" s="207"/>
      <c r="R393" s="195"/>
      <c r="S393" s="223"/>
      <c r="T393" s="262"/>
      <c r="U393" s="5"/>
      <c r="V393" s="197"/>
      <c r="W393" s="198"/>
      <c r="X393" s="198"/>
      <c r="Y393" s="198"/>
      <c r="Z393" s="198"/>
      <c r="AA393" s="199"/>
    </row>
    <row r="394" spans="1:27" ht="15" customHeight="1" x14ac:dyDescent="0.2">
      <c r="A394" s="211" t="s">
        <v>306</v>
      </c>
      <c r="B394" s="201" t="s">
        <v>227</v>
      </c>
      <c r="C394" s="201"/>
      <c r="D394" s="213">
        <v>7201</v>
      </c>
      <c r="E394" s="190"/>
      <c r="F394" s="190"/>
      <c r="G394" s="212"/>
      <c r="H394" s="5"/>
      <c r="I394" s="192"/>
      <c r="J394" s="193"/>
      <c r="K394" s="194"/>
      <c r="L394" s="5"/>
      <c r="M394" s="202"/>
      <c r="N394" s="203"/>
      <c r="O394" s="195"/>
      <c r="P394" s="206">
        <v>10</v>
      </c>
      <c r="Q394" s="207">
        <v>2730.42</v>
      </c>
      <c r="R394" s="195"/>
      <c r="S394" s="223"/>
      <c r="T394" s="262"/>
      <c r="U394" s="5"/>
      <c r="V394" s="197"/>
      <c r="W394" s="198"/>
      <c r="X394" s="198"/>
      <c r="Y394" s="198"/>
      <c r="Z394" s="198"/>
      <c r="AA394" s="199"/>
    </row>
    <row r="395" spans="1:27" ht="15" customHeight="1" x14ac:dyDescent="0.2">
      <c r="A395" s="211" t="s">
        <v>306</v>
      </c>
      <c r="B395" s="201" t="s">
        <v>227</v>
      </c>
      <c r="C395" s="201"/>
      <c r="D395" s="213">
        <v>7202</v>
      </c>
      <c r="E395" s="190"/>
      <c r="F395" s="190"/>
      <c r="G395" s="212"/>
      <c r="H395" s="5"/>
      <c r="I395" s="192"/>
      <c r="J395" s="193"/>
      <c r="K395" s="194"/>
      <c r="L395" s="5"/>
      <c r="M395" s="202"/>
      <c r="N395" s="203"/>
      <c r="O395" s="195"/>
      <c r="P395" s="206">
        <v>18</v>
      </c>
      <c r="Q395" s="207">
        <v>0</v>
      </c>
      <c r="R395" s="195"/>
      <c r="S395" s="223"/>
      <c r="T395" s="262"/>
      <c r="U395" s="5"/>
      <c r="V395" s="197"/>
      <c r="W395" s="198"/>
      <c r="X395" s="198"/>
      <c r="Y395" s="198"/>
      <c r="Z395" s="198"/>
      <c r="AA395" s="199"/>
    </row>
    <row r="396" spans="1:27" ht="15" customHeight="1" x14ac:dyDescent="0.2">
      <c r="A396" s="211" t="s">
        <v>306</v>
      </c>
      <c r="B396" s="201" t="s">
        <v>227</v>
      </c>
      <c r="C396" s="201"/>
      <c r="D396" s="213">
        <v>7206</v>
      </c>
      <c r="E396" s="190"/>
      <c r="F396" s="190"/>
      <c r="G396" s="212"/>
      <c r="H396" s="5"/>
      <c r="I396" s="192"/>
      <c r="J396" s="193"/>
      <c r="K396" s="194"/>
      <c r="L396" s="5"/>
      <c r="M396" s="202"/>
      <c r="N396" s="203"/>
      <c r="O396" s="195"/>
      <c r="P396" s="206">
        <v>18</v>
      </c>
      <c r="Q396" s="207">
        <v>0</v>
      </c>
      <c r="R396" s="195"/>
      <c r="S396" s="223"/>
      <c r="T396" s="262"/>
      <c r="U396" s="5"/>
      <c r="V396" s="197"/>
      <c r="W396" s="198"/>
      <c r="X396" s="198"/>
      <c r="Y396" s="198"/>
      <c r="Z396" s="198"/>
      <c r="AA396" s="199"/>
    </row>
    <row r="397" spans="1:27" ht="15" customHeight="1" x14ac:dyDescent="0.2">
      <c r="A397" s="211" t="s">
        <v>306</v>
      </c>
      <c r="B397" s="201" t="s">
        <v>227</v>
      </c>
      <c r="C397" s="201"/>
      <c r="D397" s="213">
        <v>7208</v>
      </c>
      <c r="E397" s="190"/>
      <c r="F397" s="190"/>
      <c r="G397" s="212"/>
      <c r="H397" s="5"/>
      <c r="I397" s="192"/>
      <c r="J397" s="193"/>
      <c r="K397" s="194"/>
      <c r="L397" s="5"/>
      <c r="M397" s="202"/>
      <c r="N397" s="203"/>
      <c r="O397" s="195"/>
      <c r="P397" s="206">
        <v>14</v>
      </c>
      <c r="Q397" s="207">
        <v>0</v>
      </c>
      <c r="R397" s="195"/>
      <c r="S397" s="223"/>
      <c r="T397" s="262"/>
      <c r="U397" s="5"/>
      <c r="V397" s="197"/>
      <c r="W397" s="198"/>
      <c r="X397" s="198"/>
      <c r="Y397" s="198"/>
      <c r="Z397" s="198"/>
      <c r="AA397" s="199"/>
    </row>
    <row r="398" spans="1:27" ht="15" customHeight="1" x14ac:dyDescent="0.2">
      <c r="A398" s="211" t="s">
        <v>306</v>
      </c>
      <c r="B398" s="201" t="s">
        <v>237</v>
      </c>
      <c r="C398" s="201"/>
      <c r="D398" s="213">
        <v>7419</v>
      </c>
      <c r="E398" s="190"/>
      <c r="F398" s="190"/>
      <c r="G398" s="212"/>
      <c r="H398" s="5"/>
      <c r="I398" s="192"/>
      <c r="J398" s="193"/>
      <c r="K398" s="194"/>
      <c r="L398" s="5"/>
      <c r="M398" s="202"/>
      <c r="N398" s="203"/>
      <c r="O398" s="195"/>
      <c r="P398" s="206">
        <v>4</v>
      </c>
      <c r="Q398" s="207">
        <v>0</v>
      </c>
      <c r="R398" s="195"/>
      <c r="S398" s="223"/>
      <c r="T398" s="262"/>
      <c r="U398" s="5"/>
      <c r="V398" s="197"/>
      <c r="W398" s="198"/>
      <c r="X398" s="198"/>
      <c r="Y398" s="198"/>
      <c r="Z398" s="198"/>
      <c r="AA398" s="199"/>
    </row>
    <row r="399" spans="1:27" ht="15" customHeight="1" x14ac:dyDescent="0.2">
      <c r="A399" s="211" t="s">
        <v>306</v>
      </c>
      <c r="B399" s="201" t="s">
        <v>241</v>
      </c>
      <c r="C399" s="201"/>
      <c r="D399" s="213">
        <v>8830</v>
      </c>
      <c r="E399" s="190"/>
      <c r="F399" s="190"/>
      <c r="G399" s="212"/>
      <c r="H399" s="5"/>
      <c r="I399" s="192"/>
      <c r="J399" s="193"/>
      <c r="K399" s="194"/>
      <c r="L399" s="5"/>
      <c r="M399" s="202"/>
      <c r="N399" s="203"/>
      <c r="O399" s="195"/>
      <c r="P399" s="206">
        <v>6</v>
      </c>
      <c r="Q399" s="207">
        <v>0</v>
      </c>
      <c r="R399" s="195"/>
      <c r="S399" s="223"/>
      <c r="T399" s="262"/>
      <c r="U399" s="5"/>
      <c r="V399" s="197"/>
      <c r="W399" s="198"/>
      <c r="X399" s="198"/>
      <c r="Y399" s="198"/>
      <c r="Z399" s="198"/>
      <c r="AA399" s="199"/>
    </row>
    <row r="400" spans="1:27" ht="15" customHeight="1" x14ac:dyDescent="0.2">
      <c r="A400" s="211" t="s">
        <v>306</v>
      </c>
      <c r="B400" s="201" t="s">
        <v>243</v>
      </c>
      <c r="C400" s="201"/>
      <c r="D400" s="213">
        <v>7033</v>
      </c>
      <c r="E400" s="190"/>
      <c r="F400" s="190"/>
      <c r="G400" s="212"/>
      <c r="H400" s="5"/>
      <c r="I400" s="192"/>
      <c r="J400" s="193"/>
      <c r="K400" s="194"/>
      <c r="L400" s="5"/>
      <c r="M400" s="202"/>
      <c r="N400" s="203"/>
      <c r="O400" s="195"/>
      <c r="P400" s="206">
        <v>6</v>
      </c>
      <c r="Q400" s="207">
        <v>0</v>
      </c>
      <c r="R400" s="195"/>
      <c r="S400" s="223"/>
      <c r="T400" s="262"/>
      <c r="U400" s="5"/>
      <c r="V400" s="197"/>
      <c r="W400" s="198"/>
      <c r="X400" s="198"/>
      <c r="Y400" s="198"/>
      <c r="Z400" s="198"/>
      <c r="AA400" s="199"/>
    </row>
    <row r="401" spans="1:27" ht="15" customHeight="1" x14ac:dyDescent="0.2">
      <c r="A401" s="211" t="s">
        <v>306</v>
      </c>
      <c r="B401" s="201" t="s">
        <v>245</v>
      </c>
      <c r="C401" s="201"/>
      <c r="D401" s="213">
        <v>7036</v>
      </c>
      <c r="E401" s="190"/>
      <c r="F401" s="190"/>
      <c r="G401" s="212"/>
      <c r="H401" s="5"/>
      <c r="I401" s="192"/>
      <c r="J401" s="193"/>
      <c r="K401" s="194"/>
      <c r="L401" s="5"/>
      <c r="M401" s="202">
        <v>16</v>
      </c>
      <c r="N401" s="203">
        <v>0</v>
      </c>
      <c r="O401" s="195"/>
      <c r="P401" s="206"/>
      <c r="Q401" s="207"/>
      <c r="R401" s="195"/>
      <c r="S401" s="223"/>
      <c r="T401" s="262"/>
      <c r="U401" s="5"/>
      <c r="V401" s="197"/>
      <c r="W401" s="198"/>
      <c r="X401" s="198"/>
      <c r="Y401" s="198"/>
      <c r="Z401" s="198"/>
      <c r="AA401" s="199"/>
    </row>
    <row r="402" spans="1:27" ht="15" customHeight="1" x14ac:dyDescent="0.2">
      <c r="A402" s="211" t="s">
        <v>306</v>
      </c>
      <c r="B402" s="201" t="s">
        <v>245</v>
      </c>
      <c r="C402" s="201"/>
      <c r="D402" s="213">
        <v>7036</v>
      </c>
      <c r="E402" s="190"/>
      <c r="F402" s="190"/>
      <c r="G402" s="212"/>
      <c r="H402" s="5"/>
      <c r="I402" s="192"/>
      <c r="J402" s="193"/>
      <c r="K402" s="194"/>
      <c r="L402" s="5"/>
      <c r="M402" s="202"/>
      <c r="N402" s="203"/>
      <c r="O402" s="195"/>
      <c r="P402" s="206">
        <v>16</v>
      </c>
      <c r="Q402" s="207">
        <v>0</v>
      </c>
      <c r="R402" s="195"/>
      <c r="S402" s="223"/>
      <c r="T402" s="262"/>
      <c r="U402" s="5"/>
      <c r="V402" s="197"/>
      <c r="W402" s="198"/>
      <c r="X402" s="198"/>
      <c r="Y402" s="198"/>
      <c r="Z402" s="198"/>
      <c r="AA402" s="199"/>
    </row>
    <row r="403" spans="1:27" ht="15" customHeight="1" x14ac:dyDescent="0.2">
      <c r="A403" s="211" t="s">
        <v>306</v>
      </c>
      <c r="B403" s="201" t="s">
        <v>249</v>
      </c>
      <c r="C403" s="201"/>
      <c r="D403" s="213">
        <v>7860</v>
      </c>
      <c r="E403" s="190"/>
      <c r="F403" s="190"/>
      <c r="G403" s="212"/>
      <c r="H403" s="5"/>
      <c r="I403" s="192"/>
      <c r="J403" s="193"/>
      <c r="K403" s="194"/>
      <c r="L403" s="5"/>
      <c r="M403" s="202"/>
      <c r="N403" s="203"/>
      <c r="O403" s="195"/>
      <c r="P403" s="206">
        <v>4</v>
      </c>
      <c r="Q403" s="207">
        <v>0</v>
      </c>
      <c r="R403" s="195"/>
      <c r="S403" s="223"/>
      <c r="T403" s="262"/>
      <c r="U403" s="5"/>
      <c r="V403" s="197"/>
      <c r="W403" s="198"/>
      <c r="X403" s="198"/>
      <c r="Y403" s="198"/>
      <c r="Z403" s="198"/>
      <c r="AA403" s="199"/>
    </row>
    <row r="404" spans="1:27" ht="15" customHeight="1" x14ac:dyDescent="0.2">
      <c r="A404" s="211" t="s">
        <v>306</v>
      </c>
      <c r="B404" s="201" t="s">
        <v>251</v>
      </c>
      <c r="C404" s="201"/>
      <c r="D404" s="213">
        <v>8861</v>
      </c>
      <c r="E404" s="190"/>
      <c r="F404" s="190"/>
      <c r="G404" s="212"/>
      <c r="H404" s="5"/>
      <c r="I404" s="192"/>
      <c r="J404" s="193"/>
      <c r="K404" s="194"/>
      <c r="L404" s="5"/>
      <c r="M404" s="202">
        <v>8</v>
      </c>
      <c r="N404" s="203">
        <v>0</v>
      </c>
      <c r="O404" s="195"/>
      <c r="P404" s="206"/>
      <c r="Q404" s="207"/>
      <c r="R404" s="195"/>
      <c r="S404" s="223"/>
      <c r="T404" s="262"/>
      <c r="U404" s="5"/>
      <c r="V404" s="197"/>
      <c r="W404" s="198"/>
      <c r="X404" s="198"/>
      <c r="Y404" s="198"/>
      <c r="Z404" s="198"/>
      <c r="AA404" s="199"/>
    </row>
    <row r="405" spans="1:27" ht="15" customHeight="1" x14ac:dyDescent="0.2">
      <c r="A405" s="211" t="s">
        <v>306</v>
      </c>
      <c r="B405" s="201" t="s">
        <v>251</v>
      </c>
      <c r="C405" s="201"/>
      <c r="D405" s="213">
        <v>8861</v>
      </c>
      <c r="E405" s="190"/>
      <c r="F405" s="190"/>
      <c r="G405" s="212"/>
      <c r="H405" s="5"/>
      <c r="I405" s="192"/>
      <c r="J405" s="193"/>
      <c r="K405" s="194"/>
      <c r="L405" s="5"/>
      <c r="M405" s="202"/>
      <c r="N405" s="203"/>
      <c r="O405" s="195"/>
      <c r="P405" s="206">
        <v>6</v>
      </c>
      <c r="Q405" s="207">
        <v>0</v>
      </c>
      <c r="R405" s="195"/>
      <c r="S405" s="223"/>
      <c r="T405" s="262"/>
      <c r="U405" s="5"/>
      <c r="V405" s="197"/>
      <c r="W405" s="198"/>
      <c r="X405" s="198"/>
      <c r="Y405" s="198"/>
      <c r="Z405" s="198"/>
      <c r="AA405" s="199"/>
    </row>
    <row r="406" spans="1:27" ht="15" customHeight="1" x14ac:dyDescent="0.2">
      <c r="A406" s="211" t="s">
        <v>306</v>
      </c>
      <c r="B406" s="201" t="s">
        <v>252</v>
      </c>
      <c r="C406" s="201"/>
      <c r="D406" s="213">
        <v>8865</v>
      </c>
      <c r="E406" s="190"/>
      <c r="F406" s="190"/>
      <c r="G406" s="212"/>
      <c r="H406" s="5"/>
      <c r="I406" s="192"/>
      <c r="J406" s="193"/>
      <c r="K406" s="194"/>
      <c r="L406" s="5"/>
      <c r="M406" s="202">
        <v>4</v>
      </c>
      <c r="N406" s="203">
        <v>0</v>
      </c>
      <c r="O406" s="195"/>
      <c r="P406" s="206"/>
      <c r="Q406" s="207"/>
      <c r="R406" s="195"/>
      <c r="S406" s="223"/>
      <c r="T406" s="262"/>
      <c r="U406" s="5"/>
      <c r="V406" s="197"/>
      <c r="W406" s="198"/>
      <c r="X406" s="198"/>
      <c r="Y406" s="198"/>
      <c r="Z406" s="198"/>
      <c r="AA406" s="199"/>
    </row>
    <row r="407" spans="1:27" ht="15" customHeight="1" x14ac:dyDescent="0.2">
      <c r="A407" s="211" t="s">
        <v>306</v>
      </c>
      <c r="B407" s="201" t="s">
        <v>252</v>
      </c>
      <c r="C407" s="201"/>
      <c r="D407" s="213">
        <v>8865</v>
      </c>
      <c r="E407" s="190"/>
      <c r="F407" s="190"/>
      <c r="G407" s="212"/>
      <c r="H407" s="5"/>
      <c r="I407" s="192"/>
      <c r="J407" s="193"/>
      <c r="K407" s="194"/>
      <c r="L407" s="5"/>
      <c r="M407" s="202"/>
      <c r="N407" s="203"/>
      <c r="O407" s="195"/>
      <c r="P407" s="206">
        <v>10</v>
      </c>
      <c r="Q407" s="207">
        <v>0</v>
      </c>
      <c r="R407" s="195"/>
      <c r="S407" s="223"/>
      <c r="T407" s="262"/>
      <c r="U407" s="5"/>
      <c r="V407" s="197"/>
      <c r="W407" s="198"/>
      <c r="X407" s="198"/>
      <c r="Y407" s="198"/>
      <c r="Z407" s="198"/>
      <c r="AA407" s="199"/>
    </row>
    <row r="408" spans="1:27" ht="15" customHeight="1" x14ac:dyDescent="0.2">
      <c r="A408" s="211" t="s">
        <v>306</v>
      </c>
      <c r="B408" s="201" t="s">
        <v>254</v>
      </c>
      <c r="C408" s="201"/>
      <c r="D408" s="213">
        <v>7065</v>
      </c>
      <c r="E408" s="190"/>
      <c r="F408" s="190"/>
      <c r="G408" s="212"/>
      <c r="H408" s="5"/>
      <c r="I408" s="192"/>
      <c r="J408" s="193"/>
      <c r="K408" s="194"/>
      <c r="L408" s="5"/>
      <c r="M408" s="202">
        <v>10</v>
      </c>
      <c r="N408" s="203">
        <v>0</v>
      </c>
      <c r="O408" s="195"/>
      <c r="P408" s="206"/>
      <c r="Q408" s="207"/>
      <c r="R408" s="195"/>
      <c r="S408" s="223"/>
      <c r="T408" s="262"/>
      <c r="U408" s="5"/>
      <c r="V408" s="197"/>
      <c r="W408" s="198"/>
      <c r="X408" s="198"/>
      <c r="Y408" s="198"/>
      <c r="Z408" s="198"/>
      <c r="AA408" s="199"/>
    </row>
    <row r="409" spans="1:27" ht="15" customHeight="1" x14ac:dyDescent="0.2">
      <c r="A409" s="211" t="s">
        <v>306</v>
      </c>
      <c r="B409" s="201" t="s">
        <v>254</v>
      </c>
      <c r="C409" s="201"/>
      <c r="D409" s="213">
        <v>7065</v>
      </c>
      <c r="E409" s="190"/>
      <c r="F409" s="190"/>
      <c r="G409" s="212"/>
      <c r="H409" s="5"/>
      <c r="I409" s="192"/>
      <c r="J409" s="193"/>
      <c r="K409" s="194"/>
      <c r="L409" s="5"/>
      <c r="M409" s="202"/>
      <c r="N409" s="203"/>
      <c r="O409" s="195"/>
      <c r="P409" s="206">
        <v>4</v>
      </c>
      <c r="Q409" s="207">
        <v>0</v>
      </c>
      <c r="R409" s="195"/>
      <c r="S409" s="223"/>
      <c r="T409" s="262"/>
      <c r="U409" s="5"/>
      <c r="V409" s="197"/>
      <c r="W409" s="198"/>
      <c r="X409" s="198"/>
      <c r="Y409" s="198"/>
      <c r="Z409" s="198"/>
      <c r="AA409" s="199"/>
    </row>
    <row r="410" spans="1:27" ht="15" customHeight="1" x14ac:dyDescent="0.2">
      <c r="A410" s="211" t="s">
        <v>306</v>
      </c>
      <c r="B410" s="201" t="s">
        <v>255</v>
      </c>
      <c r="C410" s="201"/>
      <c r="D410" s="213">
        <v>7204</v>
      </c>
      <c r="E410" s="190"/>
      <c r="F410" s="190"/>
      <c r="G410" s="212"/>
      <c r="H410" s="5"/>
      <c r="I410" s="192"/>
      <c r="J410" s="193"/>
      <c r="K410" s="194"/>
      <c r="L410" s="5"/>
      <c r="M410" s="202">
        <v>2</v>
      </c>
      <c r="N410" s="203">
        <v>0</v>
      </c>
      <c r="O410" s="195"/>
      <c r="P410" s="206"/>
      <c r="Q410" s="207"/>
      <c r="R410" s="195"/>
      <c r="S410" s="223"/>
      <c r="T410" s="262"/>
      <c r="U410" s="5"/>
      <c r="V410" s="197"/>
      <c r="W410" s="198"/>
      <c r="X410" s="198"/>
      <c r="Y410" s="198"/>
      <c r="Z410" s="198"/>
      <c r="AA410" s="199"/>
    </row>
    <row r="411" spans="1:27" ht="15" customHeight="1" x14ac:dyDescent="0.2">
      <c r="A411" s="211" t="s">
        <v>306</v>
      </c>
      <c r="B411" s="201" t="s">
        <v>255</v>
      </c>
      <c r="C411" s="201"/>
      <c r="D411" s="213">
        <v>7204</v>
      </c>
      <c r="E411" s="190"/>
      <c r="F411" s="190"/>
      <c r="G411" s="212"/>
      <c r="H411" s="5"/>
      <c r="I411" s="192"/>
      <c r="J411" s="193"/>
      <c r="K411" s="194"/>
      <c r="L411" s="5"/>
      <c r="M411" s="202"/>
      <c r="N411" s="203"/>
      <c r="O411" s="195"/>
      <c r="P411" s="206">
        <v>10</v>
      </c>
      <c r="Q411" s="207">
        <v>0</v>
      </c>
      <c r="R411" s="195"/>
      <c r="S411" s="223"/>
      <c r="T411" s="262"/>
      <c r="U411" s="5"/>
      <c r="V411" s="197"/>
      <c r="W411" s="198"/>
      <c r="X411" s="198"/>
      <c r="Y411" s="198"/>
      <c r="Z411" s="198"/>
      <c r="AA411" s="199"/>
    </row>
    <row r="412" spans="1:27" ht="15" customHeight="1" x14ac:dyDescent="0.2">
      <c r="A412" s="211" t="s">
        <v>306</v>
      </c>
      <c r="B412" s="201" t="s">
        <v>256</v>
      </c>
      <c r="C412" s="201"/>
      <c r="D412" s="213">
        <v>7203</v>
      </c>
      <c r="E412" s="190"/>
      <c r="F412" s="190"/>
      <c r="G412" s="212"/>
      <c r="H412" s="5"/>
      <c r="I412" s="192"/>
      <c r="J412" s="193"/>
      <c r="K412" s="194"/>
      <c r="L412" s="5"/>
      <c r="M412" s="202">
        <v>2</v>
      </c>
      <c r="N412" s="203">
        <v>0</v>
      </c>
      <c r="O412" s="195"/>
      <c r="P412" s="206"/>
      <c r="Q412" s="207"/>
      <c r="R412" s="195"/>
      <c r="S412" s="223"/>
      <c r="T412" s="262"/>
      <c r="U412" s="5"/>
      <c r="V412" s="197"/>
      <c r="W412" s="198"/>
      <c r="X412" s="198"/>
      <c r="Y412" s="198"/>
      <c r="Z412" s="198"/>
      <c r="AA412" s="199"/>
    </row>
    <row r="413" spans="1:27" ht="15" customHeight="1" x14ac:dyDescent="0.2">
      <c r="A413" s="211" t="s">
        <v>306</v>
      </c>
      <c r="B413" s="201" t="s">
        <v>256</v>
      </c>
      <c r="C413" s="201"/>
      <c r="D413" s="213">
        <v>7203</v>
      </c>
      <c r="E413" s="190"/>
      <c r="F413" s="190"/>
      <c r="G413" s="212"/>
      <c r="H413" s="5"/>
      <c r="I413" s="192"/>
      <c r="J413" s="193"/>
      <c r="K413" s="194"/>
      <c r="L413" s="5"/>
      <c r="M413" s="202"/>
      <c r="N413" s="203"/>
      <c r="O413" s="195"/>
      <c r="P413" s="206">
        <v>16</v>
      </c>
      <c r="Q413" s="207">
        <v>0</v>
      </c>
      <c r="R413" s="195"/>
      <c r="S413" s="223"/>
      <c r="T413" s="262"/>
      <c r="U413" s="5"/>
      <c r="V413" s="197"/>
      <c r="W413" s="198"/>
      <c r="X413" s="198"/>
      <c r="Y413" s="198"/>
      <c r="Z413" s="198"/>
      <c r="AA413" s="199"/>
    </row>
    <row r="414" spans="1:27" ht="15" customHeight="1" x14ac:dyDescent="0.2">
      <c r="A414" s="211" t="s">
        <v>306</v>
      </c>
      <c r="B414" s="201" t="s">
        <v>257</v>
      </c>
      <c r="C414" s="201"/>
      <c r="D414" s="213">
        <v>7076</v>
      </c>
      <c r="E414" s="190"/>
      <c r="F414" s="190"/>
      <c r="G414" s="212"/>
      <c r="H414" s="5"/>
      <c r="I414" s="192"/>
      <c r="J414" s="193"/>
      <c r="K414" s="194"/>
      <c r="L414" s="5"/>
      <c r="M414" s="202"/>
      <c r="N414" s="203"/>
      <c r="O414" s="195"/>
      <c r="P414" s="206">
        <v>4</v>
      </c>
      <c r="Q414" s="207">
        <v>0</v>
      </c>
      <c r="R414" s="195"/>
      <c r="S414" s="223"/>
      <c r="T414" s="262"/>
      <c r="U414" s="5"/>
      <c r="V414" s="197"/>
      <c r="W414" s="198"/>
      <c r="X414" s="198"/>
      <c r="Y414" s="198"/>
      <c r="Z414" s="198"/>
      <c r="AA414" s="199"/>
    </row>
    <row r="415" spans="1:27" ht="15" customHeight="1" x14ac:dyDescent="0.2">
      <c r="A415" s="211" t="s">
        <v>306</v>
      </c>
      <c r="B415" s="201" t="s">
        <v>262</v>
      </c>
      <c r="C415" s="201"/>
      <c r="D415" s="213">
        <v>7083</v>
      </c>
      <c r="E415" s="190"/>
      <c r="F415" s="190"/>
      <c r="G415" s="212"/>
      <c r="H415" s="5"/>
      <c r="I415" s="192"/>
      <c r="J415" s="193"/>
      <c r="K415" s="194"/>
      <c r="L415" s="5"/>
      <c r="M415" s="202"/>
      <c r="N415" s="203"/>
      <c r="O415" s="195"/>
      <c r="P415" s="206">
        <v>36</v>
      </c>
      <c r="Q415" s="207">
        <v>2703.94</v>
      </c>
      <c r="R415" s="195"/>
      <c r="S415" s="223"/>
      <c r="T415" s="262"/>
      <c r="U415" s="5"/>
      <c r="V415" s="197"/>
      <c r="W415" s="198"/>
      <c r="X415" s="198"/>
      <c r="Y415" s="198"/>
      <c r="Z415" s="198"/>
      <c r="AA415" s="199"/>
    </row>
    <row r="416" spans="1:27" ht="15" customHeight="1" x14ac:dyDescent="0.2">
      <c r="A416" s="211" t="s">
        <v>306</v>
      </c>
      <c r="B416" s="201" t="s">
        <v>263</v>
      </c>
      <c r="C416" s="201"/>
      <c r="D416" s="213">
        <v>7088</v>
      </c>
      <c r="E416" s="190"/>
      <c r="F416" s="190"/>
      <c r="G416" s="212"/>
      <c r="H416" s="5"/>
      <c r="I416" s="192"/>
      <c r="J416" s="193"/>
      <c r="K416" s="194"/>
      <c r="L416" s="5"/>
      <c r="M416" s="202"/>
      <c r="N416" s="203"/>
      <c r="O416" s="195"/>
      <c r="P416" s="206">
        <v>2</v>
      </c>
      <c r="Q416" s="207">
        <v>0</v>
      </c>
      <c r="R416" s="195"/>
      <c r="S416" s="223"/>
      <c r="T416" s="262"/>
      <c r="U416" s="5"/>
      <c r="V416" s="197"/>
      <c r="W416" s="198"/>
      <c r="X416" s="198"/>
      <c r="Y416" s="198"/>
      <c r="Z416" s="198"/>
      <c r="AA416" s="199"/>
    </row>
    <row r="417" spans="1:27" ht="15" customHeight="1" x14ac:dyDescent="0.2">
      <c r="A417" s="211" t="s">
        <v>306</v>
      </c>
      <c r="B417" s="201" t="s">
        <v>266</v>
      </c>
      <c r="C417" s="201"/>
      <c r="D417" s="213">
        <v>7090</v>
      </c>
      <c r="E417" s="190"/>
      <c r="F417" s="190"/>
      <c r="G417" s="212"/>
      <c r="H417" s="5"/>
      <c r="I417" s="192"/>
      <c r="J417" s="193"/>
      <c r="K417" s="194"/>
      <c r="L417" s="5"/>
      <c r="M417" s="202"/>
      <c r="N417" s="203"/>
      <c r="O417" s="195"/>
      <c r="P417" s="206">
        <v>2</v>
      </c>
      <c r="Q417" s="207">
        <v>0</v>
      </c>
      <c r="R417" s="195"/>
      <c r="S417" s="223"/>
      <c r="T417" s="262"/>
      <c r="U417" s="5"/>
      <c r="V417" s="197"/>
      <c r="W417" s="198"/>
      <c r="X417" s="198"/>
      <c r="Y417" s="198"/>
      <c r="Z417" s="198"/>
      <c r="AA417" s="199"/>
    </row>
    <row r="418" spans="1:27" ht="15" customHeight="1" x14ac:dyDescent="0.2">
      <c r="A418" s="211" t="s">
        <v>307</v>
      </c>
      <c r="B418" s="201" t="s">
        <v>217</v>
      </c>
      <c r="C418" s="201"/>
      <c r="D418" s="213">
        <v>8865</v>
      </c>
      <c r="E418" s="190"/>
      <c r="F418" s="190"/>
      <c r="G418" s="212"/>
      <c r="H418" s="5"/>
      <c r="I418" s="192"/>
      <c r="J418" s="193"/>
      <c r="K418" s="194"/>
      <c r="L418" s="5"/>
      <c r="M418" s="202">
        <v>1</v>
      </c>
      <c r="N418" s="203">
        <v>36.64</v>
      </c>
      <c r="O418" s="195"/>
      <c r="P418" s="206"/>
      <c r="Q418" s="207"/>
      <c r="R418" s="195"/>
      <c r="S418" s="223"/>
      <c r="T418" s="262"/>
      <c r="U418" s="5"/>
      <c r="V418" s="197"/>
      <c r="W418" s="198"/>
      <c r="X418" s="198"/>
      <c r="Y418" s="198"/>
      <c r="Z418" s="198"/>
      <c r="AA418" s="199"/>
    </row>
    <row r="419" spans="1:27" ht="15" customHeight="1" x14ac:dyDescent="0.2">
      <c r="A419" s="211" t="s">
        <v>307</v>
      </c>
      <c r="B419" s="201" t="s">
        <v>217</v>
      </c>
      <c r="C419" s="201"/>
      <c r="D419" s="213">
        <v>8865</v>
      </c>
      <c r="E419" s="190"/>
      <c r="F419" s="190"/>
      <c r="G419" s="212"/>
      <c r="H419" s="5"/>
      <c r="I419" s="192"/>
      <c r="J419" s="193"/>
      <c r="K419" s="194"/>
      <c r="L419" s="5"/>
      <c r="M419" s="202"/>
      <c r="N419" s="203"/>
      <c r="O419" s="195"/>
      <c r="P419" s="206">
        <v>3</v>
      </c>
      <c r="Q419" s="207">
        <v>74.849999999999994</v>
      </c>
      <c r="R419" s="195"/>
      <c r="S419" s="223"/>
      <c r="T419" s="262"/>
      <c r="U419" s="5"/>
      <c r="V419" s="197"/>
      <c r="W419" s="198"/>
      <c r="X419" s="198"/>
      <c r="Y419" s="198"/>
      <c r="Z419" s="198"/>
      <c r="AA419" s="199"/>
    </row>
    <row r="420" spans="1:27" ht="15" customHeight="1" x14ac:dyDescent="0.2">
      <c r="A420" s="211" t="s">
        <v>307</v>
      </c>
      <c r="B420" s="201" t="s">
        <v>271</v>
      </c>
      <c r="C420" s="201"/>
      <c r="D420" s="213">
        <v>8801</v>
      </c>
      <c r="E420" s="190"/>
      <c r="F420" s="190"/>
      <c r="G420" s="212"/>
      <c r="H420" s="5"/>
      <c r="I420" s="192"/>
      <c r="J420" s="193"/>
      <c r="K420" s="194"/>
      <c r="L420" s="5"/>
      <c r="M420" s="202">
        <v>1</v>
      </c>
      <c r="N420" s="203">
        <v>9.0500000000000007</v>
      </c>
      <c r="O420" s="195"/>
      <c r="P420" s="206"/>
      <c r="Q420" s="207"/>
      <c r="R420" s="195"/>
      <c r="S420" s="223"/>
      <c r="T420" s="262"/>
      <c r="U420" s="5"/>
      <c r="V420" s="197"/>
      <c r="W420" s="198"/>
      <c r="X420" s="198"/>
      <c r="Y420" s="198"/>
      <c r="Z420" s="198"/>
      <c r="AA420" s="199"/>
    </row>
    <row r="421" spans="1:27" ht="15" customHeight="1" x14ac:dyDescent="0.2">
      <c r="A421" s="211" t="s">
        <v>307</v>
      </c>
      <c r="B421" s="201" t="s">
        <v>218</v>
      </c>
      <c r="C421" s="201"/>
      <c r="D421" s="213">
        <v>7001</v>
      </c>
      <c r="E421" s="190"/>
      <c r="F421" s="190"/>
      <c r="G421" s="212"/>
      <c r="H421" s="5"/>
      <c r="I421" s="192"/>
      <c r="J421" s="193"/>
      <c r="K421" s="194"/>
      <c r="L421" s="5"/>
      <c r="M421" s="202">
        <v>11</v>
      </c>
      <c r="N421" s="203">
        <v>365.96000000000004</v>
      </c>
      <c r="O421" s="195"/>
      <c r="P421" s="206"/>
      <c r="Q421" s="207"/>
      <c r="R421" s="195"/>
      <c r="S421" s="223"/>
      <c r="T421" s="262"/>
      <c r="U421" s="5"/>
      <c r="V421" s="197"/>
      <c r="W421" s="198"/>
      <c r="X421" s="198"/>
      <c r="Y421" s="198"/>
      <c r="Z421" s="198"/>
      <c r="AA421" s="199"/>
    </row>
    <row r="422" spans="1:27" ht="15" customHeight="1" x14ac:dyDescent="0.2">
      <c r="A422" s="211" t="s">
        <v>307</v>
      </c>
      <c r="B422" s="201" t="s">
        <v>218</v>
      </c>
      <c r="C422" s="201"/>
      <c r="D422" s="213">
        <v>7001</v>
      </c>
      <c r="E422" s="190"/>
      <c r="F422" s="190"/>
      <c r="G422" s="212"/>
      <c r="H422" s="5"/>
      <c r="I422" s="192"/>
      <c r="J422" s="193"/>
      <c r="K422" s="194"/>
      <c r="L422" s="5"/>
      <c r="M422" s="202"/>
      <c r="N422" s="203"/>
      <c r="O422" s="195"/>
      <c r="P422" s="206">
        <v>5</v>
      </c>
      <c r="Q422" s="207">
        <v>99.21</v>
      </c>
      <c r="R422" s="195"/>
      <c r="S422" s="223"/>
      <c r="T422" s="262"/>
      <c r="U422" s="5"/>
      <c r="V422" s="197"/>
      <c r="W422" s="198"/>
      <c r="X422" s="198"/>
      <c r="Y422" s="198"/>
      <c r="Z422" s="198"/>
      <c r="AA422" s="199"/>
    </row>
    <row r="423" spans="1:27" ht="15" customHeight="1" x14ac:dyDescent="0.2">
      <c r="A423" s="211" t="s">
        <v>307</v>
      </c>
      <c r="B423" s="201" t="s">
        <v>219</v>
      </c>
      <c r="C423" s="201"/>
      <c r="D423" s="213">
        <v>7823</v>
      </c>
      <c r="E423" s="190"/>
      <c r="F423" s="190"/>
      <c r="G423" s="212"/>
      <c r="H423" s="5"/>
      <c r="I423" s="192"/>
      <c r="J423" s="193"/>
      <c r="K423" s="194"/>
      <c r="L423" s="5"/>
      <c r="M423" s="202">
        <v>1</v>
      </c>
      <c r="N423" s="203">
        <v>14.93</v>
      </c>
      <c r="O423" s="195"/>
      <c r="P423" s="206"/>
      <c r="Q423" s="207"/>
      <c r="R423" s="195"/>
      <c r="S423" s="223"/>
      <c r="T423" s="262"/>
      <c r="U423" s="5"/>
      <c r="V423" s="197"/>
      <c r="W423" s="198"/>
      <c r="X423" s="198"/>
      <c r="Y423" s="198"/>
      <c r="Z423" s="198"/>
      <c r="AA423" s="199"/>
    </row>
    <row r="424" spans="1:27" ht="15" customHeight="1" x14ac:dyDescent="0.2">
      <c r="A424" s="211" t="s">
        <v>307</v>
      </c>
      <c r="B424" s="201" t="s">
        <v>219</v>
      </c>
      <c r="C424" s="201"/>
      <c r="D424" s="213">
        <v>7823</v>
      </c>
      <c r="E424" s="190"/>
      <c r="F424" s="190"/>
      <c r="G424" s="212"/>
      <c r="H424" s="5"/>
      <c r="I424" s="192"/>
      <c r="J424" s="193"/>
      <c r="K424" s="194"/>
      <c r="L424" s="5"/>
      <c r="M424" s="202"/>
      <c r="N424" s="203"/>
      <c r="O424" s="195"/>
      <c r="P424" s="206">
        <v>2</v>
      </c>
      <c r="Q424" s="207">
        <v>38.04</v>
      </c>
      <c r="R424" s="195"/>
      <c r="S424" s="223"/>
      <c r="T424" s="262"/>
      <c r="U424" s="5"/>
      <c r="V424" s="197"/>
      <c r="W424" s="198"/>
      <c r="X424" s="198"/>
      <c r="Y424" s="198"/>
      <c r="Z424" s="198"/>
      <c r="AA424" s="199"/>
    </row>
    <row r="425" spans="1:27" ht="15" customHeight="1" x14ac:dyDescent="0.2">
      <c r="A425" s="211" t="s">
        <v>307</v>
      </c>
      <c r="B425" s="201" t="s">
        <v>220</v>
      </c>
      <c r="C425" s="201"/>
      <c r="D425" s="213">
        <v>7828</v>
      </c>
      <c r="E425" s="190"/>
      <c r="F425" s="190"/>
      <c r="G425" s="212"/>
      <c r="H425" s="5"/>
      <c r="I425" s="192"/>
      <c r="J425" s="193"/>
      <c r="K425" s="194"/>
      <c r="L425" s="5"/>
      <c r="M425" s="202"/>
      <c r="N425" s="203"/>
      <c r="O425" s="195"/>
      <c r="P425" s="206">
        <v>1</v>
      </c>
      <c r="Q425" s="207">
        <v>58.61</v>
      </c>
      <c r="R425" s="195"/>
      <c r="S425" s="223"/>
      <c r="T425" s="262"/>
      <c r="U425" s="5"/>
      <c r="V425" s="197"/>
      <c r="W425" s="198"/>
      <c r="X425" s="198"/>
      <c r="Y425" s="198"/>
      <c r="Z425" s="198"/>
      <c r="AA425" s="199"/>
    </row>
    <row r="426" spans="1:27" ht="15" customHeight="1" x14ac:dyDescent="0.2">
      <c r="A426" s="211" t="s">
        <v>307</v>
      </c>
      <c r="B426" s="201" t="s">
        <v>221</v>
      </c>
      <c r="C426" s="201"/>
      <c r="D426" s="213">
        <v>7008</v>
      </c>
      <c r="E426" s="190"/>
      <c r="F426" s="190"/>
      <c r="G426" s="212"/>
      <c r="H426" s="5"/>
      <c r="I426" s="192"/>
      <c r="J426" s="193"/>
      <c r="K426" s="194"/>
      <c r="L426" s="5"/>
      <c r="M426" s="202">
        <v>24</v>
      </c>
      <c r="N426" s="203">
        <v>1366.1799999999998</v>
      </c>
      <c r="O426" s="195"/>
      <c r="P426" s="206"/>
      <c r="Q426" s="207"/>
      <c r="R426" s="195"/>
      <c r="S426" s="223"/>
      <c r="T426" s="262"/>
      <c r="U426" s="5"/>
      <c r="V426" s="197"/>
      <c r="W426" s="198"/>
      <c r="X426" s="198"/>
      <c r="Y426" s="198"/>
      <c r="Z426" s="198"/>
      <c r="AA426" s="199"/>
    </row>
    <row r="427" spans="1:27" ht="15" customHeight="1" x14ac:dyDescent="0.2">
      <c r="A427" s="211" t="s">
        <v>307</v>
      </c>
      <c r="B427" s="201" t="s">
        <v>221</v>
      </c>
      <c r="C427" s="201"/>
      <c r="D427" s="213">
        <v>7008</v>
      </c>
      <c r="E427" s="190"/>
      <c r="F427" s="190"/>
      <c r="G427" s="212"/>
      <c r="H427" s="5"/>
      <c r="I427" s="192"/>
      <c r="J427" s="193"/>
      <c r="K427" s="194"/>
      <c r="L427" s="5"/>
      <c r="M427" s="202"/>
      <c r="N427" s="203"/>
      <c r="O427" s="195"/>
      <c r="P427" s="206">
        <v>11</v>
      </c>
      <c r="Q427" s="207">
        <v>481.83999999999992</v>
      </c>
      <c r="R427" s="195"/>
      <c r="S427" s="223"/>
      <c r="T427" s="262"/>
      <c r="U427" s="5"/>
      <c r="V427" s="197"/>
      <c r="W427" s="198"/>
      <c r="X427" s="198"/>
      <c r="Y427" s="198"/>
      <c r="Z427" s="198"/>
      <c r="AA427" s="199"/>
    </row>
    <row r="428" spans="1:27" ht="15" customHeight="1" x14ac:dyDescent="0.2">
      <c r="A428" s="211" t="s">
        <v>307</v>
      </c>
      <c r="B428" s="201" t="s">
        <v>222</v>
      </c>
      <c r="C428" s="201"/>
      <c r="D428" s="213">
        <v>7066</v>
      </c>
      <c r="E428" s="190"/>
      <c r="F428" s="190"/>
      <c r="G428" s="212"/>
      <c r="H428" s="5"/>
      <c r="I428" s="192"/>
      <c r="J428" s="193"/>
      <c r="K428" s="194"/>
      <c r="L428" s="5"/>
      <c r="M428" s="202">
        <v>3</v>
      </c>
      <c r="N428" s="203">
        <v>41.6</v>
      </c>
      <c r="O428" s="195"/>
      <c r="P428" s="206"/>
      <c r="Q428" s="207"/>
      <c r="R428" s="195"/>
      <c r="S428" s="223"/>
      <c r="T428" s="262"/>
      <c r="U428" s="5"/>
      <c r="V428" s="197"/>
      <c r="W428" s="198"/>
      <c r="X428" s="198"/>
      <c r="Y428" s="198"/>
      <c r="Z428" s="198"/>
      <c r="AA428" s="199"/>
    </row>
    <row r="429" spans="1:27" ht="15" customHeight="1" x14ac:dyDescent="0.2">
      <c r="A429" s="211" t="s">
        <v>307</v>
      </c>
      <c r="B429" s="201" t="s">
        <v>222</v>
      </c>
      <c r="C429" s="201"/>
      <c r="D429" s="213">
        <v>7066</v>
      </c>
      <c r="E429" s="190"/>
      <c r="F429" s="190"/>
      <c r="G429" s="212"/>
      <c r="H429" s="5"/>
      <c r="I429" s="192"/>
      <c r="J429" s="193"/>
      <c r="K429" s="194"/>
      <c r="L429" s="5"/>
      <c r="M429" s="202"/>
      <c r="N429" s="203"/>
      <c r="O429" s="195"/>
      <c r="P429" s="206">
        <v>3</v>
      </c>
      <c r="Q429" s="207">
        <v>116.97</v>
      </c>
      <c r="R429" s="195"/>
      <c r="S429" s="223"/>
      <c r="T429" s="262"/>
      <c r="U429" s="5"/>
      <c r="V429" s="197"/>
      <c r="W429" s="198"/>
      <c r="X429" s="198"/>
      <c r="Y429" s="198"/>
      <c r="Z429" s="198"/>
      <c r="AA429" s="199"/>
    </row>
    <row r="430" spans="1:27" ht="15" customHeight="1" x14ac:dyDescent="0.2">
      <c r="A430" s="211" t="s">
        <v>307</v>
      </c>
      <c r="B430" s="201" t="s">
        <v>224</v>
      </c>
      <c r="C430" s="201"/>
      <c r="D430" s="213">
        <v>7067</v>
      </c>
      <c r="E430" s="190"/>
      <c r="F430" s="190"/>
      <c r="G430" s="212"/>
      <c r="H430" s="5"/>
      <c r="I430" s="192"/>
      <c r="J430" s="193"/>
      <c r="K430" s="194"/>
      <c r="L430" s="5"/>
      <c r="M430" s="202">
        <v>2</v>
      </c>
      <c r="N430" s="203">
        <v>54.980000000000004</v>
      </c>
      <c r="O430" s="195"/>
      <c r="P430" s="206"/>
      <c r="Q430" s="207"/>
      <c r="R430" s="195"/>
      <c r="S430" s="223"/>
      <c r="T430" s="262"/>
      <c r="U430" s="5"/>
      <c r="V430" s="197"/>
      <c r="W430" s="198"/>
      <c r="X430" s="198"/>
      <c r="Y430" s="198"/>
      <c r="Z430" s="198"/>
      <c r="AA430" s="199"/>
    </row>
    <row r="431" spans="1:27" ht="15" customHeight="1" x14ac:dyDescent="0.2">
      <c r="A431" s="211" t="s">
        <v>307</v>
      </c>
      <c r="B431" s="201" t="s">
        <v>224</v>
      </c>
      <c r="C431" s="201"/>
      <c r="D431" s="213">
        <v>7067</v>
      </c>
      <c r="E431" s="190"/>
      <c r="F431" s="190"/>
      <c r="G431" s="212"/>
      <c r="H431" s="5"/>
      <c r="I431" s="192"/>
      <c r="J431" s="193"/>
      <c r="K431" s="194"/>
      <c r="L431" s="5"/>
      <c r="M431" s="202"/>
      <c r="N431" s="203"/>
      <c r="O431" s="195"/>
      <c r="P431" s="206">
        <v>6</v>
      </c>
      <c r="Q431" s="207">
        <v>234.68</v>
      </c>
      <c r="R431" s="195"/>
      <c r="S431" s="223"/>
      <c r="T431" s="262"/>
      <c r="U431" s="5"/>
      <c r="V431" s="197"/>
      <c r="W431" s="198"/>
      <c r="X431" s="198"/>
      <c r="Y431" s="198"/>
      <c r="Z431" s="198"/>
      <c r="AA431" s="199"/>
    </row>
    <row r="432" spans="1:27" ht="15" customHeight="1" x14ac:dyDescent="0.2">
      <c r="A432" s="211" t="s">
        <v>307</v>
      </c>
      <c r="B432" s="201" t="s">
        <v>225</v>
      </c>
      <c r="C432" s="201"/>
      <c r="D432" s="213">
        <v>7016</v>
      </c>
      <c r="E432" s="190"/>
      <c r="F432" s="190"/>
      <c r="G432" s="212"/>
      <c r="H432" s="5"/>
      <c r="I432" s="192"/>
      <c r="J432" s="193"/>
      <c r="K432" s="194"/>
      <c r="L432" s="5"/>
      <c r="M432" s="202">
        <v>4</v>
      </c>
      <c r="N432" s="203">
        <v>212.34</v>
      </c>
      <c r="O432" s="195"/>
      <c r="P432" s="206"/>
      <c r="Q432" s="207"/>
      <c r="R432" s="195"/>
      <c r="S432" s="223"/>
      <c r="T432" s="262"/>
      <c r="U432" s="5"/>
      <c r="V432" s="197"/>
      <c r="W432" s="198"/>
      <c r="X432" s="198"/>
      <c r="Y432" s="198"/>
      <c r="Z432" s="198"/>
      <c r="AA432" s="199"/>
    </row>
    <row r="433" spans="1:27" ht="15" customHeight="1" x14ac:dyDescent="0.2">
      <c r="A433" s="211" t="s">
        <v>307</v>
      </c>
      <c r="B433" s="201" t="s">
        <v>225</v>
      </c>
      <c r="C433" s="201"/>
      <c r="D433" s="213">
        <v>7016</v>
      </c>
      <c r="E433" s="190"/>
      <c r="F433" s="190"/>
      <c r="G433" s="212"/>
      <c r="H433" s="5"/>
      <c r="I433" s="192"/>
      <c r="J433" s="193"/>
      <c r="K433" s="194"/>
      <c r="L433" s="5"/>
      <c r="M433" s="202"/>
      <c r="N433" s="203"/>
      <c r="O433" s="195"/>
      <c r="P433" s="206">
        <v>2</v>
      </c>
      <c r="Q433" s="207">
        <v>49.379999999999995</v>
      </c>
      <c r="R433" s="195"/>
      <c r="S433" s="223"/>
      <c r="T433" s="262"/>
      <c r="U433" s="5"/>
      <c r="V433" s="197"/>
      <c r="W433" s="198"/>
      <c r="X433" s="198"/>
      <c r="Y433" s="198"/>
      <c r="Z433" s="198"/>
      <c r="AA433" s="199"/>
    </row>
    <row r="434" spans="1:27" ht="15" customHeight="1" x14ac:dyDescent="0.2">
      <c r="A434" s="211" t="s">
        <v>307</v>
      </c>
      <c r="B434" s="201" t="s">
        <v>226</v>
      </c>
      <c r="C434" s="201"/>
      <c r="D434" s="213">
        <v>8817</v>
      </c>
      <c r="E434" s="190"/>
      <c r="F434" s="190"/>
      <c r="G434" s="212"/>
      <c r="H434" s="5"/>
      <c r="I434" s="192"/>
      <c r="J434" s="193"/>
      <c r="K434" s="194"/>
      <c r="L434" s="5"/>
      <c r="M434" s="202">
        <v>1</v>
      </c>
      <c r="N434" s="203">
        <v>7.41</v>
      </c>
      <c r="O434" s="195"/>
      <c r="P434" s="206"/>
      <c r="Q434" s="207"/>
      <c r="R434" s="195"/>
      <c r="S434" s="223"/>
      <c r="T434" s="262"/>
      <c r="U434" s="5"/>
      <c r="V434" s="197"/>
      <c r="W434" s="198"/>
      <c r="X434" s="198"/>
      <c r="Y434" s="198"/>
      <c r="Z434" s="198"/>
      <c r="AA434" s="199"/>
    </row>
    <row r="435" spans="1:27" ht="15" customHeight="1" x14ac:dyDescent="0.2">
      <c r="A435" s="211" t="s">
        <v>307</v>
      </c>
      <c r="B435" s="201" t="s">
        <v>226</v>
      </c>
      <c r="C435" s="201"/>
      <c r="D435" s="213">
        <v>8820</v>
      </c>
      <c r="E435" s="190"/>
      <c r="F435" s="190"/>
      <c r="G435" s="212"/>
      <c r="H435" s="5"/>
      <c r="I435" s="192"/>
      <c r="J435" s="193"/>
      <c r="K435" s="194"/>
      <c r="L435" s="5"/>
      <c r="M435" s="202">
        <v>10</v>
      </c>
      <c r="N435" s="203">
        <v>363.09000000000015</v>
      </c>
      <c r="O435" s="195"/>
      <c r="P435" s="206"/>
      <c r="Q435" s="207"/>
      <c r="R435" s="195"/>
      <c r="S435" s="223"/>
      <c r="T435" s="262"/>
      <c r="U435" s="5"/>
      <c r="V435" s="197"/>
      <c r="W435" s="198"/>
      <c r="X435" s="198"/>
      <c r="Y435" s="198"/>
      <c r="Z435" s="198"/>
      <c r="AA435" s="199"/>
    </row>
    <row r="436" spans="1:27" ht="15" customHeight="1" x14ac:dyDescent="0.2">
      <c r="A436" s="211" t="s">
        <v>307</v>
      </c>
      <c r="B436" s="201" t="s">
        <v>226</v>
      </c>
      <c r="C436" s="201"/>
      <c r="D436" s="213">
        <v>8837</v>
      </c>
      <c r="E436" s="190"/>
      <c r="F436" s="190"/>
      <c r="G436" s="212"/>
      <c r="H436" s="5"/>
      <c r="I436" s="192"/>
      <c r="J436" s="193"/>
      <c r="K436" s="194"/>
      <c r="L436" s="5"/>
      <c r="M436" s="202">
        <v>1</v>
      </c>
      <c r="N436" s="203">
        <v>18.829999999999998</v>
      </c>
      <c r="O436" s="195"/>
      <c r="P436" s="206"/>
      <c r="Q436" s="207"/>
      <c r="R436" s="195"/>
      <c r="S436" s="223"/>
      <c r="T436" s="262"/>
      <c r="U436" s="5"/>
      <c r="V436" s="197"/>
      <c r="W436" s="198"/>
      <c r="X436" s="198"/>
      <c r="Y436" s="198"/>
      <c r="Z436" s="198"/>
      <c r="AA436" s="199"/>
    </row>
    <row r="437" spans="1:27" ht="15" customHeight="1" x14ac:dyDescent="0.2">
      <c r="A437" s="211" t="s">
        <v>307</v>
      </c>
      <c r="B437" s="201" t="s">
        <v>226</v>
      </c>
      <c r="C437" s="201"/>
      <c r="D437" s="213">
        <v>8817</v>
      </c>
      <c r="E437" s="190"/>
      <c r="F437" s="190"/>
      <c r="G437" s="212"/>
      <c r="H437" s="5"/>
      <c r="I437" s="192"/>
      <c r="J437" s="193"/>
      <c r="K437" s="194"/>
      <c r="L437" s="5"/>
      <c r="M437" s="202"/>
      <c r="N437" s="203"/>
      <c r="O437" s="195"/>
      <c r="P437" s="206">
        <v>8</v>
      </c>
      <c r="Q437" s="207">
        <v>303.03999999999996</v>
      </c>
      <c r="R437" s="195"/>
      <c r="S437" s="223"/>
      <c r="T437" s="262"/>
      <c r="U437" s="5"/>
      <c r="V437" s="197"/>
      <c r="W437" s="198"/>
      <c r="X437" s="198"/>
      <c r="Y437" s="198"/>
      <c r="Z437" s="198"/>
      <c r="AA437" s="199"/>
    </row>
    <row r="438" spans="1:27" ht="15" customHeight="1" x14ac:dyDescent="0.2">
      <c r="A438" s="211" t="s">
        <v>307</v>
      </c>
      <c r="B438" s="201" t="s">
        <v>226</v>
      </c>
      <c r="C438" s="201"/>
      <c r="D438" s="213">
        <v>8820</v>
      </c>
      <c r="E438" s="190"/>
      <c r="F438" s="190"/>
      <c r="G438" s="212"/>
      <c r="H438" s="5"/>
      <c r="I438" s="192"/>
      <c r="J438" s="193"/>
      <c r="K438" s="194"/>
      <c r="L438" s="5"/>
      <c r="M438" s="202"/>
      <c r="N438" s="203"/>
      <c r="O438" s="195"/>
      <c r="P438" s="206">
        <v>11</v>
      </c>
      <c r="Q438" s="207">
        <v>464.01999999999992</v>
      </c>
      <c r="R438" s="195"/>
      <c r="S438" s="223"/>
      <c r="T438" s="262"/>
      <c r="U438" s="5"/>
      <c r="V438" s="197"/>
      <c r="W438" s="198"/>
      <c r="X438" s="198"/>
      <c r="Y438" s="198"/>
      <c r="Z438" s="198"/>
      <c r="AA438" s="199"/>
    </row>
    <row r="439" spans="1:27" ht="15" customHeight="1" x14ac:dyDescent="0.2">
      <c r="A439" s="211" t="s">
        <v>307</v>
      </c>
      <c r="B439" s="201" t="s">
        <v>226</v>
      </c>
      <c r="C439" s="201"/>
      <c r="D439" s="213">
        <v>8837</v>
      </c>
      <c r="E439" s="190"/>
      <c r="F439" s="190"/>
      <c r="G439" s="212"/>
      <c r="H439" s="5"/>
      <c r="I439" s="192"/>
      <c r="J439" s="193"/>
      <c r="K439" s="194"/>
      <c r="L439" s="5"/>
      <c r="M439" s="202"/>
      <c r="N439" s="203"/>
      <c r="O439" s="195"/>
      <c r="P439" s="206">
        <v>12</v>
      </c>
      <c r="Q439" s="207">
        <v>420.63000000000005</v>
      </c>
      <c r="R439" s="195"/>
      <c r="S439" s="223"/>
      <c r="T439" s="262"/>
      <c r="U439" s="5"/>
      <c r="V439" s="197"/>
      <c r="W439" s="198"/>
      <c r="X439" s="198"/>
      <c r="Y439" s="198"/>
      <c r="Z439" s="198"/>
      <c r="AA439" s="199"/>
    </row>
    <row r="440" spans="1:27" ht="15" customHeight="1" x14ac:dyDescent="0.2">
      <c r="A440" s="211" t="s">
        <v>307</v>
      </c>
      <c r="B440" s="201" t="s">
        <v>227</v>
      </c>
      <c r="C440" s="201"/>
      <c r="D440" s="213">
        <v>7201</v>
      </c>
      <c r="E440" s="190"/>
      <c r="F440" s="190"/>
      <c r="G440" s="212"/>
      <c r="H440" s="5"/>
      <c r="I440" s="192"/>
      <c r="J440" s="193"/>
      <c r="K440" s="194"/>
      <c r="L440" s="5"/>
      <c r="M440" s="202">
        <v>57</v>
      </c>
      <c r="N440" s="203">
        <v>2334.77</v>
      </c>
      <c r="O440" s="195"/>
      <c r="P440" s="206"/>
      <c r="Q440" s="207"/>
      <c r="R440" s="195"/>
      <c r="S440" s="223"/>
      <c r="T440" s="262"/>
      <c r="U440" s="5"/>
      <c r="V440" s="197"/>
      <c r="W440" s="198"/>
      <c r="X440" s="198"/>
      <c r="Y440" s="198"/>
      <c r="Z440" s="198"/>
      <c r="AA440" s="199"/>
    </row>
    <row r="441" spans="1:27" ht="15" customHeight="1" x14ac:dyDescent="0.2">
      <c r="A441" s="211" t="s">
        <v>307</v>
      </c>
      <c r="B441" s="201" t="s">
        <v>227</v>
      </c>
      <c r="C441" s="201"/>
      <c r="D441" s="213">
        <v>7202</v>
      </c>
      <c r="E441" s="190"/>
      <c r="F441" s="190"/>
      <c r="G441" s="212"/>
      <c r="H441" s="5"/>
      <c r="I441" s="192"/>
      <c r="J441" s="193"/>
      <c r="K441" s="194"/>
      <c r="L441" s="5"/>
      <c r="M441" s="202">
        <v>51</v>
      </c>
      <c r="N441" s="203">
        <v>1048.33</v>
      </c>
      <c r="O441" s="195"/>
      <c r="P441" s="206"/>
      <c r="Q441" s="207"/>
      <c r="R441" s="195"/>
      <c r="S441" s="223"/>
      <c r="T441" s="262"/>
      <c r="U441" s="5"/>
      <c r="V441" s="197"/>
      <c r="W441" s="198"/>
      <c r="X441" s="198"/>
      <c r="Y441" s="198"/>
      <c r="Z441" s="198"/>
      <c r="AA441" s="199"/>
    </row>
    <row r="442" spans="1:27" ht="15" customHeight="1" x14ac:dyDescent="0.2">
      <c r="A442" s="211" t="s">
        <v>307</v>
      </c>
      <c r="B442" s="201" t="s">
        <v>227</v>
      </c>
      <c r="C442" s="201"/>
      <c r="D442" s="213">
        <v>7206</v>
      </c>
      <c r="E442" s="190"/>
      <c r="F442" s="190"/>
      <c r="G442" s="212"/>
      <c r="H442" s="5"/>
      <c r="I442" s="192"/>
      <c r="J442" s="193"/>
      <c r="K442" s="194"/>
      <c r="L442" s="5"/>
      <c r="M442" s="202">
        <v>112</v>
      </c>
      <c r="N442" s="203">
        <v>5712.1999999999971</v>
      </c>
      <c r="O442" s="195"/>
      <c r="P442" s="206"/>
      <c r="Q442" s="207"/>
      <c r="R442" s="195"/>
      <c r="S442" s="223"/>
      <c r="T442" s="262"/>
      <c r="U442" s="5"/>
      <c r="V442" s="197"/>
      <c r="W442" s="198"/>
      <c r="X442" s="198"/>
      <c r="Y442" s="198"/>
      <c r="Z442" s="198"/>
      <c r="AA442" s="199"/>
    </row>
    <row r="443" spans="1:27" ht="15" customHeight="1" x14ac:dyDescent="0.2">
      <c r="A443" s="211" t="s">
        <v>307</v>
      </c>
      <c r="B443" s="201" t="s">
        <v>227</v>
      </c>
      <c r="C443" s="201"/>
      <c r="D443" s="213">
        <v>7208</v>
      </c>
      <c r="E443" s="190"/>
      <c r="F443" s="190"/>
      <c r="G443" s="212"/>
      <c r="H443" s="5"/>
      <c r="I443" s="192"/>
      <c r="J443" s="193"/>
      <c r="K443" s="194"/>
      <c r="L443" s="5"/>
      <c r="M443" s="202">
        <v>26</v>
      </c>
      <c r="N443" s="203">
        <v>1327.3799999999994</v>
      </c>
      <c r="O443" s="195"/>
      <c r="P443" s="206"/>
      <c r="Q443" s="207"/>
      <c r="R443" s="195"/>
      <c r="S443" s="223"/>
      <c r="T443" s="262"/>
      <c r="U443" s="5"/>
      <c r="V443" s="197"/>
      <c r="W443" s="198"/>
      <c r="X443" s="198"/>
      <c r="Y443" s="198"/>
      <c r="Z443" s="198"/>
      <c r="AA443" s="199"/>
    </row>
    <row r="444" spans="1:27" ht="15" customHeight="1" x14ac:dyDescent="0.2">
      <c r="A444" s="211" t="s">
        <v>307</v>
      </c>
      <c r="B444" s="201" t="s">
        <v>227</v>
      </c>
      <c r="C444" s="201"/>
      <c r="D444" s="213">
        <v>7201</v>
      </c>
      <c r="E444" s="190"/>
      <c r="F444" s="190"/>
      <c r="G444" s="212"/>
      <c r="H444" s="5"/>
      <c r="I444" s="192"/>
      <c r="J444" s="193"/>
      <c r="K444" s="194"/>
      <c r="L444" s="5"/>
      <c r="M444" s="202"/>
      <c r="N444" s="203"/>
      <c r="O444" s="195"/>
      <c r="P444" s="206">
        <v>92</v>
      </c>
      <c r="Q444" s="207">
        <v>4156.3300000000017</v>
      </c>
      <c r="R444" s="195"/>
      <c r="S444" s="223"/>
      <c r="T444" s="262"/>
      <c r="U444" s="5"/>
      <c r="V444" s="197"/>
      <c r="W444" s="198"/>
      <c r="X444" s="198"/>
      <c r="Y444" s="198"/>
      <c r="Z444" s="198"/>
      <c r="AA444" s="199"/>
    </row>
    <row r="445" spans="1:27" ht="15" customHeight="1" x14ac:dyDescent="0.2">
      <c r="A445" s="211" t="s">
        <v>307</v>
      </c>
      <c r="B445" s="201" t="s">
        <v>227</v>
      </c>
      <c r="C445" s="201"/>
      <c r="D445" s="213">
        <v>7202</v>
      </c>
      <c r="E445" s="190"/>
      <c r="F445" s="190"/>
      <c r="G445" s="212"/>
      <c r="H445" s="5"/>
      <c r="I445" s="192"/>
      <c r="J445" s="193"/>
      <c r="K445" s="194"/>
      <c r="L445" s="5"/>
      <c r="M445" s="202"/>
      <c r="N445" s="203"/>
      <c r="O445" s="195"/>
      <c r="P445" s="206">
        <v>68</v>
      </c>
      <c r="Q445" s="207">
        <v>2195.5000000000005</v>
      </c>
      <c r="R445" s="195"/>
      <c r="S445" s="223"/>
      <c r="T445" s="262"/>
      <c r="U445" s="5"/>
      <c r="V445" s="197"/>
      <c r="W445" s="198"/>
      <c r="X445" s="198"/>
      <c r="Y445" s="198"/>
      <c r="Z445" s="198"/>
      <c r="AA445" s="199"/>
    </row>
    <row r="446" spans="1:27" ht="15" customHeight="1" x14ac:dyDescent="0.2">
      <c r="A446" s="211" t="s">
        <v>307</v>
      </c>
      <c r="B446" s="201" t="s">
        <v>227</v>
      </c>
      <c r="C446" s="201"/>
      <c r="D446" s="213">
        <v>7206</v>
      </c>
      <c r="E446" s="190"/>
      <c r="F446" s="190"/>
      <c r="G446" s="212"/>
      <c r="H446" s="5"/>
      <c r="I446" s="192"/>
      <c r="J446" s="193"/>
      <c r="K446" s="194"/>
      <c r="L446" s="5"/>
      <c r="M446" s="202"/>
      <c r="N446" s="203"/>
      <c r="O446" s="195"/>
      <c r="P446" s="206">
        <v>183</v>
      </c>
      <c r="Q446" s="207">
        <v>7602.6000000000049</v>
      </c>
      <c r="R446" s="195"/>
      <c r="S446" s="223"/>
      <c r="T446" s="262"/>
      <c r="U446" s="5"/>
      <c r="V446" s="197"/>
      <c r="W446" s="198"/>
      <c r="X446" s="198"/>
      <c r="Y446" s="198"/>
      <c r="Z446" s="198"/>
      <c r="AA446" s="199"/>
    </row>
    <row r="447" spans="1:27" ht="15" customHeight="1" x14ac:dyDescent="0.2">
      <c r="A447" s="211" t="s">
        <v>307</v>
      </c>
      <c r="B447" s="201" t="s">
        <v>227</v>
      </c>
      <c r="C447" s="201"/>
      <c r="D447" s="213">
        <v>7208</v>
      </c>
      <c r="E447" s="190"/>
      <c r="F447" s="190"/>
      <c r="G447" s="212"/>
      <c r="H447" s="5"/>
      <c r="I447" s="192"/>
      <c r="J447" s="193"/>
      <c r="K447" s="194"/>
      <c r="L447" s="5"/>
      <c r="M447" s="202"/>
      <c r="N447" s="203"/>
      <c r="O447" s="195"/>
      <c r="P447" s="206">
        <v>49</v>
      </c>
      <c r="Q447" s="207">
        <v>1553.73</v>
      </c>
      <c r="R447" s="195"/>
      <c r="S447" s="223"/>
      <c r="T447" s="262"/>
      <c r="U447" s="5"/>
      <c r="V447" s="197"/>
      <c r="W447" s="198"/>
      <c r="X447" s="198"/>
      <c r="Y447" s="198"/>
      <c r="Z447" s="198"/>
      <c r="AA447" s="199"/>
    </row>
    <row r="448" spans="1:27" ht="15" customHeight="1" x14ac:dyDescent="0.2">
      <c r="A448" s="211" t="s">
        <v>307</v>
      </c>
      <c r="B448" s="201" t="s">
        <v>229</v>
      </c>
      <c r="C448" s="201"/>
      <c r="D448" s="213">
        <v>8822</v>
      </c>
      <c r="E448" s="190"/>
      <c r="F448" s="190"/>
      <c r="G448" s="212"/>
      <c r="H448" s="5"/>
      <c r="I448" s="192"/>
      <c r="J448" s="193"/>
      <c r="K448" s="194"/>
      <c r="L448" s="5"/>
      <c r="M448" s="202">
        <v>6</v>
      </c>
      <c r="N448" s="203">
        <v>90.15</v>
      </c>
      <c r="O448" s="195"/>
      <c r="P448" s="206"/>
      <c r="Q448" s="207"/>
      <c r="R448" s="195"/>
      <c r="S448" s="223"/>
      <c r="T448" s="262"/>
      <c r="U448" s="5"/>
      <c r="V448" s="197"/>
      <c r="W448" s="198"/>
      <c r="X448" s="198"/>
      <c r="Y448" s="198"/>
      <c r="Z448" s="198"/>
      <c r="AA448" s="199"/>
    </row>
    <row r="449" spans="1:27" ht="15" customHeight="1" x14ac:dyDescent="0.2">
      <c r="A449" s="211" t="s">
        <v>307</v>
      </c>
      <c r="B449" s="201" t="s">
        <v>229</v>
      </c>
      <c r="C449" s="201"/>
      <c r="D449" s="213">
        <v>8822</v>
      </c>
      <c r="E449" s="190"/>
      <c r="F449" s="190"/>
      <c r="G449" s="212"/>
      <c r="H449" s="5"/>
      <c r="I449" s="192"/>
      <c r="J449" s="193"/>
      <c r="K449" s="194"/>
      <c r="L449" s="5"/>
      <c r="M449" s="202"/>
      <c r="N449" s="203"/>
      <c r="O449" s="195"/>
      <c r="P449" s="206">
        <v>12</v>
      </c>
      <c r="Q449" s="207">
        <v>206.9</v>
      </c>
      <c r="R449" s="195"/>
      <c r="S449" s="223"/>
      <c r="T449" s="262"/>
      <c r="U449" s="5"/>
      <c r="V449" s="197"/>
      <c r="W449" s="198"/>
      <c r="X449" s="198"/>
      <c r="Y449" s="198"/>
      <c r="Z449" s="198"/>
      <c r="AA449" s="199"/>
    </row>
    <row r="450" spans="1:27" ht="15" customHeight="1" x14ac:dyDescent="0.2">
      <c r="A450" s="211" t="s">
        <v>307</v>
      </c>
      <c r="B450" s="201" t="s">
        <v>230</v>
      </c>
      <c r="C450" s="201"/>
      <c r="D450" s="213">
        <v>8863</v>
      </c>
      <c r="E450" s="190"/>
      <c r="F450" s="190"/>
      <c r="G450" s="212"/>
      <c r="H450" s="5"/>
      <c r="I450" s="192"/>
      <c r="J450" s="193"/>
      <c r="K450" s="194"/>
      <c r="L450" s="5"/>
      <c r="M450" s="202">
        <v>7</v>
      </c>
      <c r="N450" s="203">
        <v>231.79999999999998</v>
      </c>
      <c r="O450" s="195"/>
      <c r="P450" s="206"/>
      <c r="Q450" s="207"/>
      <c r="R450" s="195"/>
      <c r="S450" s="223"/>
      <c r="T450" s="262"/>
      <c r="U450" s="5"/>
      <c r="V450" s="197"/>
      <c r="W450" s="198"/>
      <c r="X450" s="198"/>
      <c r="Y450" s="198"/>
      <c r="Z450" s="198"/>
      <c r="AA450" s="199"/>
    </row>
    <row r="451" spans="1:27" ht="15" customHeight="1" x14ac:dyDescent="0.2">
      <c r="A451" s="211" t="s">
        <v>307</v>
      </c>
      <c r="B451" s="201" t="s">
        <v>230</v>
      </c>
      <c r="C451" s="201"/>
      <c r="D451" s="213">
        <v>8863</v>
      </c>
      <c r="E451" s="190"/>
      <c r="F451" s="190"/>
      <c r="G451" s="212"/>
      <c r="H451" s="5"/>
      <c r="I451" s="192"/>
      <c r="J451" s="193"/>
      <c r="K451" s="194"/>
      <c r="L451" s="5"/>
      <c r="M451" s="202"/>
      <c r="N451" s="203"/>
      <c r="O451" s="195"/>
      <c r="P451" s="206">
        <v>10</v>
      </c>
      <c r="Q451" s="207">
        <v>252.92999999999998</v>
      </c>
      <c r="R451" s="195"/>
      <c r="S451" s="223"/>
      <c r="T451" s="262"/>
      <c r="U451" s="5"/>
      <c r="V451" s="197"/>
      <c r="W451" s="198"/>
      <c r="X451" s="198"/>
      <c r="Y451" s="198"/>
      <c r="Z451" s="198"/>
      <c r="AA451" s="199"/>
    </row>
    <row r="452" spans="1:27" ht="15" customHeight="1" x14ac:dyDescent="0.2">
      <c r="A452" s="211" t="s">
        <v>307</v>
      </c>
      <c r="B452" s="201" t="s">
        <v>233</v>
      </c>
      <c r="C452" s="201"/>
      <c r="D452" s="213">
        <v>7027</v>
      </c>
      <c r="E452" s="190"/>
      <c r="F452" s="190"/>
      <c r="G452" s="212"/>
      <c r="H452" s="5"/>
      <c r="I452" s="192"/>
      <c r="J452" s="193"/>
      <c r="K452" s="194"/>
      <c r="L452" s="5"/>
      <c r="M452" s="202">
        <v>3</v>
      </c>
      <c r="N452" s="203">
        <v>93.46</v>
      </c>
      <c r="O452" s="195"/>
      <c r="P452" s="206"/>
      <c r="Q452" s="207"/>
      <c r="R452" s="195"/>
      <c r="S452" s="223"/>
      <c r="T452" s="262"/>
      <c r="U452" s="5"/>
      <c r="V452" s="197"/>
      <c r="W452" s="198"/>
      <c r="X452" s="198"/>
      <c r="Y452" s="198"/>
      <c r="Z452" s="198"/>
      <c r="AA452" s="199"/>
    </row>
    <row r="453" spans="1:27" ht="15" customHeight="1" x14ac:dyDescent="0.2">
      <c r="A453" s="211" t="s">
        <v>307</v>
      </c>
      <c r="B453" s="201" t="s">
        <v>233</v>
      </c>
      <c r="C453" s="201"/>
      <c r="D453" s="213">
        <v>7027</v>
      </c>
      <c r="E453" s="190"/>
      <c r="F453" s="190"/>
      <c r="G453" s="212"/>
      <c r="H453" s="5"/>
      <c r="I453" s="192"/>
      <c r="J453" s="193"/>
      <c r="K453" s="194"/>
      <c r="L453" s="5"/>
      <c r="M453" s="202"/>
      <c r="N453" s="203"/>
      <c r="O453" s="195"/>
      <c r="P453" s="206">
        <v>3</v>
      </c>
      <c r="Q453" s="207">
        <v>160.4</v>
      </c>
      <c r="R453" s="195"/>
      <c r="S453" s="223"/>
      <c r="T453" s="262"/>
      <c r="U453" s="5"/>
      <c r="V453" s="197"/>
      <c r="W453" s="198"/>
      <c r="X453" s="198"/>
      <c r="Y453" s="198"/>
      <c r="Z453" s="198"/>
      <c r="AA453" s="199"/>
    </row>
    <row r="454" spans="1:27" ht="15" customHeight="1" x14ac:dyDescent="0.2">
      <c r="A454" s="211" t="s">
        <v>307</v>
      </c>
      <c r="B454" s="201" t="s">
        <v>234</v>
      </c>
      <c r="C454" s="201"/>
      <c r="D454" s="213">
        <v>8826</v>
      </c>
      <c r="E454" s="190"/>
      <c r="F454" s="190"/>
      <c r="G454" s="212"/>
      <c r="H454" s="5"/>
      <c r="I454" s="192"/>
      <c r="J454" s="193"/>
      <c r="K454" s="194"/>
      <c r="L454" s="5"/>
      <c r="M454" s="202">
        <v>1</v>
      </c>
      <c r="N454" s="203">
        <v>156.30000000000001</v>
      </c>
      <c r="O454" s="195"/>
      <c r="P454" s="206"/>
      <c r="Q454" s="207"/>
      <c r="R454" s="195"/>
      <c r="S454" s="223"/>
      <c r="T454" s="262"/>
      <c r="U454" s="5"/>
      <c r="V454" s="197"/>
      <c r="W454" s="198"/>
      <c r="X454" s="198"/>
      <c r="Y454" s="198"/>
      <c r="Z454" s="198"/>
      <c r="AA454" s="199"/>
    </row>
    <row r="455" spans="1:27" ht="15" customHeight="1" x14ac:dyDescent="0.2">
      <c r="A455" s="211" t="s">
        <v>307</v>
      </c>
      <c r="B455" s="201" t="s">
        <v>234</v>
      </c>
      <c r="C455" s="201"/>
      <c r="D455" s="213">
        <v>8826</v>
      </c>
      <c r="E455" s="190"/>
      <c r="F455" s="190"/>
      <c r="G455" s="212"/>
      <c r="H455" s="5"/>
      <c r="I455" s="192"/>
      <c r="J455" s="193"/>
      <c r="K455" s="194"/>
      <c r="L455" s="5"/>
      <c r="M455" s="202"/>
      <c r="N455" s="203"/>
      <c r="O455" s="195"/>
      <c r="P455" s="206">
        <v>3</v>
      </c>
      <c r="Q455" s="207">
        <v>49.78</v>
      </c>
      <c r="R455" s="195"/>
      <c r="S455" s="223"/>
      <c r="T455" s="262"/>
      <c r="U455" s="5"/>
      <c r="V455" s="197"/>
      <c r="W455" s="198"/>
      <c r="X455" s="198"/>
      <c r="Y455" s="198"/>
      <c r="Z455" s="198"/>
      <c r="AA455" s="199"/>
    </row>
    <row r="456" spans="1:27" ht="15" customHeight="1" x14ac:dyDescent="0.2">
      <c r="A456" s="211" t="s">
        <v>307</v>
      </c>
      <c r="B456" s="201" t="s">
        <v>236</v>
      </c>
      <c r="C456" s="201"/>
      <c r="D456" s="213">
        <v>7840</v>
      </c>
      <c r="E456" s="190"/>
      <c r="F456" s="190"/>
      <c r="G456" s="212"/>
      <c r="H456" s="5"/>
      <c r="I456" s="192"/>
      <c r="J456" s="193"/>
      <c r="K456" s="194"/>
      <c r="L456" s="5"/>
      <c r="M456" s="202">
        <v>6</v>
      </c>
      <c r="N456" s="203">
        <v>190.47000000000003</v>
      </c>
      <c r="O456" s="195"/>
      <c r="P456" s="206"/>
      <c r="Q456" s="207"/>
      <c r="R456" s="195"/>
      <c r="S456" s="223"/>
      <c r="T456" s="262"/>
      <c r="U456" s="5"/>
      <c r="V456" s="197"/>
      <c r="W456" s="198"/>
      <c r="X456" s="198"/>
      <c r="Y456" s="198"/>
      <c r="Z456" s="198"/>
      <c r="AA456" s="199"/>
    </row>
    <row r="457" spans="1:27" ht="15" customHeight="1" x14ac:dyDescent="0.2">
      <c r="A457" s="211" t="s">
        <v>307</v>
      </c>
      <c r="B457" s="201" t="s">
        <v>236</v>
      </c>
      <c r="C457" s="201"/>
      <c r="D457" s="213">
        <v>7840</v>
      </c>
      <c r="E457" s="190"/>
      <c r="F457" s="190"/>
      <c r="G457" s="212"/>
      <c r="H457" s="5"/>
      <c r="I457" s="192"/>
      <c r="J457" s="193"/>
      <c r="K457" s="194"/>
      <c r="L457" s="5"/>
      <c r="M457" s="202"/>
      <c r="N457" s="203"/>
      <c r="O457" s="195"/>
      <c r="P457" s="206">
        <v>9</v>
      </c>
      <c r="Q457" s="207">
        <v>272.95000000000005</v>
      </c>
      <c r="R457" s="195"/>
      <c r="S457" s="223"/>
      <c r="T457" s="262"/>
      <c r="U457" s="5"/>
      <c r="V457" s="197"/>
      <c r="W457" s="198"/>
      <c r="X457" s="198"/>
      <c r="Y457" s="198"/>
      <c r="Z457" s="198"/>
      <c r="AA457" s="199"/>
    </row>
    <row r="458" spans="1:27" ht="15" customHeight="1" x14ac:dyDescent="0.2">
      <c r="A458" s="211" t="s">
        <v>307</v>
      </c>
      <c r="B458" s="201" t="s">
        <v>237</v>
      </c>
      <c r="C458" s="201"/>
      <c r="D458" s="213">
        <v>7419</v>
      </c>
      <c r="E458" s="190"/>
      <c r="F458" s="190"/>
      <c r="G458" s="212"/>
      <c r="H458" s="5"/>
      <c r="I458" s="192"/>
      <c r="J458" s="193"/>
      <c r="K458" s="194"/>
      <c r="L458" s="5"/>
      <c r="M458" s="202">
        <v>1</v>
      </c>
      <c r="N458" s="203">
        <v>18.670000000000002</v>
      </c>
      <c r="O458" s="195"/>
      <c r="P458" s="206"/>
      <c r="Q458" s="207"/>
      <c r="R458" s="195"/>
      <c r="S458" s="223"/>
      <c r="T458" s="262"/>
      <c r="U458" s="5"/>
      <c r="V458" s="197"/>
      <c r="W458" s="198"/>
      <c r="X458" s="198"/>
      <c r="Y458" s="198"/>
      <c r="Z458" s="198"/>
      <c r="AA458" s="199"/>
    </row>
    <row r="459" spans="1:27" ht="15" customHeight="1" x14ac:dyDescent="0.2">
      <c r="A459" s="211" t="s">
        <v>307</v>
      </c>
      <c r="B459" s="201" t="s">
        <v>237</v>
      </c>
      <c r="C459" s="201"/>
      <c r="D459" s="213">
        <v>7419</v>
      </c>
      <c r="E459" s="190"/>
      <c r="F459" s="190"/>
      <c r="G459" s="212"/>
      <c r="H459" s="5"/>
      <c r="I459" s="192"/>
      <c r="J459" s="193"/>
      <c r="K459" s="194"/>
      <c r="L459" s="5"/>
      <c r="M459" s="202"/>
      <c r="N459" s="203"/>
      <c r="O459" s="195"/>
      <c r="P459" s="206">
        <v>1</v>
      </c>
      <c r="Q459" s="207">
        <v>17.46</v>
      </c>
      <c r="R459" s="195"/>
      <c r="S459" s="223"/>
      <c r="T459" s="262"/>
      <c r="U459" s="5"/>
      <c r="V459" s="197"/>
      <c r="W459" s="198"/>
      <c r="X459" s="198"/>
      <c r="Y459" s="198"/>
      <c r="Z459" s="198"/>
      <c r="AA459" s="199"/>
    </row>
    <row r="460" spans="1:27" ht="15" customHeight="1" x14ac:dyDescent="0.2">
      <c r="A460" s="211" t="s">
        <v>307</v>
      </c>
      <c r="B460" s="201" t="s">
        <v>284</v>
      </c>
      <c r="C460" s="201"/>
      <c r="D460" s="213">
        <v>8829</v>
      </c>
      <c r="E460" s="190"/>
      <c r="F460" s="190"/>
      <c r="G460" s="212"/>
      <c r="H460" s="5"/>
      <c r="I460" s="192"/>
      <c r="J460" s="193"/>
      <c r="K460" s="194"/>
      <c r="L460" s="5"/>
      <c r="M460" s="202"/>
      <c r="N460" s="203"/>
      <c r="O460" s="195"/>
      <c r="P460" s="206">
        <v>1</v>
      </c>
      <c r="Q460" s="207">
        <v>8.7100000000000009</v>
      </c>
      <c r="R460" s="195"/>
      <c r="S460" s="223"/>
      <c r="T460" s="262"/>
      <c r="U460" s="5"/>
      <c r="V460" s="197"/>
      <c r="W460" s="198"/>
      <c r="X460" s="198"/>
      <c r="Y460" s="198"/>
      <c r="Z460" s="198"/>
      <c r="AA460" s="199"/>
    </row>
    <row r="461" spans="1:27" ht="15" customHeight="1" x14ac:dyDescent="0.2">
      <c r="A461" s="211" t="s">
        <v>307</v>
      </c>
      <c r="B461" s="201" t="s">
        <v>239</v>
      </c>
      <c r="C461" s="201"/>
      <c r="D461" s="213">
        <v>7205</v>
      </c>
      <c r="E461" s="190"/>
      <c r="F461" s="190"/>
      <c r="G461" s="212"/>
      <c r="H461" s="5"/>
      <c r="I461" s="192"/>
      <c r="J461" s="193"/>
      <c r="K461" s="194"/>
      <c r="L461" s="5"/>
      <c r="M461" s="202">
        <v>13</v>
      </c>
      <c r="N461" s="203">
        <v>887.15999999999985</v>
      </c>
      <c r="O461" s="195"/>
      <c r="P461" s="206"/>
      <c r="Q461" s="207"/>
      <c r="R461" s="195"/>
      <c r="S461" s="223"/>
      <c r="T461" s="262"/>
      <c r="U461" s="5"/>
      <c r="V461" s="197"/>
      <c r="W461" s="198"/>
      <c r="X461" s="198"/>
      <c r="Y461" s="198"/>
      <c r="Z461" s="198"/>
      <c r="AA461" s="199"/>
    </row>
    <row r="462" spans="1:27" ht="15" customHeight="1" x14ac:dyDescent="0.2">
      <c r="A462" s="211" t="s">
        <v>307</v>
      </c>
      <c r="B462" s="201" t="s">
        <v>239</v>
      </c>
      <c r="C462" s="201"/>
      <c r="D462" s="213">
        <v>7205</v>
      </c>
      <c r="E462" s="190"/>
      <c r="F462" s="190"/>
      <c r="G462" s="212"/>
      <c r="H462" s="5"/>
      <c r="I462" s="192"/>
      <c r="J462" s="193"/>
      <c r="K462" s="194"/>
      <c r="L462" s="5"/>
      <c r="M462" s="202"/>
      <c r="N462" s="203"/>
      <c r="O462" s="195"/>
      <c r="P462" s="206">
        <v>12</v>
      </c>
      <c r="Q462" s="207">
        <v>752.32999999999993</v>
      </c>
      <c r="R462" s="195"/>
      <c r="S462" s="223"/>
      <c r="T462" s="262"/>
      <c r="U462" s="5"/>
      <c r="V462" s="197"/>
      <c r="W462" s="198"/>
      <c r="X462" s="198"/>
      <c r="Y462" s="198"/>
      <c r="Z462" s="198"/>
      <c r="AA462" s="199"/>
    </row>
    <row r="463" spans="1:27" ht="15" customHeight="1" x14ac:dyDescent="0.2">
      <c r="A463" s="211" t="s">
        <v>307</v>
      </c>
      <c r="B463" s="201" t="s">
        <v>240</v>
      </c>
      <c r="C463" s="201"/>
      <c r="D463" s="213">
        <v>8861</v>
      </c>
      <c r="E463" s="190"/>
      <c r="F463" s="190"/>
      <c r="G463" s="212"/>
      <c r="H463" s="5"/>
      <c r="I463" s="192"/>
      <c r="J463" s="193"/>
      <c r="K463" s="194"/>
      <c r="L463" s="5"/>
      <c r="M463" s="202">
        <v>2</v>
      </c>
      <c r="N463" s="203">
        <v>13.34</v>
      </c>
      <c r="O463" s="195"/>
      <c r="P463" s="206"/>
      <c r="Q463" s="207"/>
      <c r="R463" s="195"/>
      <c r="S463" s="223"/>
      <c r="T463" s="262"/>
      <c r="U463" s="5"/>
      <c r="V463" s="197"/>
      <c r="W463" s="198"/>
      <c r="X463" s="198"/>
      <c r="Y463" s="198"/>
      <c r="Z463" s="198"/>
      <c r="AA463" s="199"/>
    </row>
    <row r="464" spans="1:27" ht="15" customHeight="1" x14ac:dyDescent="0.2">
      <c r="A464" s="211" t="s">
        <v>307</v>
      </c>
      <c r="B464" s="201" t="s">
        <v>240</v>
      </c>
      <c r="C464" s="201"/>
      <c r="D464" s="213">
        <v>8861</v>
      </c>
      <c r="E464" s="190"/>
      <c r="F464" s="190"/>
      <c r="G464" s="212"/>
      <c r="H464" s="5"/>
      <c r="I464" s="192"/>
      <c r="J464" s="193"/>
      <c r="K464" s="194"/>
      <c r="L464" s="5"/>
      <c r="M464" s="202"/>
      <c r="N464" s="203"/>
      <c r="O464" s="195"/>
      <c r="P464" s="206">
        <v>3</v>
      </c>
      <c r="Q464" s="207">
        <v>124.58</v>
      </c>
      <c r="R464" s="195"/>
      <c r="S464" s="223"/>
      <c r="T464" s="262"/>
      <c r="U464" s="5"/>
      <c r="V464" s="197"/>
      <c r="W464" s="198"/>
      <c r="X464" s="198"/>
      <c r="Y464" s="198"/>
      <c r="Z464" s="198"/>
      <c r="AA464" s="199"/>
    </row>
    <row r="465" spans="1:27" ht="15" customHeight="1" x14ac:dyDescent="0.2">
      <c r="A465" s="211" t="s">
        <v>307</v>
      </c>
      <c r="B465" s="201" t="s">
        <v>272</v>
      </c>
      <c r="C465" s="201"/>
      <c r="D465" s="213">
        <v>8525</v>
      </c>
      <c r="E465" s="190"/>
      <c r="F465" s="190"/>
      <c r="G465" s="212"/>
      <c r="H465" s="5"/>
      <c r="I465" s="192"/>
      <c r="J465" s="193"/>
      <c r="K465" s="194"/>
      <c r="L465" s="5"/>
      <c r="M465" s="202">
        <v>1</v>
      </c>
      <c r="N465" s="203">
        <v>5.76</v>
      </c>
      <c r="O465" s="195"/>
      <c r="P465" s="206"/>
      <c r="Q465" s="207"/>
      <c r="R465" s="195"/>
      <c r="S465" s="223"/>
      <c r="T465" s="262"/>
      <c r="U465" s="5"/>
      <c r="V465" s="197"/>
      <c r="W465" s="198"/>
      <c r="X465" s="198"/>
      <c r="Y465" s="198"/>
      <c r="Z465" s="198"/>
      <c r="AA465" s="199"/>
    </row>
    <row r="466" spans="1:27" ht="15" customHeight="1" x14ac:dyDescent="0.2">
      <c r="A466" s="211" t="s">
        <v>307</v>
      </c>
      <c r="B466" s="201" t="s">
        <v>272</v>
      </c>
      <c r="C466" s="201"/>
      <c r="D466" s="213">
        <v>8525</v>
      </c>
      <c r="E466" s="190"/>
      <c r="F466" s="190"/>
      <c r="G466" s="212"/>
      <c r="H466" s="5"/>
      <c r="I466" s="192"/>
      <c r="J466" s="193"/>
      <c r="K466" s="194"/>
      <c r="L466" s="5"/>
      <c r="M466" s="202"/>
      <c r="N466" s="203"/>
      <c r="O466" s="195"/>
      <c r="P466" s="206">
        <v>1</v>
      </c>
      <c r="Q466" s="207">
        <v>21.28</v>
      </c>
      <c r="R466" s="195"/>
      <c r="S466" s="223"/>
      <c r="T466" s="262"/>
      <c r="U466" s="5"/>
      <c r="V466" s="197"/>
      <c r="W466" s="198"/>
      <c r="X466" s="198"/>
      <c r="Y466" s="198"/>
      <c r="Z466" s="198"/>
      <c r="AA466" s="199"/>
    </row>
    <row r="467" spans="1:27" ht="15" customHeight="1" x14ac:dyDescent="0.2">
      <c r="A467" s="211" t="s">
        <v>307</v>
      </c>
      <c r="B467" s="201" t="s">
        <v>241</v>
      </c>
      <c r="C467" s="201"/>
      <c r="D467" s="213">
        <v>8830</v>
      </c>
      <c r="E467" s="190"/>
      <c r="F467" s="190"/>
      <c r="G467" s="212"/>
      <c r="H467" s="5"/>
      <c r="I467" s="192"/>
      <c r="J467" s="193"/>
      <c r="K467" s="194"/>
      <c r="L467" s="5"/>
      <c r="M467" s="202">
        <v>3</v>
      </c>
      <c r="N467" s="203">
        <v>45.93</v>
      </c>
      <c r="O467" s="195"/>
      <c r="P467" s="206"/>
      <c r="Q467" s="207"/>
      <c r="R467" s="195"/>
      <c r="S467" s="223"/>
      <c r="T467" s="262"/>
      <c r="U467" s="5"/>
      <c r="V467" s="197"/>
      <c r="W467" s="198"/>
      <c r="X467" s="198"/>
      <c r="Y467" s="198"/>
      <c r="Z467" s="198"/>
      <c r="AA467" s="199"/>
    </row>
    <row r="468" spans="1:27" ht="15" customHeight="1" x14ac:dyDescent="0.2">
      <c r="A468" s="211" t="s">
        <v>307</v>
      </c>
      <c r="B468" s="201" t="s">
        <v>241</v>
      </c>
      <c r="C468" s="201"/>
      <c r="D468" s="213">
        <v>8830</v>
      </c>
      <c r="E468" s="190"/>
      <c r="F468" s="190"/>
      <c r="G468" s="212"/>
      <c r="H468" s="5"/>
      <c r="I468" s="192"/>
      <c r="J468" s="193"/>
      <c r="K468" s="194"/>
      <c r="L468" s="5"/>
      <c r="M468" s="202"/>
      <c r="N468" s="203"/>
      <c r="O468" s="195"/>
      <c r="P468" s="206">
        <v>1</v>
      </c>
      <c r="Q468" s="207">
        <v>68.14</v>
      </c>
      <c r="R468" s="195"/>
      <c r="S468" s="223"/>
      <c r="T468" s="262"/>
      <c r="U468" s="5"/>
      <c r="V468" s="197"/>
      <c r="W468" s="198"/>
      <c r="X468" s="198"/>
      <c r="Y468" s="198"/>
      <c r="Z468" s="198"/>
      <c r="AA468" s="199"/>
    </row>
    <row r="469" spans="1:27" ht="15" customHeight="1" x14ac:dyDescent="0.2">
      <c r="A469" s="211" t="s">
        <v>307</v>
      </c>
      <c r="B469" s="201" t="s">
        <v>242</v>
      </c>
      <c r="C469" s="201"/>
      <c r="D469" s="213">
        <v>8832</v>
      </c>
      <c r="E469" s="190"/>
      <c r="F469" s="190"/>
      <c r="G469" s="212"/>
      <c r="H469" s="5"/>
      <c r="I469" s="192"/>
      <c r="J469" s="193"/>
      <c r="K469" s="194"/>
      <c r="L469" s="5"/>
      <c r="M469" s="202">
        <v>6</v>
      </c>
      <c r="N469" s="203">
        <v>131.09</v>
      </c>
      <c r="O469" s="195"/>
      <c r="P469" s="206"/>
      <c r="Q469" s="207"/>
      <c r="R469" s="195"/>
      <c r="S469" s="223"/>
      <c r="T469" s="262"/>
      <c r="U469" s="5"/>
      <c r="V469" s="197"/>
      <c r="W469" s="198"/>
      <c r="X469" s="198"/>
      <c r="Y469" s="198"/>
      <c r="Z469" s="198"/>
      <c r="AA469" s="199"/>
    </row>
    <row r="470" spans="1:27" ht="15" customHeight="1" x14ac:dyDescent="0.2">
      <c r="A470" s="211" t="s">
        <v>307</v>
      </c>
      <c r="B470" s="201" t="s">
        <v>242</v>
      </c>
      <c r="C470" s="201"/>
      <c r="D470" s="213">
        <v>8832</v>
      </c>
      <c r="E470" s="190"/>
      <c r="F470" s="190"/>
      <c r="G470" s="212"/>
      <c r="H470" s="5"/>
      <c r="I470" s="192"/>
      <c r="J470" s="193"/>
      <c r="K470" s="194"/>
      <c r="L470" s="5"/>
      <c r="M470" s="202"/>
      <c r="N470" s="203"/>
      <c r="O470" s="195"/>
      <c r="P470" s="206">
        <v>16</v>
      </c>
      <c r="Q470" s="207">
        <v>650.29</v>
      </c>
      <c r="R470" s="195"/>
      <c r="S470" s="223"/>
      <c r="T470" s="262"/>
      <c r="U470" s="5"/>
      <c r="V470" s="197"/>
      <c r="W470" s="198"/>
      <c r="X470" s="198"/>
      <c r="Y470" s="198"/>
      <c r="Z470" s="198"/>
      <c r="AA470" s="199"/>
    </row>
    <row r="471" spans="1:27" ht="15" customHeight="1" x14ac:dyDescent="0.2">
      <c r="A471" s="211" t="s">
        <v>307</v>
      </c>
      <c r="B471" s="201" t="s">
        <v>243</v>
      </c>
      <c r="C471" s="201"/>
      <c r="D471" s="213">
        <v>7033</v>
      </c>
      <c r="E471" s="190"/>
      <c r="F471" s="190"/>
      <c r="G471" s="212"/>
      <c r="H471" s="5"/>
      <c r="I471" s="192"/>
      <c r="J471" s="193"/>
      <c r="K471" s="194"/>
      <c r="L471" s="5"/>
      <c r="M471" s="202">
        <v>4</v>
      </c>
      <c r="N471" s="203">
        <v>263.88</v>
      </c>
      <c r="O471" s="195"/>
      <c r="P471" s="206"/>
      <c r="Q471" s="207"/>
      <c r="R471" s="195"/>
      <c r="S471" s="223"/>
      <c r="T471" s="262"/>
      <c r="U471" s="5"/>
      <c r="V471" s="197"/>
      <c r="W471" s="198"/>
      <c r="X471" s="198"/>
      <c r="Y471" s="198"/>
      <c r="Z471" s="198"/>
      <c r="AA471" s="199"/>
    </row>
    <row r="472" spans="1:27" ht="15" customHeight="1" x14ac:dyDescent="0.2">
      <c r="A472" s="211" t="s">
        <v>307</v>
      </c>
      <c r="B472" s="201" t="s">
        <v>243</v>
      </c>
      <c r="C472" s="201"/>
      <c r="D472" s="213">
        <v>7033</v>
      </c>
      <c r="E472" s="190"/>
      <c r="F472" s="190"/>
      <c r="G472" s="212"/>
      <c r="H472" s="5"/>
      <c r="I472" s="192"/>
      <c r="J472" s="193"/>
      <c r="K472" s="194"/>
      <c r="L472" s="5"/>
      <c r="M472" s="202"/>
      <c r="N472" s="203"/>
      <c r="O472" s="195"/>
      <c r="P472" s="206">
        <v>2</v>
      </c>
      <c r="Q472" s="207">
        <v>150.15</v>
      </c>
      <c r="R472" s="195"/>
      <c r="S472" s="223"/>
      <c r="T472" s="262"/>
      <c r="U472" s="5"/>
      <c r="V472" s="197"/>
      <c r="W472" s="198"/>
      <c r="X472" s="198"/>
      <c r="Y472" s="198"/>
      <c r="Z472" s="198"/>
      <c r="AA472" s="199"/>
    </row>
    <row r="473" spans="1:27" ht="15" customHeight="1" x14ac:dyDescent="0.2">
      <c r="A473" s="211" t="s">
        <v>307</v>
      </c>
      <c r="B473" s="201" t="s">
        <v>245</v>
      </c>
      <c r="C473" s="201"/>
      <c r="D473" s="213">
        <v>7036</v>
      </c>
      <c r="E473" s="190"/>
      <c r="F473" s="190"/>
      <c r="G473" s="212"/>
      <c r="H473" s="5"/>
      <c r="I473" s="192"/>
      <c r="J473" s="193"/>
      <c r="K473" s="194"/>
      <c r="L473" s="5"/>
      <c r="M473" s="202">
        <v>56</v>
      </c>
      <c r="N473" s="203">
        <v>1646.4299999999996</v>
      </c>
      <c r="O473" s="195"/>
      <c r="P473" s="206"/>
      <c r="Q473" s="207"/>
      <c r="R473" s="195"/>
      <c r="S473" s="223"/>
      <c r="T473" s="262"/>
      <c r="U473" s="5"/>
      <c r="V473" s="197"/>
      <c r="W473" s="198"/>
      <c r="X473" s="198"/>
      <c r="Y473" s="198"/>
      <c r="Z473" s="198"/>
      <c r="AA473" s="199"/>
    </row>
    <row r="474" spans="1:27" ht="15" customHeight="1" x14ac:dyDescent="0.2">
      <c r="A474" s="211" t="s">
        <v>307</v>
      </c>
      <c r="B474" s="201" t="s">
        <v>245</v>
      </c>
      <c r="C474" s="201"/>
      <c r="D474" s="213">
        <v>7036</v>
      </c>
      <c r="E474" s="190"/>
      <c r="F474" s="190"/>
      <c r="G474" s="212"/>
      <c r="H474" s="5"/>
      <c r="I474" s="192"/>
      <c r="J474" s="193"/>
      <c r="K474" s="194"/>
      <c r="L474" s="5"/>
      <c r="M474" s="202"/>
      <c r="N474" s="203"/>
      <c r="O474" s="195"/>
      <c r="P474" s="206">
        <v>82</v>
      </c>
      <c r="Q474" s="207">
        <v>4365.9799999999996</v>
      </c>
      <c r="R474" s="195"/>
      <c r="S474" s="223"/>
      <c r="T474" s="262"/>
      <c r="U474" s="5"/>
      <c r="V474" s="197"/>
      <c r="W474" s="198"/>
      <c r="X474" s="198"/>
      <c r="Y474" s="198"/>
      <c r="Z474" s="198"/>
      <c r="AA474" s="199"/>
    </row>
    <row r="475" spans="1:27" ht="15" customHeight="1" x14ac:dyDescent="0.2">
      <c r="A475" s="211" t="s">
        <v>307</v>
      </c>
      <c r="B475" s="201" t="s">
        <v>247</v>
      </c>
      <c r="C475" s="201"/>
      <c r="D475" s="213">
        <v>8840</v>
      </c>
      <c r="E475" s="190"/>
      <c r="F475" s="190"/>
      <c r="G475" s="212"/>
      <c r="H475" s="5"/>
      <c r="I475" s="192"/>
      <c r="J475" s="193"/>
      <c r="K475" s="194"/>
      <c r="L475" s="5"/>
      <c r="M475" s="202">
        <v>2</v>
      </c>
      <c r="N475" s="203">
        <v>70.52</v>
      </c>
      <c r="O475" s="195"/>
      <c r="P475" s="206"/>
      <c r="Q475" s="207"/>
      <c r="R475" s="195"/>
      <c r="S475" s="223"/>
      <c r="T475" s="262"/>
      <c r="U475" s="5"/>
      <c r="V475" s="197"/>
      <c r="W475" s="198"/>
      <c r="X475" s="198"/>
      <c r="Y475" s="198"/>
      <c r="Z475" s="198"/>
      <c r="AA475" s="199"/>
    </row>
    <row r="476" spans="1:27" ht="15" customHeight="1" x14ac:dyDescent="0.2">
      <c r="A476" s="211" t="s">
        <v>307</v>
      </c>
      <c r="B476" s="201" t="s">
        <v>247</v>
      </c>
      <c r="C476" s="201"/>
      <c r="D476" s="213">
        <v>8840</v>
      </c>
      <c r="E476" s="190"/>
      <c r="F476" s="190"/>
      <c r="G476" s="212"/>
      <c r="H476" s="5"/>
      <c r="I476" s="192"/>
      <c r="J476" s="193"/>
      <c r="K476" s="194"/>
      <c r="L476" s="5"/>
      <c r="M476" s="202"/>
      <c r="N476" s="203"/>
      <c r="O476" s="195"/>
      <c r="P476" s="206">
        <v>5</v>
      </c>
      <c r="Q476" s="207">
        <v>118.99000000000001</v>
      </c>
      <c r="R476" s="195"/>
      <c r="S476" s="223"/>
      <c r="T476" s="262"/>
      <c r="U476" s="5"/>
      <c r="V476" s="197"/>
      <c r="W476" s="198"/>
      <c r="X476" s="198"/>
      <c r="Y476" s="198"/>
      <c r="Z476" s="198"/>
      <c r="AA476" s="199"/>
    </row>
    <row r="477" spans="1:27" ht="15" customHeight="1" x14ac:dyDescent="0.2">
      <c r="A477" s="211" t="s">
        <v>307</v>
      </c>
      <c r="B477" s="201" t="s">
        <v>248</v>
      </c>
      <c r="C477" s="201"/>
      <c r="D477" s="213">
        <v>7092</v>
      </c>
      <c r="E477" s="190"/>
      <c r="F477" s="190"/>
      <c r="G477" s="212"/>
      <c r="H477" s="5"/>
      <c r="I477" s="192"/>
      <c r="J477" s="193"/>
      <c r="K477" s="194"/>
      <c r="L477" s="5"/>
      <c r="M477" s="202">
        <v>1</v>
      </c>
      <c r="N477" s="203">
        <v>7.96</v>
      </c>
      <c r="O477" s="195"/>
      <c r="P477" s="206"/>
      <c r="Q477" s="207"/>
      <c r="R477" s="195"/>
      <c r="S477" s="223"/>
      <c r="T477" s="262"/>
      <c r="U477" s="5"/>
      <c r="V477" s="197"/>
      <c r="W477" s="198"/>
      <c r="X477" s="198"/>
      <c r="Y477" s="198"/>
      <c r="Z477" s="198"/>
      <c r="AA477" s="199"/>
    </row>
    <row r="478" spans="1:27" ht="15" customHeight="1" x14ac:dyDescent="0.2">
      <c r="A478" s="211" t="s">
        <v>307</v>
      </c>
      <c r="B478" s="201" t="s">
        <v>290</v>
      </c>
      <c r="C478" s="201"/>
      <c r="D478" s="213">
        <v>7840</v>
      </c>
      <c r="E478" s="190"/>
      <c r="F478" s="190"/>
      <c r="G478" s="212"/>
      <c r="H478" s="5"/>
      <c r="I478" s="192"/>
      <c r="J478" s="193"/>
      <c r="K478" s="194"/>
      <c r="L478" s="5"/>
      <c r="M478" s="202"/>
      <c r="N478" s="203"/>
      <c r="O478" s="195"/>
      <c r="P478" s="206">
        <v>1</v>
      </c>
      <c r="Q478" s="207">
        <v>59.36</v>
      </c>
      <c r="R478" s="195"/>
      <c r="S478" s="223"/>
      <c r="T478" s="262"/>
      <c r="U478" s="5"/>
      <c r="V478" s="197"/>
      <c r="W478" s="198"/>
      <c r="X478" s="198"/>
      <c r="Y478" s="198"/>
      <c r="Z478" s="198"/>
      <c r="AA478" s="199"/>
    </row>
    <row r="479" spans="1:27" ht="15" customHeight="1" x14ac:dyDescent="0.2">
      <c r="A479" s="211" t="s">
        <v>307</v>
      </c>
      <c r="B479" s="201" t="s">
        <v>249</v>
      </c>
      <c r="C479" s="201"/>
      <c r="D479" s="213">
        <v>7860</v>
      </c>
      <c r="E479" s="190"/>
      <c r="F479" s="190"/>
      <c r="G479" s="212"/>
      <c r="H479" s="5"/>
      <c r="I479" s="192"/>
      <c r="J479" s="193"/>
      <c r="K479" s="194"/>
      <c r="L479" s="5"/>
      <c r="M479" s="202">
        <v>3</v>
      </c>
      <c r="N479" s="203">
        <v>130.23000000000002</v>
      </c>
      <c r="O479" s="195"/>
      <c r="P479" s="206"/>
      <c r="Q479" s="207"/>
      <c r="R479" s="195"/>
      <c r="S479" s="223"/>
      <c r="T479" s="262"/>
      <c r="U479" s="5"/>
      <c r="V479" s="197"/>
      <c r="W479" s="198"/>
      <c r="X479" s="198"/>
      <c r="Y479" s="198"/>
      <c r="Z479" s="198"/>
      <c r="AA479" s="199"/>
    </row>
    <row r="480" spans="1:27" ht="15" customHeight="1" x14ac:dyDescent="0.2">
      <c r="A480" s="211" t="s">
        <v>307</v>
      </c>
      <c r="B480" s="201" t="s">
        <v>249</v>
      </c>
      <c r="C480" s="201"/>
      <c r="D480" s="213">
        <v>7860</v>
      </c>
      <c r="E480" s="190"/>
      <c r="F480" s="190"/>
      <c r="G480" s="212"/>
      <c r="H480" s="5"/>
      <c r="I480" s="192"/>
      <c r="J480" s="193"/>
      <c r="K480" s="194"/>
      <c r="L480" s="5"/>
      <c r="M480" s="202"/>
      <c r="N480" s="203"/>
      <c r="O480" s="195"/>
      <c r="P480" s="206">
        <v>1</v>
      </c>
      <c r="Q480" s="207">
        <v>24.71</v>
      </c>
      <c r="R480" s="195"/>
      <c r="S480" s="223"/>
      <c r="T480" s="262"/>
      <c r="U480" s="5"/>
      <c r="V480" s="197"/>
      <c r="W480" s="198"/>
      <c r="X480" s="198"/>
      <c r="Y480" s="198"/>
      <c r="Z480" s="198"/>
      <c r="AA480" s="199"/>
    </row>
    <row r="481" spans="1:27" ht="15" customHeight="1" x14ac:dyDescent="0.2">
      <c r="A481" s="211" t="s">
        <v>307</v>
      </c>
      <c r="B481" s="201" t="s">
        <v>294</v>
      </c>
      <c r="C481" s="201"/>
      <c r="D481" s="213">
        <v>7863</v>
      </c>
      <c r="E481" s="190"/>
      <c r="F481" s="190"/>
      <c r="G481" s="212"/>
      <c r="H481" s="5"/>
      <c r="I481" s="192"/>
      <c r="J481" s="193"/>
      <c r="K481" s="194"/>
      <c r="L481" s="5"/>
      <c r="M481" s="202"/>
      <c r="N481" s="203"/>
      <c r="O481" s="195"/>
      <c r="P481" s="206">
        <v>1</v>
      </c>
      <c r="Q481" s="207">
        <v>56.82</v>
      </c>
      <c r="R481" s="195"/>
      <c r="S481" s="223"/>
      <c r="T481" s="262"/>
      <c r="U481" s="5"/>
      <c r="V481" s="197"/>
      <c r="W481" s="198"/>
      <c r="X481" s="198"/>
      <c r="Y481" s="198"/>
      <c r="Z481" s="198"/>
      <c r="AA481" s="199"/>
    </row>
    <row r="482" spans="1:27" ht="15" customHeight="1" x14ac:dyDescent="0.2">
      <c r="A482" s="211" t="s">
        <v>307</v>
      </c>
      <c r="B482" s="201" t="s">
        <v>251</v>
      </c>
      <c r="C482" s="201"/>
      <c r="D482" s="213">
        <v>8861</v>
      </c>
      <c r="E482" s="190"/>
      <c r="F482" s="190"/>
      <c r="G482" s="212"/>
      <c r="H482" s="5"/>
      <c r="I482" s="192"/>
      <c r="J482" s="193"/>
      <c r="K482" s="194"/>
      <c r="L482" s="5"/>
      <c r="M482" s="202">
        <v>102</v>
      </c>
      <c r="N482" s="203">
        <v>4787.0599999999995</v>
      </c>
      <c r="O482" s="195"/>
      <c r="P482" s="206"/>
      <c r="Q482" s="207"/>
      <c r="R482" s="195"/>
      <c r="S482" s="223"/>
      <c r="T482" s="262"/>
      <c r="U482" s="5"/>
      <c r="V482" s="197"/>
      <c r="W482" s="198"/>
      <c r="X482" s="198"/>
      <c r="Y482" s="198"/>
      <c r="Z482" s="198"/>
      <c r="AA482" s="199"/>
    </row>
    <row r="483" spans="1:27" ht="15" customHeight="1" x14ac:dyDescent="0.2">
      <c r="A483" s="211" t="s">
        <v>307</v>
      </c>
      <c r="B483" s="201" t="s">
        <v>251</v>
      </c>
      <c r="C483" s="201"/>
      <c r="D483" s="213">
        <v>8861</v>
      </c>
      <c r="E483" s="190"/>
      <c r="F483" s="190"/>
      <c r="G483" s="212"/>
      <c r="H483" s="5"/>
      <c r="I483" s="192"/>
      <c r="J483" s="193"/>
      <c r="K483" s="194"/>
      <c r="L483" s="5"/>
      <c r="M483" s="202"/>
      <c r="N483" s="203"/>
      <c r="O483" s="195"/>
      <c r="P483" s="206">
        <v>42</v>
      </c>
      <c r="Q483" s="207">
        <v>1853.68</v>
      </c>
      <c r="R483" s="195"/>
      <c r="S483" s="223"/>
      <c r="T483" s="262"/>
      <c r="U483" s="5"/>
      <c r="V483" s="197"/>
      <c r="W483" s="198"/>
      <c r="X483" s="198"/>
      <c r="Y483" s="198"/>
      <c r="Z483" s="198"/>
      <c r="AA483" s="199"/>
    </row>
    <row r="484" spans="1:27" ht="15" customHeight="1" x14ac:dyDescent="0.2">
      <c r="A484" s="211" t="s">
        <v>307</v>
      </c>
      <c r="B484" s="201" t="s">
        <v>252</v>
      </c>
      <c r="C484" s="201"/>
      <c r="D484" s="213">
        <v>8865</v>
      </c>
      <c r="E484" s="190"/>
      <c r="F484" s="190"/>
      <c r="G484" s="212"/>
      <c r="H484" s="5"/>
      <c r="I484" s="192"/>
      <c r="J484" s="193"/>
      <c r="K484" s="194"/>
      <c r="L484" s="5"/>
      <c r="M484" s="202">
        <v>26</v>
      </c>
      <c r="N484" s="203">
        <v>421.22000000000008</v>
      </c>
      <c r="O484" s="195"/>
      <c r="P484" s="206"/>
      <c r="Q484" s="207"/>
      <c r="R484" s="195"/>
      <c r="S484" s="223"/>
      <c r="T484" s="262"/>
      <c r="U484" s="5"/>
      <c r="V484" s="197"/>
      <c r="W484" s="198"/>
      <c r="X484" s="198"/>
      <c r="Y484" s="198"/>
      <c r="Z484" s="198"/>
      <c r="AA484" s="199"/>
    </row>
    <row r="485" spans="1:27" ht="15" customHeight="1" x14ac:dyDescent="0.2">
      <c r="A485" s="211" t="s">
        <v>307</v>
      </c>
      <c r="B485" s="201" t="s">
        <v>252</v>
      </c>
      <c r="C485" s="201"/>
      <c r="D485" s="213">
        <v>8865</v>
      </c>
      <c r="E485" s="190"/>
      <c r="F485" s="190"/>
      <c r="G485" s="212"/>
      <c r="H485" s="5"/>
      <c r="I485" s="192"/>
      <c r="J485" s="193"/>
      <c r="K485" s="194"/>
      <c r="L485" s="5"/>
      <c r="M485" s="202"/>
      <c r="N485" s="203"/>
      <c r="O485" s="195"/>
      <c r="P485" s="206">
        <v>74</v>
      </c>
      <c r="Q485" s="207">
        <v>3618.3599999999988</v>
      </c>
      <c r="R485" s="195"/>
      <c r="S485" s="223"/>
      <c r="T485" s="262"/>
      <c r="U485" s="5"/>
      <c r="V485" s="197"/>
      <c r="W485" s="198"/>
      <c r="X485" s="198"/>
      <c r="Y485" s="198"/>
      <c r="Z485" s="198"/>
      <c r="AA485" s="199"/>
    </row>
    <row r="486" spans="1:27" ht="15" customHeight="1" x14ac:dyDescent="0.2">
      <c r="A486" s="211" t="s">
        <v>307</v>
      </c>
      <c r="B486" s="201" t="s">
        <v>253</v>
      </c>
      <c r="C486" s="201"/>
      <c r="D486" s="213">
        <v>7064</v>
      </c>
      <c r="E486" s="190"/>
      <c r="F486" s="190"/>
      <c r="G486" s="212"/>
      <c r="H486" s="5"/>
      <c r="I486" s="192"/>
      <c r="J486" s="193"/>
      <c r="K486" s="194"/>
      <c r="L486" s="5"/>
      <c r="M486" s="202">
        <v>4</v>
      </c>
      <c r="N486" s="203">
        <v>67.09</v>
      </c>
      <c r="O486" s="195"/>
      <c r="P486" s="206"/>
      <c r="Q486" s="207"/>
      <c r="R486" s="195"/>
      <c r="S486" s="223"/>
      <c r="T486" s="262"/>
      <c r="U486" s="5"/>
      <c r="V486" s="197"/>
      <c r="W486" s="198"/>
      <c r="X486" s="198"/>
      <c r="Y486" s="198"/>
      <c r="Z486" s="198"/>
      <c r="AA486" s="199"/>
    </row>
    <row r="487" spans="1:27" ht="15" customHeight="1" x14ac:dyDescent="0.2">
      <c r="A487" s="211" t="s">
        <v>307</v>
      </c>
      <c r="B487" s="201" t="s">
        <v>253</v>
      </c>
      <c r="C487" s="201"/>
      <c r="D487" s="213">
        <v>7064</v>
      </c>
      <c r="E487" s="190"/>
      <c r="F487" s="190"/>
      <c r="G487" s="212"/>
      <c r="H487" s="5"/>
      <c r="I487" s="192"/>
      <c r="J487" s="193"/>
      <c r="K487" s="194"/>
      <c r="L487" s="5"/>
      <c r="M487" s="202"/>
      <c r="N487" s="203"/>
      <c r="O487" s="195"/>
      <c r="P487" s="206">
        <v>2</v>
      </c>
      <c r="Q487" s="207">
        <v>155.55000000000001</v>
      </c>
      <c r="R487" s="195"/>
      <c r="S487" s="223"/>
      <c r="T487" s="262"/>
      <c r="U487" s="5"/>
      <c r="V487" s="197"/>
      <c r="W487" s="198"/>
      <c r="X487" s="198"/>
      <c r="Y487" s="198"/>
      <c r="Z487" s="198"/>
      <c r="AA487" s="199"/>
    </row>
    <row r="488" spans="1:27" ht="15" customHeight="1" x14ac:dyDescent="0.2">
      <c r="A488" s="211" t="s">
        <v>307</v>
      </c>
      <c r="B488" s="201" t="s">
        <v>254</v>
      </c>
      <c r="C488" s="201"/>
      <c r="D488" s="213">
        <v>7065</v>
      </c>
      <c r="E488" s="190"/>
      <c r="F488" s="190"/>
      <c r="G488" s="212"/>
      <c r="H488" s="5"/>
      <c r="I488" s="192"/>
      <c r="J488" s="193"/>
      <c r="K488" s="194"/>
      <c r="L488" s="5"/>
      <c r="M488" s="202">
        <v>30</v>
      </c>
      <c r="N488" s="203">
        <v>1764.0799999999997</v>
      </c>
      <c r="O488" s="195"/>
      <c r="P488" s="206"/>
      <c r="Q488" s="207"/>
      <c r="R488" s="195"/>
      <c r="S488" s="223"/>
      <c r="T488" s="262"/>
      <c r="U488" s="5"/>
      <c r="V488" s="197"/>
      <c r="W488" s="198"/>
      <c r="X488" s="198"/>
      <c r="Y488" s="198"/>
      <c r="Z488" s="198"/>
      <c r="AA488" s="199"/>
    </row>
    <row r="489" spans="1:27" ht="15" customHeight="1" x14ac:dyDescent="0.2">
      <c r="A489" s="211" t="s">
        <v>307</v>
      </c>
      <c r="B489" s="201" t="s">
        <v>254</v>
      </c>
      <c r="C489" s="201"/>
      <c r="D489" s="213">
        <v>7065</v>
      </c>
      <c r="E489" s="190"/>
      <c r="F489" s="190"/>
      <c r="G489" s="212"/>
      <c r="H489" s="5"/>
      <c r="I489" s="192"/>
      <c r="J489" s="193"/>
      <c r="K489" s="194"/>
      <c r="L489" s="5"/>
      <c r="M489" s="202"/>
      <c r="N489" s="203"/>
      <c r="O489" s="195"/>
      <c r="P489" s="206">
        <v>36</v>
      </c>
      <c r="Q489" s="207">
        <v>1754.59</v>
      </c>
      <c r="R489" s="195"/>
      <c r="S489" s="223"/>
      <c r="T489" s="262"/>
      <c r="U489" s="5"/>
      <c r="V489" s="197"/>
      <c r="W489" s="198"/>
      <c r="X489" s="198"/>
      <c r="Y489" s="198"/>
      <c r="Z489" s="198"/>
      <c r="AA489" s="199"/>
    </row>
    <row r="490" spans="1:27" ht="15" customHeight="1" x14ac:dyDescent="0.2">
      <c r="A490" s="211" t="s">
        <v>307</v>
      </c>
      <c r="B490" s="201" t="s">
        <v>255</v>
      </c>
      <c r="C490" s="201"/>
      <c r="D490" s="213">
        <v>7204</v>
      </c>
      <c r="E490" s="190"/>
      <c r="F490" s="190"/>
      <c r="G490" s="212"/>
      <c r="H490" s="5"/>
      <c r="I490" s="192"/>
      <c r="J490" s="193"/>
      <c r="K490" s="194"/>
      <c r="L490" s="5"/>
      <c r="M490" s="202">
        <v>8</v>
      </c>
      <c r="N490" s="203">
        <v>154.33000000000001</v>
      </c>
      <c r="O490" s="195"/>
      <c r="P490" s="206"/>
      <c r="Q490" s="207"/>
      <c r="R490" s="195"/>
      <c r="S490" s="223"/>
      <c r="T490" s="262"/>
      <c r="U490" s="5"/>
      <c r="V490" s="197"/>
      <c r="W490" s="198"/>
      <c r="X490" s="198"/>
      <c r="Y490" s="198"/>
      <c r="Z490" s="198"/>
      <c r="AA490" s="199"/>
    </row>
    <row r="491" spans="1:27" ht="15" customHeight="1" x14ac:dyDescent="0.2">
      <c r="A491" s="211" t="s">
        <v>307</v>
      </c>
      <c r="B491" s="201" t="s">
        <v>255</v>
      </c>
      <c r="C491" s="201"/>
      <c r="D491" s="213">
        <v>7204</v>
      </c>
      <c r="E491" s="190"/>
      <c r="F491" s="190"/>
      <c r="G491" s="212"/>
      <c r="H491" s="5"/>
      <c r="I491" s="192"/>
      <c r="J491" s="193"/>
      <c r="K491" s="194"/>
      <c r="L491" s="5"/>
      <c r="M491" s="202"/>
      <c r="N491" s="203"/>
      <c r="O491" s="195"/>
      <c r="P491" s="206">
        <v>2</v>
      </c>
      <c r="Q491" s="207">
        <v>130.41</v>
      </c>
      <c r="R491" s="195"/>
      <c r="S491" s="223"/>
      <c r="T491" s="262"/>
      <c r="U491" s="5"/>
      <c r="V491" s="197"/>
      <c r="W491" s="198"/>
      <c r="X491" s="198"/>
      <c r="Y491" s="198"/>
      <c r="Z491" s="198"/>
      <c r="AA491" s="199"/>
    </row>
    <row r="492" spans="1:27" ht="15" customHeight="1" x14ac:dyDescent="0.2">
      <c r="A492" s="211" t="s">
        <v>307</v>
      </c>
      <c r="B492" s="201" t="s">
        <v>256</v>
      </c>
      <c r="C492" s="201"/>
      <c r="D492" s="213">
        <v>7203</v>
      </c>
      <c r="E492" s="190"/>
      <c r="F492" s="190"/>
      <c r="G492" s="212"/>
      <c r="H492" s="5"/>
      <c r="I492" s="192"/>
      <c r="J492" s="193"/>
      <c r="K492" s="194"/>
      <c r="L492" s="5"/>
      <c r="M492" s="202">
        <v>24</v>
      </c>
      <c r="N492" s="203">
        <v>1137.5099999999998</v>
      </c>
      <c r="O492" s="195"/>
      <c r="P492" s="206"/>
      <c r="Q492" s="207"/>
      <c r="R492" s="195"/>
      <c r="S492" s="223"/>
      <c r="T492" s="262"/>
      <c r="U492" s="5"/>
      <c r="V492" s="197"/>
      <c r="W492" s="198"/>
      <c r="X492" s="198"/>
      <c r="Y492" s="198"/>
      <c r="Z492" s="198"/>
      <c r="AA492" s="199"/>
    </row>
    <row r="493" spans="1:27" ht="15" customHeight="1" x14ac:dyDescent="0.2">
      <c r="A493" s="211" t="s">
        <v>307</v>
      </c>
      <c r="B493" s="201" t="s">
        <v>256</v>
      </c>
      <c r="C493" s="201"/>
      <c r="D493" s="213">
        <v>7203</v>
      </c>
      <c r="E493" s="190"/>
      <c r="F493" s="190"/>
      <c r="G493" s="212"/>
      <c r="H493" s="5"/>
      <c r="I493" s="192"/>
      <c r="J493" s="193"/>
      <c r="K493" s="194"/>
      <c r="L493" s="5"/>
      <c r="M493" s="202"/>
      <c r="N493" s="203"/>
      <c r="O493" s="195"/>
      <c r="P493" s="206">
        <v>39</v>
      </c>
      <c r="Q493" s="207">
        <v>1507.55</v>
      </c>
      <c r="R493" s="195"/>
      <c r="S493" s="223"/>
      <c r="T493" s="262"/>
      <c r="U493" s="5"/>
      <c r="V493" s="197"/>
      <c r="W493" s="198"/>
      <c r="X493" s="198"/>
      <c r="Y493" s="198"/>
      <c r="Z493" s="198"/>
      <c r="AA493" s="199"/>
    </row>
    <row r="494" spans="1:27" ht="15" customHeight="1" x14ac:dyDescent="0.2">
      <c r="A494" s="211" t="s">
        <v>307</v>
      </c>
      <c r="B494" s="201" t="s">
        <v>257</v>
      </c>
      <c r="C494" s="201"/>
      <c r="D494" s="213">
        <v>7076</v>
      </c>
      <c r="E494" s="190"/>
      <c r="F494" s="190"/>
      <c r="G494" s="212"/>
      <c r="H494" s="5"/>
      <c r="I494" s="192"/>
      <c r="J494" s="193"/>
      <c r="K494" s="194"/>
      <c r="L494" s="5"/>
      <c r="M494" s="202">
        <v>2</v>
      </c>
      <c r="N494" s="203">
        <v>48.269999999999996</v>
      </c>
      <c r="O494" s="195"/>
      <c r="P494" s="206"/>
      <c r="Q494" s="207"/>
      <c r="R494" s="195"/>
      <c r="S494" s="223"/>
      <c r="T494" s="262"/>
      <c r="U494" s="5"/>
      <c r="V494" s="197"/>
      <c r="W494" s="198"/>
      <c r="X494" s="198"/>
      <c r="Y494" s="198"/>
      <c r="Z494" s="198"/>
      <c r="AA494" s="199"/>
    </row>
    <row r="495" spans="1:27" ht="15" customHeight="1" x14ac:dyDescent="0.2">
      <c r="A495" s="211" t="s">
        <v>307</v>
      </c>
      <c r="B495" s="201" t="s">
        <v>257</v>
      </c>
      <c r="C495" s="201"/>
      <c r="D495" s="213">
        <v>7076</v>
      </c>
      <c r="E495" s="190"/>
      <c r="F495" s="190"/>
      <c r="G495" s="212"/>
      <c r="H495" s="5"/>
      <c r="I495" s="192"/>
      <c r="J495" s="193"/>
      <c r="K495" s="194"/>
      <c r="L495" s="5"/>
      <c r="M495" s="202"/>
      <c r="N495" s="203"/>
      <c r="O495" s="195"/>
      <c r="P495" s="206">
        <v>3</v>
      </c>
      <c r="Q495" s="207">
        <v>142.97</v>
      </c>
      <c r="R495" s="195"/>
      <c r="S495" s="223"/>
      <c r="T495" s="262"/>
      <c r="U495" s="5"/>
      <c r="V495" s="197"/>
      <c r="W495" s="198"/>
      <c r="X495" s="198"/>
      <c r="Y495" s="198"/>
      <c r="Z495" s="198"/>
      <c r="AA495" s="199"/>
    </row>
    <row r="496" spans="1:27" ht="15" customHeight="1" x14ac:dyDescent="0.2">
      <c r="A496" s="211" t="s">
        <v>307</v>
      </c>
      <c r="B496" s="201" t="s">
        <v>258</v>
      </c>
      <c r="C496" s="201"/>
      <c r="D496" s="213">
        <v>7077</v>
      </c>
      <c r="E496" s="190"/>
      <c r="F496" s="190"/>
      <c r="G496" s="212"/>
      <c r="H496" s="5"/>
      <c r="I496" s="192"/>
      <c r="J496" s="193"/>
      <c r="K496" s="194"/>
      <c r="L496" s="5"/>
      <c r="M496" s="202">
        <v>2</v>
      </c>
      <c r="N496" s="203">
        <v>76.63</v>
      </c>
      <c r="O496" s="195"/>
      <c r="P496" s="206"/>
      <c r="Q496" s="207"/>
      <c r="R496" s="195"/>
      <c r="S496" s="223"/>
      <c r="T496" s="262"/>
      <c r="U496" s="5"/>
      <c r="V496" s="197"/>
      <c r="W496" s="198"/>
      <c r="X496" s="198"/>
      <c r="Y496" s="198"/>
      <c r="Z496" s="198"/>
      <c r="AA496" s="199"/>
    </row>
    <row r="497" spans="1:27" ht="15" customHeight="1" x14ac:dyDescent="0.2">
      <c r="A497" s="211" t="s">
        <v>307</v>
      </c>
      <c r="B497" s="201" t="s">
        <v>258</v>
      </c>
      <c r="C497" s="201"/>
      <c r="D497" s="213">
        <v>7077</v>
      </c>
      <c r="E497" s="190"/>
      <c r="F497" s="190"/>
      <c r="G497" s="212"/>
      <c r="H497" s="5"/>
      <c r="I497" s="192"/>
      <c r="J497" s="193"/>
      <c r="K497" s="194"/>
      <c r="L497" s="5"/>
      <c r="M497" s="202"/>
      <c r="N497" s="203"/>
      <c r="O497" s="195"/>
      <c r="P497" s="206">
        <v>2</v>
      </c>
      <c r="Q497" s="207">
        <v>164.07</v>
      </c>
      <c r="R497" s="195"/>
      <c r="S497" s="223"/>
      <c r="T497" s="262"/>
      <c r="U497" s="5"/>
      <c r="V497" s="197"/>
      <c r="W497" s="198"/>
      <c r="X497" s="198"/>
      <c r="Y497" s="198"/>
      <c r="Z497" s="198"/>
      <c r="AA497" s="199"/>
    </row>
    <row r="498" spans="1:27" ht="15" customHeight="1" x14ac:dyDescent="0.2">
      <c r="A498" s="211" t="s">
        <v>307</v>
      </c>
      <c r="B498" s="201" t="s">
        <v>259</v>
      </c>
      <c r="C498" s="201"/>
      <c r="D498" s="213">
        <v>7871</v>
      </c>
      <c r="E498" s="190"/>
      <c r="F498" s="190"/>
      <c r="G498" s="212"/>
      <c r="H498" s="5"/>
      <c r="I498" s="192"/>
      <c r="J498" s="193"/>
      <c r="K498" s="194"/>
      <c r="L498" s="5"/>
      <c r="M498" s="202"/>
      <c r="N498" s="203"/>
      <c r="O498" s="195"/>
      <c r="P498" s="206">
        <v>1</v>
      </c>
      <c r="Q498" s="207">
        <v>17.260000000000002</v>
      </c>
      <c r="R498" s="195"/>
      <c r="S498" s="223"/>
      <c r="T498" s="262"/>
      <c r="U498" s="5"/>
      <c r="V498" s="197"/>
      <c r="W498" s="198"/>
      <c r="X498" s="198"/>
      <c r="Y498" s="198"/>
      <c r="Z498" s="198"/>
      <c r="AA498" s="199"/>
    </row>
    <row r="499" spans="1:27" ht="15" customHeight="1" x14ac:dyDescent="0.2">
      <c r="A499" s="211" t="s">
        <v>307</v>
      </c>
      <c r="B499" s="201" t="s">
        <v>260</v>
      </c>
      <c r="C499" s="201"/>
      <c r="D499" s="213">
        <v>8886</v>
      </c>
      <c r="E499" s="190"/>
      <c r="F499" s="190"/>
      <c r="G499" s="212"/>
      <c r="H499" s="5"/>
      <c r="I499" s="192"/>
      <c r="J499" s="193"/>
      <c r="K499" s="194"/>
      <c r="L499" s="5"/>
      <c r="M499" s="202">
        <v>1</v>
      </c>
      <c r="N499" s="203">
        <v>12.47</v>
      </c>
      <c r="O499" s="195"/>
      <c r="P499" s="206"/>
      <c r="Q499" s="207"/>
      <c r="R499" s="195"/>
      <c r="S499" s="223"/>
      <c r="T499" s="262"/>
      <c r="U499" s="5"/>
      <c r="V499" s="197"/>
      <c r="W499" s="198"/>
      <c r="X499" s="198"/>
      <c r="Y499" s="198"/>
      <c r="Z499" s="198"/>
      <c r="AA499" s="199"/>
    </row>
    <row r="500" spans="1:27" ht="15" customHeight="1" x14ac:dyDescent="0.2">
      <c r="A500" s="211" t="s">
        <v>307</v>
      </c>
      <c r="B500" s="201" t="s">
        <v>260</v>
      </c>
      <c r="C500" s="201"/>
      <c r="D500" s="213">
        <v>8886</v>
      </c>
      <c r="E500" s="190"/>
      <c r="F500" s="190"/>
      <c r="G500" s="212"/>
      <c r="H500" s="5"/>
      <c r="I500" s="192"/>
      <c r="J500" s="193"/>
      <c r="K500" s="194"/>
      <c r="L500" s="5"/>
      <c r="M500" s="202"/>
      <c r="N500" s="203"/>
      <c r="O500" s="195"/>
      <c r="P500" s="206">
        <v>2</v>
      </c>
      <c r="Q500" s="207">
        <v>19.939999999999998</v>
      </c>
      <c r="R500" s="195"/>
      <c r="S500" s="223"/>
      <c r="T500" s="262"/>
      <c r="U500" s="5"/>
      <c r="V500" s="197"/>
      <c r="W500" s="198"/>
      <c r="X500" s="198"/>
      <c r="Y500" s="198"/>
      <c r="Z500" s="198"/>
      <c r="AA500" s="199"/>
    </row>
    <row r="501" spans="1:27" ht="15" customHeight="1" x14ac:dyDescent="0.2">
      <c r="A501" s="211" t="s">
        <v>307</v>
      </c>
      <c r="B501" s="201" t="s">
        <v>261</v>
      </c>
      <c r="C501" s="201"/>
      <c r="D501" s="213">
        <v>7461</v>
      </c>
      <c r="E501" s="190"/>
      <c r="F501" s="190"/>
      <c r="G501" s="212"/>
      <c r="H501" s="5"/>
      <c r="I501" s="192"/>
      <c r="J501" s="193"/>
      <c r="K501" s="194"/>
      <c r="L501" s="5"/>
      <c r="M501" s="202">
        <v>2</v>
      </c>
      <c r="N501" s="203">
        <v>119.57</v>
      </c>
      <c r="O501" s="195"/>
      <c r="P501" s="206"/>
      <c r="Q501" s="207"/>
      <c r="R501" s="195"/>
      <c r="S501" s="223"/>
      <c r="T501" s="262"/>
      <c r="U501" s="5"/>
      <c r="V501" s="197"/>
      <c r="W501" s="198"/>
      <c r="X501" s="198"/>
      <c r="Y501" s="198"/>
      <c r="Z501" s="198"/>
      <c r="AA501" s="199"/>
    </row>
    <row r="502" spans="1:27" ht="15" customHeight="1" x14ac:dyDescent="0.2">
      <c r="A502" s="211" t="s">
        <v>307</v>
      </c>
      <c r="B502" s="201" t="s">
        <v>301</v>
      </c>
      <c r="C502" s="201"/>
      <c r="D502" s="213">
        <v>8887</v>
      </c>
      <c r="E502" s="190"/>
      <c r="F502" s="190"/>
      <c r="G502" s="212"/>
      <c r="H502" s="5"/>
      <c r="I502" s="192"/>
      <c r="J502" s="193"/>
      <c r="K502" s="194"/>
      <c r="L502" s="5"/>
      <c r="M502" s="202"/>
      <c r="N502" s="203"/>
      <c r="O502" s="195"/>
      <c r="P502" s="206">
        <v>1</v>
      </c>
      <c r="Q502" s="207">
        <v>53.07</v>
      </c>
      <c r="R502" s="195"/>
      <c r="S502" s="223"/>
      <c r="T502" s="262"/>
      <c r="U502" s="5"/>
      <c r="V502" s="197"/>
      <c r="W502" s="198"/>
      <c r="X502" s="198"/>
      <c r="Y502" s="198"/>
      <c r="Z502" s="198"/>
      <c r="AA502" s="199"/>
    </row>
    <row r="503" spans="1:27" ht="15" customHeight="1" x14ac:dyDescent="0.2">
      <c r="A503" s="211" t="s">
        <v>307</v>
      </c>
      <c r="B503" s="201" t="s">
        <v>262</v>
      </c>
      <c r="C503" s="201"/>
      <c r="D503" s="213">
        <v>7083</v>
      </c>
      <c r="E503" s="190"/>
      <c r="F503" s="190"/>
      <c r="G503" s="212"/>
      <c r="H503" s="5"/>
      <c r="I503" s="192"/>
      <c r="J503" s="193"/>
      <c r="K503" s="194"/>
      <c r="L503" s="5"/>
      <c r="M503" s="202">
        <v>24</v>
      </c>
      <c r="N503" s="203">
        <v>599.60000000000014</v>
      </c>
      <c r="O503" s="195"/>
      <c r="P503" s="206"/>
      <c r="Q503" s="207"/>
      <c r="R503" s="195"/>
      <c r="S503" s="223"/>
      <c r="T503" s="262"/>
      <c r="U503" s="5"/>
      <c r="V503" s="197"/>
      <c r="W503" s="198"/>
      <c r="X503" s="198"/>
      <c r="Y503" s="198"/>
      <c r="Z503" s="198"/>
      <c r="AA503" s="199"/>
    </row>
    <row r="504" spans="1:27" ht="15" customHeight="1" x14ac:dyDescent="0.2">
      <c r="A504" s="211" t="s">
        <v>307</v>
      </c>
      <c r="B504" s="201" t="s">
        <v>262</v>
      </c>
      <c r="C504" s="201"/>
      <c r="D504" s="213">
        <v>7083</v>
      </c>
      <c r="E504" s="190"/>
      <c r="F504" s="190"/>
      <c r="G504" s="212"/>
      <c r="H504" s="5"/>
      <c r="I504" s="192"/>
      <c r="J504" s="193"/>
      <c r="K504" s="194"/>
      <c r="L504" s="5"/>
      <c r="M504" s="202"/>
      <c r="N504" s="203"/>
      <c r="O504" s="195"/>
      <c r="P504" s="206">
        <v>10</v>
      </c>
      <c r="Q504" s="207">
        <v>742.09999999999991</v>
      </c>
      <c r="R504" s="195"/>
      <c r="S504" s="223"/>
      <c r="T504" s="262"/>
      <c r="U504" s="5"/>
      <c r="V504" s="197"/>
      <c r="W504" s="198"/>
      <c r="X504" s="198"/>
      <c r="Y504" s="198"/>
      <c r="Z504" s="198"/>
      <c r="AA504" s="199"/>
    </row>
    <row r="505" spans="1:27" ht="15" customHeight="1" x14ac:dyDescent="0.2">
      <c r="A505" s="211" t="s">
        <v>307</v>
      </c>
      <c r="B505" s="201" t="s">
        <v>263</v>
      </c>
      <c r="C505" s="201"/>
      <c r="D505" s="213">
        <v>7088</v>
      </c>
      <c r="E505" s="190"/>
      <c r="F505" s="190"/>
      <c r="G505" s="212"/>
      <c r="H505" s="5"/>
      <c r="I505" s="192"/>
      <c r="J505" s="193"/>
      <c r="K505" s="194"/>
      <c r="L505" s="5"/>
      <c r="M505" s="202">
        <v>7</v>
      </c>
      <c r="N505" s="203">
        <v>832.88000000000011</v>
      </c>
      <c r="O505" s="195"/>
      <c r="P505" s="206"/>
      <c r="Q505" s="207"/>
      <c r="R505" s="195"/>
      <c r="S505" s="223"/>
      <c r="T505" s="262"/>
      <c r="U505" s="5"/>
      <c r="V505" s="197"/>
      <c r="W505" s="198"/>
      <c r="X505" s="198"/>
      <c r="Y505" s="198"/>
      <c r="Z505" s="198"/>
      <c r="AA505" s="199"/>
    </row>
    <row r="506" spans="1:27" ht="15" customHeight="1" x14ac:dyDescent="0.2">
      <c r="A506" s="211" t="s">
        <v>307</v>
      </c>
      <c r="B506" s="201" t="s">
        <v>263</v>
      </c>
      <c r="C506" s="201"/>
      <c r="D506" s="213">
        <v>7088</v>
      </c>
      <c r="E506" s="190"/>
      <c r="F506" s="190"/>
      <c r="G506" s="212"/>
      <c r="H506" s="5"/>
      <c r="I506" s="192"/>
      <c r="J506" s="193"/>
      <c r="K506" s="194"/>
      <c r="L506" s="5"/>
      <c r="M506" s="202"/>
      <c r="N506" s="203"/>
      <c r="O506" s="195"/>
      <c r="P506" s="206">
        <v>2</v>
      </c>
      <c r="Q506" s="207">
        <v>81.240000000000009</v>
      </c>
      <c r="R506" s="195"/>
      <c r="S506" s="223"/>
      <c r="T506" s="262"/>
      <c r="U506" s="5"/>
      <c r="V506" s="197"/>
      <c r="W506" s="198"/>
      <c r="X506" s="198"/>
      <c r="Y506" s="198"/>
      <c r="Z506" s="198"/>
      <c r="AA506" s="199"/>
    </row>
    <row r="507" spans="1:27" ht="15" customHeight="1" x14ac:dyDescent="0.2">
      <c r="A507" s="211" t="s">
        <v>307</v>
      </c>
      <c r="B507" s="201" t="s">
        <v>264</v>
      </c>
      <c r="C507" s="201"/>
      <c r="D507" s="213">
        <v>7462</v>
      </c>
      <c r="E507" s="190"/>
      <c r="F507" s="190"/>
      <c r="G507" s="212"/>
      <c r="H507" s="5"/>
      <c r="I507" s="192"/>
      <c r="J507" s="193"/>
      <c r="K507" s="194"/>
      <c r="L507" s="5"/>
      <c r="M507" s="202">
        <v>2</v>
      </c>
      <c r="N507" s="203">
        <v>201.13000000000002</v>
      </c>
      <c r="O507" s="195"/>
      <c r="P507" s="206"/>
      <c r="Q507" s="207"/>
      <c r="R507" s="195"/>
      <c r="S507" s="223"/>
      <c r="T507" s="262"/>
      <c r="U507" s="5"/>
      <c r="V507" s="197"/>
      <c r="W507" s="198"/>
      <c r="X507" s="198"/>
      <c r="Y507" s="198"/>
      <c r="Z507" s="198"/>
      <c r="AA507" s="199"/>
    </row>
    <row r="508" spans="1:27" ht="15" customHeight="1" x14ac:dyDescent="0.2">
      <c r="A508" s="211" t="s">
        <v>307</v>
      </c>
      <c r="B508" s="201" t="s">
        <v>264</v>
      </c>
      <c r="C508" s="201"/>
      <c r="D508" s="213">
        <v>7462</v>
      </c>
      <c r="E508" s="190"/>
      <c r="F508" s="190"/>
      <c r="G508" s="212"/>
      <c r="H508" s="5"/>
      <c r="I508" s="192"/>
      <c r="J508" s="193"/>
      <c r="K508" s="194"/>
      <c r="L508" s="5"/>
      <c r="M508" s="202"/>
      <c r="N508" s="203"/>
      <c r="O508" s="195"/>
      <c r="P508" s="206">
        <v>1</v>
      </c>
      <c r="Q508" s="207">
        <v>10.82</v>
      </c>
      <c r="R508" s="195"/>
      <c r="S508" s="223"/>
      <c r="T508" s="262"/>
      <c r="U508" s="5"/>
      <c r="V508" s="197"/>
      <c r="W508" s="198"/>
      <c r="X508" s="198"/>
      <c r="Y508" s="198"/>
      <c r="Z508" s="198"/>
      <c r="AA508" s="199"/>
    </row>
    <row r="509" spans="1:27" ht="15" customHeight="1" x14ac:dyDescent="0.2">
      <c r="A509" s="211" t="s">
        <v>307</v>
      </c>
      <c r="B509" s="201" t="s">
        <v>265</v>
      </c>
      <c r="C509" s="201"/>
      <c r="D509" s="213">
        <v>7882</v>
      </c>
      <c r="E509" s="190"/>
      <c r="F509" s="190"/>
      <c r="G509" s="212"/>
      <c r="H509" s="5"/>
      <c r="I509" s="192"/>
      <c r="J509" s="193"/>
      <c r="K509" s="194"/>
      <c r="L509" s="5"/>
      <c r="M509" s="202">
        <v>5</v>
      </c>
      <c r="N509" s="203">
        <v>57.65</v>
      </c>
      <c r="O509" s="195"/>
      <c r="P509" s="206"/>
      <c r="Q509" s="207"/>
      <c r="R509" s="195"/>
      <c r="S509" s="223"/>
      <c r="T509" s="262"/>
      <c r="U509" s="5"/>
      <c r="V509" s="197"/>
      <c r="W509" s="198"/>
      <c r="X509" s="198"/>
      <c r="Y509" s="198"/>
      <c r="Z509" s="198"/>
      <c r="AA509" s="199"/>
    </row>
    <row r="510" spans="1:27" ht="15" customHeight="1" x14ac:dyDescent="0.2">
      <c r="A510" s="211" t="s">
        <v>307</v>
      </c>
      <c r="B510" s="201" t="s">
        <v>265</v>
      </c>
      <c r="C510" s="201"/>
      <c r="D510" s="213">
        <v>7882</v>
      </c>
      <c r="E510" s="190"/>
      <c r="F510" s="190"/>
      <c r="G510" s="212"/>
      <c r="H510" s="5"/>
      <c r="I510" s="192"/>
      <c r="J510" s="193"/>
      <c r="K510" s="194"/>
      <c r="L510" s="5"/>
      <c r="M510" s="202"/>
      <c r="N510" s="203"/>
      <c r="O510" s="195"/>
      <c r="P510" s="206">
        <v>12</v>
      </c>
      <c r="Q510" s="207">
        <v>517.31000000000006</v>
      </c>
      <c r="R510" s="195"/>
      <c r="S510" s="223"/>
      <c r="T510" s="262"/>
      <c r="U510" s="5"/>
      <c r="V510" s="197"/>
      <c r="W510" s="198"/>
      <c r="X510" s="198"/>
      <c r="Y510" s="198"/>
      <c r="Z510" s="198"/>
      <c r="AA510" s="199"/>
    </row>
    <row r="511" spans="1:27" ht="15" customHeight="1" x14ac:dyDescent="0.2">
      <c r="A511" s="211" t="s">
        <v>307</v>
      </c>
      <c r="B511" s="201" t="s">
        <v>266</v>
      </c>
      <c r="C511" s="201"/>
      <c r="D511" s="213">
        <v>7090</v>
      </c>
      <c r="E511" s="190"/>
      <c r="F511" s="190"/>
      <c r="G511" s="212"/>
      <c r="H511" s="5"/>
      <c r="I511" s="192"/>
      <c r="J511" s="193"/>
      <c r="K511" s="194"/>
      <c r="L511" s="5"/>
      <c r="M511" s="202">
        <v>2</v>
      </c>
      <c r="N511" s="203">
        <v>29.42</v>
      </c>
      <c r="O511" s="195"/>
      <c r="P511" s="206"/>
      <c r="Q511" s="207"/>
      <c r="R511" s="195"/>
      <c r="S511" s="223"/>
      <c r="T511" s="262"/>
      <c r="U511" s="5"/>
      <c r="V511" s="197"/>
      <c r="W511" s="198"/>
      <c r="X511" s="198"/>
      <c r="Y511" s="198"/>
      <c r="Z511" s="198"/>
      <c r="AA511" s="199"/>
    </row>
    <row r="512" spans="1:27" ht="15" customHeight="1" x14ac:dyDescent="0.2">
      <c r="A512" s="211" t="s">
        <v>307</v>
      </c>
      <c r="B512" s="201" t="s">
        <v>266</v>
      </c>
      <c r="C512" s="201"/>
      <c r="D512" s="213">
        <v>7090</v>
      </c>
      <c r="E512" s="190"/>
      <c r="F512" s="190"/>
      <c r="G512" s="212"/>
      <c r="H512" s="5"/>
      <c r="I512" s="192"/>
      <c r="J512" s="193"/>
      <c r="K512" s="194"/>
      <c r="L512" s="5"/>
      <c r="M512" s="202"/>
      <c r="N512" s="203"/>
      <c r="O512" s="195"/>
      <c r="P512" s="206">
        <v>6</v>
      </c>
      <c r="Q512" s="207">
        <v>413.88000000000005</v>
      </c>
      <c r="R512" s="195"/>
      <c r="S512" s="223"/>
      <c r="T512" s="262"/>
      <c r="U512" s="5"/>
      <c r="V512" s="197"/>
      <c r="W512" s="198"/>
      <c r="X512" s="198"/>
      <c r="Y512" s="198"/>
      <c r="Z512" s="198"/>
      <c r="AA512" s="199"/>
    </row>
    <row r="513" spans="1:27" ht="15" customHeight="1" x14ac:dyDescent="0.2">
      <c r="A513" s="211" t="s">
        <v>307</v>
      </c>
      <c r="B513" s="201" t="s">
        <v>267</v>
      </c>
      <c r="C513" s="201"/>
      <c r="D513" s="213">
        <v>7095</v>
      </c>
      <c r="E513" s="190"/>
      <c r="F513" s="190"/>
      <c r="G513" s="212"/>
      <c r="H513" s="5"/>
      <c r="I513" s="192"/>
      <c r="J513" s="193"/>
      <c r="K513" s="194"/>
      <c r="L513" s="5"/>
      <c r="M513" s="202">
        <v>9</v>
      </c>
      <c r="N513" s="203">
        <v>173.39</v>
      </c>
      <c r="O513" s="195"/>
      <c r="P513" s="206"/>
      <c r="Q513" s="207"/>
      <c r="R513" s="195"/>
      <c r="S513" s="223"/>
      <c r="T513" s="262"/>
      <c r="U513" s="5"/>
      <c r="V513" s="197"/>
      <c r="W513" s="198"/>
      <c r="X513" s="198"/>
      <c r="Y513" s="198"/>
      <c r="Z513" s="198"/>
      <c r="AA513" s="199"/>
    </row>
    <row r="514" spans="1:27" ht="15" customHeight="1" x14ac:dyDescent="0.2">
      <c r="A514" s="211" t="s">
        <v>307</v>
      </c>
      <c r="B514" s="201" t="s">
        <v>267</v>
      </c>
      <c r="C514" s="201"/>
      <c r="D514" s="213">
        <v>7095</v>
      </c>
      <c r="E514" s="190"/>
      <c r="F514" s="190"/>
      <c r="G514" s="212"/>
      <c r="H514" s="5"/>
      <c r="I514" s="192"/>
      <c r="J514" s="193"/>
      <c r="K514" s="194"/>
      <c r="L514" s="5"/>
      <c r="M514" s="202"/>
      <c r="N514" s="203"/>
      <c r="O514" s="195"/>
      <c r="P514" s="206">
        <v>16</v>
      </c>
      <c r="Q514" s="207">
        <v>670.58</v>
      </c>
      <c r="R514" s="195"/>
      <c r="S514" s="223"/>
      <c r="T514" s="262"/>
      <c r="U514" s="5"/>
      <c r="V514" s="197"/>
      <c r="W514" s="198"/>
      <c r="X514" s="198"/>
      <c r="Y514" s="198"/>
      <c r="Z514" s="198"/>
      <c r="AA514" s="199"/>
    </row>
    <row r="515" spans="1:27" ht="15" customHeight="1" x14ac:dyDescent="0.2">
      <c r="A515" s="211" t="s">
        <v>307</v>
      </c>
      <c r="B515" s="201" t="s">
        <v>268</v>
      </c>
      <c r="C515" s="201"/>
      <c r="D515" s="213">
        <v>7095</v>
      </c>
      <c r="E515" s="190"/>
      <c r="F515" s="190"/>
      <c r="G515" s="212"/>
      <c r="H515" s="5"/>
      <c r="I515" s="192"/>
      <c r="J515" s="193"/>
      <c r="K515" s="194"/>
      <c r="L515" s="5"/>
      <c r="M515" s="202">
        <v>1</v>
      </c>
      <c r="N515" s="203">
        <v>11.04</v>
      </c>
      <c r="O515" s="195"/>
      <c r="P515" s="206"/>
      <c r="Q515" s="207"/>
      <c r="R515" s="195"/>
      <c r="S515" s="223"/>
      <c r="T515" s="262"/>
      <c r="U515" s="5"/>
      <c r="V515" s="197"/>
      <c r="W515" s="198"/>
      <c r="X515" s="198"/>
      <c r="Y515" s="198"/>
      <c r="Z515" s="198"/>
      <c r="AA515" s="199"/>
    </row>
    <row r="516" spans="1:27" ht="15" customHeight="1" x14ac:dyDescent="0.2">
      <c r="A516" s="211" t="s">
        <v>308</v>
      </c>
      <c r="B516" s="201" t="s">
        <v>218</v>
      </c>
      <c r="C516" s="201"/>
      <c r="D516" s="213">
        <v>7001</v>
      </c>
      <c r="E516" s="190"/>
      <c r="F516" s="190"/>
      <c r="G516" s="212"/>
      <c r="H516" s="5"/>
      <c r="I516" s="192"/>
      <c r="J516" s="193"/>
      <c r="K516" s="194"/>
      <c r="L516" s="5"/>
      <c r="M516" s="202"/>
      <c r="N516" s="203"/>
      <c r="O516" s="195"/>
      <c r="P516" s="206">
        <v>4</v>
      </c>
      <c r="Q516" s="207">
        <v>0</v>
      </c>
      <c r="R516" s="195"/>
      <c r="S516" s="223"/>
      <c r="T516" s="262"/>
      <c r="U516" s="5"/>
      <c r="V516" s="197"/>
      <c r="W516" s="198"/>
      <c r="X516" s="198"/>
      <c r="Y516" s="198"/>
      <c r="Z516" s="198"/>
      <c r="AA516" s="199"/>
    </row>
    <row r="517" spans="1:27" ht="15" customHeight="1" x14ac:dyDescent="0.2">
      <c r="A517" s="211" t="s">
        <v>308</v>
      </c>
      <c r="B517" s="201" t="s">
        <v>221</v>
      </c>
      <c r="C517" s="201"/>
      <c r="D517" s="213">
        <v>7008</v>
      </c>
      <c r="E517" s="190"/>
      <c r="F517" s="190"/>
      <c r="G517" s="212"/>
      <c r="H517" s="5"/>
      <c r="I517" s="192"/>
      <c r="J517" s="193"/>
      <c r="K517" s="194"/>
      <c r="L517" s="5"/>
      <c r="M517" s="202"/>
      <c r="N517" s="203"/>
      <c r="O517" s="195"/>
      <c r="P517" s="206">
        <v>8</v>
      </c>
      <c r="Q517" s="207">
        <v>0</v>
      </c>
      <c r="R517" s="195"/>
      <c r="S517" s="223"/>
      <c r="T517" s="262"/>
      <c r="U517" s="5"/>
      <c r="V517" s="197"/>
      <c r="W517" s="198"/>
      <c r="X517" s="198"/>
      <c r="Y517" s="198"/>
      <c r="Z517" s="198"/>
      <c r="AA517" s="199"/>
    </row>
    <row r="518" spans="1:27" ht="15" customHeight="1" x14ac:dyDescent="0.2">
      <c r="A518" s="211" t="s">
        <v>308</v>
      </c>
      <c r="B518" s="201" t="s">
        <v>223</v>
      </c>
      <c r="C518" s="201"/>
      <c r="D518" s="213">
        <v>8809</v>
      </c>
      <c r="E518" s="190"/>
      <c r="F518" s="190"/>
      <c r="G518" s="212"/>
      <c r="H518" s="5"/>
      <c r="I518" s="192"/>
      <c r="J518" s="193"/>
      <c r="K518" s="194"/>
      <c r="L518" s="5"/>
      <c r="M518" s="202">
        <v>4</v>
      </c>
      <c r="N518" s="203">
        <v>0</v>
      </c>
      <c r="O518" s="195"/>
      <c r="P518" s="206"/>
      <c r="Q518" s="207"/>
      <c r="R518" s="195"/>
      <c r="S518" s="223"/>
      <c r="T518" s="262"/>
      <c r="U518" s="5"/>
      <c r="V518" s="197"/>
      <c r="W518" s="198"/>
      <c r="X518" s="198"/>
      <c r="Y518" s="198"/>
      <c r="Z518" s="198"/>
      <c r="AA518" s="199"/>
    </row>
    <row r="519" spans="1:27" ht="15" customHeight="1" x14ac:dyDescent="0.2">
      <c r="A519" s="211" t="s">
        <v>308</v>
      </c>
      <c r="B519" s="201" t="s">
        <v>225</v>
      </c>
      <c r="C519" s="201"/>
      <c r="D519" s="213">
        <v>7016</v>
      </c>
      <c r="E519" s="190"/>
      <c r="F519" s="190"/>
      <c r="G519" s="212"/>
      <c r="H519" s="5"/>
      <c r="I519" s="192"/>
      <c r="J519" s="193"/>
      <c r="K519" s="194"/>
      <c r="L519" s="5"/>
      <c r="M519" s="202">
        <v>4</v>
      </c>
      <c r="N519" s="203">
        <v>5.6843418860808015E-14</v>
      </c>
      <c r="O519" s="195"/>
      <c r="P519" s="206"/>
      <c r="Q519" s="207"/>
      <c r="R519" s="195"/>
      <c r="S519" s="223"/>
      <c r="T519" s="262"/>
      <c r="U519" s="5"/>
      <c r="V519" s="197"/>
      <c r="W519" s="198"/>
      <c r="X519" s="198"/>
      <c r="Y519" s="198"/>
      <c r="Z519" s="198"/>
      <c r="AA519" s="199"/>
    </row>
    <row r="520" spans="1:27" ht="15" customHeight="1" x14ac:dyDescent="0.2">
      <c r="A520" s="211" t="s">
        <v>308</v>
      </c>
      <c r="B520" s="201" t="s">
        <v>226</v>
      </c>
      <c r="C520" s="201"/>
      <c r="D520" s="213">
        <v>8820</v>
      </c>
      <c r="E520" s="190"/>
      <c r="F520" s="190"/>
      <c r="G520" s="212"/>
      <c r="H520" s="5"/>
      <c r="I520" s="192"/>
      <c r="J520" s="193"/>
      <c r="K520" s="194"/>
      <c r="L520" s="5"/>
      <c r="M520" s="202">
        <v>20</v>
      </c>
      <c r="N520" s="203">
        <v>1.4210854715202004E-14</v>
      </c>
      <c r="O520" s="195"/>
      <c r="P520" s="206"/>
      <c r="Q520" s="207"/>
      <c r="R520" s="195"/>
      <c r="S520" s="223"/>
      <c r="T520" s="262"/>
      <c r="U520" s="5"/>
      <c r="V520" s="197"/>
      <c r="W520" s="198"/>
      <c r="X520" s="198"/>
      <c r="Y520" s="198"/>
      <c r="Z520" s="198"/>
      <c r="AA520" s="199"/>
    </row>
    <row r="521" spans="1:27" ht="15" customHeight="1" x14ac:dyDescent="0.2">
      <c r="A521" s="211" t="s">
        <v>308</v>
      </c>
      <c r="B521" s="201" t="s">
        <v>226</v>
      </c>
      <c r="C521" s="201"/>
      <c r="D521" s="213">
        <v>8820</v>
      </c>
      <c r="E521" s="190"/>
      <c r="F521" s="190"/>
      <c r="G521" s="212"/>
      <c r="H521" s="5"/>
      <c r="I521" s="192"/>
      <c r="J521" s="193"/>
      <c r="K521" s="194"/>
      <c r="L521" s="5"/>
      <c r="M521" s="202"/>
      <c r="N521" s="203"/>
      <c r="O521" s="195"/>
      <c r="P521" s="206">
        <v>8</v>
      </c>
      <c r="Q521" s="207">
        <v>7.1054273576010019E-15</v>
      </c>
      <c r="R521" s="195"/>
      <c r="S521" s="223"/>
      <c r="T521" s="262"/>
      <c r="U521" s="5"/>
      <c r="V521" s="197"/>
      <c r="W521" s="198"/>
      <c r="X521" s="198"/>
      <c r="Y521" s="198"/>
      <c r="Z521" s="198"/>
      <c r="AA521" s="199"/>
    </row>
    <row r="522" spans="1:27" ht="15" customHeight="1" x14ac:dyDescent="0.2">
      <c r="A522" s="211" t="s">
        <v>308</v>
      </c>
      <c r="B522" s="201" t="s">
        <v>227</v>
      </c>
      <c r="C522" s="201"/>
      <c r="D522" s="213">
        <v>7201</v>
      </c>
      <c r="E522" s="190"/>
      <c r="F522" s="190"/>
      <c r="G522" s="212"/>
      <c r="H522" s="5"/>
      <c r="I522" s="192"/>
      <c r="J522" s="193"/>
      <c r="K522" s="194"/>
      <c r="L522" s="5"/>
      <c r="M522" s="202">
        <v>50</v>
      </c>
      <c r="N522" s="203">
        <v>0</v>
      </c>
      <c r="O522" s="195"/>
      <c r="P522" s="206"/>
      <c r="Q522" s="207"/>
      <c r="R522" s="195"/>
      <c r="S522" s="223"/>
      <c r="T522" s="262"/>
      <c r="U522" s="5"/>
      <c r="V522" s="197"/>
      <c r="W522" s="198"/>
      <c r="X522" s="198"/>
      <c r="Y522" s="198"/>
      <c r="Z522" s="198"/>
      <c r="AA522" s="199"/>
    </row>
    <row r="523" spans="1:27" ht="15" customHeight="1" x14ac:dyDescent="0.2">
      <c r="A523" s="211" t="s">
        <v>308</v>
      </c>
      <c r="B523" s="201" t="s">
        <v>227</v>
      </c>
      <c r="C523" s="201"/>
      <c r="D523" s="213">
        <v>7202</v>
      </c>
      <c r="E523" s="190"/>
      <c r="F523" s="190"/>
      <c r="G523" s="212"/>
      <c r="H523" s="5"/>
      <c r="I523" s="192"/>
      <c r="J523" s="193"/>
      <c r="K523" s="194"/>
      <c r="L523" s="5"/>
      <c r="M523" s="202">
        <v>68</v>
      </c>
      <c r="N523" s="203">
        <v>2.8421709430404007E-14</v>
      </c>
      <c r="O523" s="195"/>
      <c r="P523" s="206"/>
      <c r="Q523" s="207"/>
      <c r="R523" s="195"/>
      <c r="S523" s="223"/>
      <c r="T523" s="262"/>
      <c r="U523" s="5"/>
      <c r="V523" s="197"/>
      <c r="W523" s="198"/>
      <c r="X523" s="198"/>
      <c r="Y523" s="198"/>
      <c r="Z523" s="198"/>
      <c r="AA523" s="199"/>
    </row>
    <row r="524" spans="1:27" ht="15" customHeight="1" x14ac:dyDescent="0.2">
      <c r="A524" s="211" t="s">
        <v>308</v>
      </c>
      <c r="B524" s="201" t="s">
        <v>227</v>
      </c>
      <c r="C524" s="201"/>
      <c r="D524" s="213">
        <v>7206</v>
      </c>
      <c r="E524" s="190"/>
      <c r="F524" s="190"/>
      <c r="G524" s="212"/>
      <c r="H524" s="5"/>
      <c r="I524" s="192"/>
      <c r="J524" s="193"/>
      <c r="K524" s="194"/>
      <c r="L524" s="5"/>
      <c r="M524" s="202">
        <v>120</v>
      </c>
      <c r="N524" s="203">
        <v>-1.1368683772161603E-13</v>
      </c>
      <c r="O524" s="195"/>
      <c r="P524" s="206"/>
      <c r="Q524" s="207"/>
      <c r="R524" s="195"/>
      <c r="S524" s="223"/>
      <c r="T524" s="262"/>
      <c r="U524" s="5"/>
      <c r="V524" s="197"/>
      <c r="W524" s="198"/>
      <c r="X524" s="198"/>
      <c r="Y524" s="198"/>
      <c r="Z524" s="198"/>
      <c r="AA524" s="199"/>
    </row>
    <row r="525" spans="1:27" ht="15" customHeight="1" x14ac:dyDescent="0.2">
      <c r="A525" s="211" t="s">
        <v>308</v>
      </c>
      <c r="B525" s="201" t="s">
        <v>227</v>
      </c>
      <c r="C525" s="201"/>
      <c r="D525" s="213">
        <v>7208</v>
      </c>
      <c r="E525" s="190"/>
      <c r="F525" s="190"/>
      <c r="G525" s="212"/>
      <c r="H525" s="5"/>
      <c r="I525" s="192"/>
      <c r="J525" s="193"/>
      <c r="K525" s="194"/>
      <c r="L525" s="5"/>
      <c r="M525" s="202">
        <v>46</v>
      </c>
      <c r="N525" s="203">
        <v>-1.4210854715202004E-13</v>
      </c>
      <c r="O525" s="195"/>
      <c r="P525" s="206"/>
      <c r="Q525" s="207"/>
      <c r="R525" s="195"/>
      <c r="S525" s="223"/>
      <c r="T525" s="262"/>
      <c r="U525" s="5"/>
      <c r="V525" s="197"/>
      <c r="W525" s="198"/>
      <c r="X525" s="198"/>
      <c r="Y525" s="198"/>
      <c r="Z525" s="198"/>
      <c r="AA525" s="199"/>
    </row>
    <row r="526" spans="1:27" ht="15" customHeight="1" x14ac:dyDescent="0.2">
      <c r="A526" s="211" t="s">
        <v>308</v>
      </c>
      <c r="B526" s="201" t="s">
        <v>227</v>
      </c>
      <c r="C526" s="201"/>
      <c r="D526" s="213">
        <v>7201</v>
      </c>
      <c r="E526" s="190"/>
      <c r="F526" s="190"/>
      <c r="G526" s="212"/>
      <c r="H526" s="5"/>
      <c r="I526" s="192"/>
      <c r="J526" s="193"/>
      <c r="K526" s="194"/>
      <c r="L526" s="5"/>
      <c r="M526" s="202"/>
      <c r="N526" s="203"/>
      <c r="O526" s="195"/>
      <c r="P526" s="206">
        <v>24</v>
      </c>
      <c r="Q526" s="207">
        <v>2245.9899999999998</v>
      </c>
      <c r="R526" s="195"/>
      <c r="S526" s="223"/>
      <c r="T526" s="262"/>
      <c r="U526" s="5"/>
      <c r="V526" s="197"/>
      <c r="W526" s="198"/>
      <c r="X526" s="198"/>
      <c r="Y526" s="198"/>
      <c r="Z526" s="198"/>
      <c r="AA526" s="199"/>
    </row>
    <row r="527" spans="1:27" ht="15" customHeight="1" x14ac:dyDescent="0.2">
      <c r="A527" s="211" t="s">
        <v>308</v>
      </c>
      <c r="B527" s="201" t="s">
        <v>227</v>
      </c>
      <c r="C527" s="201"/>
      <c r="D527" s="213">
        <v>7202</v>
      </c>
      <c r="E527" s="190"/>
      <c r="F527" s="190"/>
      <c r="G527" s="212"/>
      <c r="H527" s="5"/>
      <c r="I527" s="192"/>
      <c r="J527" s="193"/>
      <c r="K527" s="194"/>
      <c r="L527" s="5"/>
      <c r="M527" s="202"/>
      <c r="N527" s="203"/>
      <c r="O527" s="195"/>
      <c r="P527" s="206">
        <v>30</v>
      </c>
      <c r="Q527" s="207">
        <v>5.6843418860808015E-14</v>
      </c>
      <c r="R527" s="195"/>
      <c r="S527" s="223"/>
      <c r="T527" s="262"/>
      <c r="U527" s="5"/>
      <c r="V527" s="197"/>
      <c r="W527" s="198"/>
      <c r="X527" s="198"/>
      <c r="Y527" s="198"/>
      <c r="Z527" s="198"/>
      <c r="AA527" s="199"/>
    </row>
    <row r="528" spans="1:27" ht="15" customHeight="1" x14ac:dyDescent="0.2">
      <c r="A528" s="211" t="s">
        <v>308</v>
      </c>
      <c r="B528" s="201" t="s">
        <v>227</v>
      </c>
      <c r="C528" s="201"/>
      <c r="D528" s="213">
        <v>7206</v>
      </c>
      <c r="E528" s="190"/>
      <c r="F528" s="190"/>
      <c r="G528" s="212"/>
      <c r="H528" s="5"/>
      <c r="I528" s="192"/>
      <c r="J528" s="193"/>
      <c r="K528" s="194"/>
      <c r="L528" s="5"/>
      <c r="M528" s="202"/>
      <c r="N528" s="203"/>
      <c r="O528" s="195"/>
      <c r="P528" s="206">
        <v>60</v>
      </c>
      <c r="Q528" s="207">
        <v>1.1368683772161603E-13</v>
      </c>
      <c r="R528" s="195"/>
      <c r="S528" s="223"/>
      <c r="T528" s="262"/>
      <c r="U528" s="5"/>
      <c r="V528" s="197"/>
      <c r="W528" s="198"/>
      <c r="X528" s="198"/>
      <c r="Y528" s="198"/>
      <c r="Z528" s="198"/>
      <c r="AA528" s="199"/>
    </row>
    <row r="529" spans="1:27" ht="15" customHeight="1" x14ac:dyDescent="0.2">
      <c r="A529" s="211" t="s">
        <v>308</v>
      </c>
      <c r="B529" s="201" t="s">
        <v>227</v>
      </c>
      <c r="C529" s="201"/>
      <c r="D529" s="213">
        <v>7208</v>
      </c>
      <c r="E529" s="190"/>
      <c r="F529" s="190"/>
      <c r="G529" s="212"/>
      <c r="H529" s="5"/>
      <c r="I529" s="192"/>
      <c r="J529" s="193"/>
      <c r="K529" s="194"/>
      <c r="L529" s="5"/>
      <c r="M529" s="202"/>
      <c r="N529" s="203"/>
      <c r="O529" s="195"/>
      <c r="P529" s="206">
        <v>34</v>
      </c>
      <c r="Q529" s="207">
        <v>-1.0658141036401503E-14</v>
      </c>
      <c r="R529" s="195"/>
      <c r="S529" s="223"/>
      <c r="T529" s="262"/>
      <c r="U529" s="5"/>
      <c r="V529" s="197"/>
      <c r="W529" s="198"/>
      <c r="X529" s="198"/>
      <c r="Y529" s="198"/>
      <c r="Z529" s="198"/>
      <c r="AA529" s="199"/>
    </row>
    <row r="530" spans="1:27" ht="15" customHeight="1" x14ac:dyDescent="0.2">
      <c r="A530" s="211" t="s">
        <v>308</v>
      </c>
      <c r="B530" s="201" t="s">
        <v>229</v>
      </c>
      <c r="C530" s="201"/>
      <c r="D530" s="213">
        <v>8822</v>
      </c>
      <c r="E530" s="190"/>
      <c r="F530" s="190"/>
      <c r="G530" s="212"/>
      <c r="H530" s="5"/>
      <c r="I530" s="192"/>
      <c r="J530" s="193"/>
      <c r="K530" s="194"/>
      <c r="L530" s="5"/>
      <c r="M530" s="202">
        <v>4</v>
      </c>
      <c r="N530" s="203">
        <v>0</v>
      </c>
      <c r="O530" s="195"/>
      <c r="P530" s="206"/>
      <c r="Q530" s="207"/>
      <c r="R530" s="195"/>
      <c r="S530" s="223"/>
      <c r="T530" s="262"/>
      <c r="U530" s="5"/>
      <c r="V530" s="197"/>
      <c r="W530" s="198"/>
      <c r="X530" s="198"/>
      <c r="Y530" s="198"/>
      <c r="Z530" s="198"/>
      <c r="AA530" s="199"/>
    </row>
    <row r="531" spans="1:27" ht="15" customHeight="1" x14ac:dyDescent="0.2">
      <c r="A531" s="211" t="s">
        <v>308</v>
      </c>
      <c r="B531" s="201" t="s">
        <v>231</v>
      </c>
      <c r="C531" s="201"/>
      <c r="D531" s="213">
        <v>7416</v>
      </c>
      <c r="E531" s="190"/>
      <c r="F531" s="190"/>
      <c r="G531" s="212"/>
      <c r="H531" s="5"/>
      <c r="I531" s="192"/>
      <c r="J531" s="193"/>
      <c r="K531" s="194"/>
      <c r="L531" s="5"/>
      <c r="M531" s="202"/>
      <c r="N531" s="203"/>
      <c r="O531" s="195"/>
      <c r="P531" s="206">
        <v>4</v>
      </c>
      <c r="Q531" s="207">
        <v>0</v>
      </c>
      <c r="R531" s="195"/>
      <c r="S531" s="223"/>
      <c r="T531" s="262"/>
      <c r="U531" s="5"/>
      <c r="V531" s="197"/>
      <c r="W531" s="198"/>
      <c r="X531" s="198"/>
      <c r="Y531" s="198"/>
      <c r="Z531" s="198"/>
      <c r="AA531" s="199"/>
    </row>
    <row r="532" spans="1:27" ht="15" customHeight="1" x14ac:dyDescent="0.2">
      <c r="A532" s="211" t="s">
        <v>308</v>
      </c>
      <c r="B532" s="201" t="s">
        <v>236</v>
      </c>
      <c r="C532" s="201"/>
      <c r="D532" s="213">
        <v>7840</v>
      </c>
      <c r="E532" s="190"/>
      <c r="F532" s="190"/>
      <c r="G532" s="212"/>
      <c r="H532" s="5"/>
      <c r="I532" s="192"/>
      <c r="J532" s="193"/>
      <c r="K532" s="194"/>
      <c r="L532" s="5"/>
      <c r="M532" s="202">
        <v>8</v>
      </c>
      <c r="N532" s="203">
        <v>0</v>
      </c>
      <c r="O532" s="195"/>
      <c r="P532" s="206"/>
      <c r="Q532" s="207"/>
      <c r="R532" s="195"/>
      <c r="S532" s="223"/>
      <c r="T532" s="262"/>
      <c r="U532" s="5"/>
      <c r="V532" s="197"/>
      <c r="W532" s="198"/>
      <c r="X532" s="198"/>
      <c r="Y532" s="198"/>
      <c r="Z532" s="198"/>
      <c r="AA532" s="199"/>
    </row>
    <row r="533" spans="1:27" ht="15" customHeight="1" x14ac:dyDescent="0.2">
      <c r="A533" s="211" t="s">
        <v>308</v>
      </c>
      <c r="B533" s="201" t="s">
        <v>237</v>
      </c>
      <c r="C533" s="201"/>
      <c r="D533" s="213">
        <v>7419</v>
      </c>
      <c r="E533" s="190"/>
      <c r="F533" s="190"/>
      <c r="G533" s="212"/>
      <c r="H533" s="5"/>
      <c r="I533" s="192"/>
      <c r="J533" s="193"/>
      <c r="K533" s="194"/>
      <c r="L533" s="5"/>
      <c r="M533" s="202"/>
      <c r="N533" s="203"/>
      <c r="O533" s="195"/>
      <c r="P533" s="206">
        <v>8</v>
      </c>
      <c r="Q533" s="207">
        <v>0</v>
      </c>
      <c r="R533" s="195"/>
      <c r="S533" s="223"/>
      <c r="T533" s="262"/>
      <c r="U533" s="5"/>
      <c r="V533" s="197"/>
      <c r="W533" s="198"/>
      <c r="X533" s="198"/>
      <c r="Y533" s="198"/>
      <c r="Z533" s="198"/>
      <c r="AA533" s="199"/>
    </row>
    <row r="534" spans="1:27" ht="15" customHeight="1" x14ac:dyDescent="0.2">
      <c r="A534" s="211" t="s">
        <v>308</v>
      </c>
      <c r="B534" s="201" t="s">
        <v>284</v>
      </c>
      <c r="C534" s="201"/>
      <c r="D534" s="213">
        <v>8829</v>
      </c>
      <c r="E534" s="190"/>
      <c r="F534" s="190"/>
      <c r="G534" s="212"/>
      <c r="H534" s="5"/>
      <c r="I534" s="192"/>
      <c r="J534" s="193"/>
      <c r="K534" s="194"/>
      <c r="L534" s="5"/>
      <c r="M534" s="202">
        <v>4</v>
      </c>
      <c r="N534" s="203">
        <v>0</v>
      </c>
      <c r="O534" s="195"/>
      <c r="P534" s="206"/>
      <c r="Q534" s="207"/>
      <c r="R534" s="195"/>
      <c r="S534" s="223"/>
      <c r="T534" s="262"/>
      <c r="U534" s="5"/>
      <c r="V534" s="197"/>
      <c r="W534" s="198"/>
      <c r="X534" s="198"/>
      <c r="Y534" s="198"/>
      <c r="Z534" s="198"/>
      <c r="AA534" s="199"/>
    </row>
    <row r="535" spans="1:27" ht="15" customHeight="1" x14ac:dyDescent="0.2">
      <c r="A535" s="211" t="s">
        <v>308</v>
      </c>
      <c r="B535" s="201" t="s">
        <v>241</v>
      </c>
      <c r="C535" s="201"/>
      <c r="D535" s="213">
        <v>8830</v>
      </c>
      <c r="E535" s="190"/>
      <c r="F535" s="190"/>
      <c r="G535" s="212"/>
      <c r="H535" s="5"/>
      <c r="I535" s="192"/>
      <c r="J535" s="193"/>
      <c r="K535" s="194"/>
      <c r="L535" s="5"/>
      <c r="M535" s="202"/>
      <c r="N535" s="203"/>
      <c r="O535" s="195"/>
      <c r="P535" s="206">
        <v>4</v>
      </c>
      <c r="Q535" s="207">
        <v>-3.5527136788005009E-15</v>
      </c>
      <c r="R535" s="195"/>
      <c r="S535" s="223"/>
      <c r="T535" s="262"/>
      <c r="U535" s="5"/>
      <c r="V535" s="197"/>
      <c r="W535" s="198"/>
      <c r="X535" s="198"/>
      <c r="Y535" s="198"/>
      <c r="Z535" s="198"/>
      <c r="AA535" s="199"/>
    </row>
    <row r="536" spans="1:27" ht="15" customHeight="1" x14ac:dyDescent="0.2">
      <c r="A536" s="211" t="s">
        <v>308</v>
      </c>
      <c r="B536" s="201" t="s">
        <v>242</v>
      </c>
      <c r="C536" s="201"/>
      <c r="D536" s="213">
        <v>8832</v>
      </c>
      <c r="E536" s="190"/>
      <c r="F536" s="190"/>
      <c r="G536" s="212"/>
      <c r="H536" s="5"/>
      <c r="I536" s="192"/>
      <c r="J536" s="193"/>
      <c r="K536" s="194"/>
      <c r="L536" s="5"/>
      <c r="M536" s="202">
        <v>4</v>
      </c>
      <c r="N536" s="203">
        <v>0</v>
      </c>
      <c r="O536" s="195"/>
      <c r="P536" s="206"/>
      <c r="Q536" s="207"/>
      <c r="R536" s="195"/>
      <c r="S536" s="223"/>
      <c r="T536" s="262"/>
      <c r="U536" s="5"/>
      <c r="V536" s="197"/>
      <c r="W536" s="198"/>
      <c r="X536" s="198"/>
      <c r="Y536" s="198"/>
      <c r="Z536" s="198"/>
      <c r="AA536" s="199"/>
    </row>
    <row r="537" spans="1:27" ht="15" customHeight="1" x14ac:dyDescent="0.2">
      <c r="A537" s="211" t="s">
        <v>308</v>
      </c>
      <c r="B537" s="201" t="s">
        <v>243</v>
      </c>
      <c r="C537" s="201"/>
      <c r="D537" s="213">
        <v>7033</v>
      </c>
      <c r="E537" s="190"/>
      <c r="F537" s="190"/>
      <c r="G537" s="212"/>
      <c r="H537" s="5"/>
      <c r="I537" s="192"/>
      <c r="J537" s="193"/>
      <c r="K537" s="194"/>
      <c r="L537" s="5"/>
      <c r="M537" s="202">
        <v>4</v>
      </c>
      <c r="N537" s="203">
        <v>-1.4210854715202004E-14</v>
      </c>
      <c r="O537" s="195"/>
      <c r="P537" s="206"/>
      <c r="Q537" s="207"/>
      <c r="R537" s="195"/>
      <c r="S537" s="223"/>
      <c r="T537" s="262"/>
      <c r="U537" s="5"/>
      <c r="V537" s="197"/>
      <c r="W537" s="198"/>
      <c r="X537" s="198"/>
      <c r="Y537" s="198"/>
      <c r="Z537" s="198"/>
      <c r="AA537" s="199"/>
    </row>
    <row r="538" spans="1:27" ht="15" customHeight="1" x14ac:dyDescent="0.2">
      <c r="A538" s="211" t="s">
        <v>308</v>
      </c>
      <c r="B538" s="201" t="s">
        <v>243</v>
      </c>
      <c r="C538" s="201"/>
      <c r="D538" s="213">
        <v>7033</v>
      </c>
      <c r="E538" s="190"/>
      <c r="F538" s="190"/>
      <c r="G538" s="212"/>
      <c r="H538" s="5"/>
      <c r="I538" s="192"/>
      <c r="J538" s="193"/>
      <c r="K538" s="194"/>
      <c r="L538" s="5"/>
      <c r="M538" s="202"/>
      <c r="N538" s="203"/>
      <c r="O538" s="195"/>
      <c r="P538" s="206">
        <v>14</v>
      </c>
      <c r="Q538" s="207">
        <v>0</v>
      </c>
      <c r="R538" s="195"/>
      <c r="S538" s="223"/>
      <c r="T538" s="262"/>
      <c r="U538" s="5"/>
      <c r="V538" s="197"/>
      <c r="W538" s="198"/>
      <c r="X538" s="198"/>
      <c r="Y538" s="198"/>
      <c r="Z538" s="198"/>
      <c r="AA538" s="199"/>
    </row>
    <row r="539" spans="1:27" ht="15" customHeight="1" x14ac:dyDescent="0.2">
      <c r="A539" s="211" t="s">
        <v>308</v>
      </c>
      <c r="B539" s="201" t="s">
        <v>245</v>
      </c>
      <c r="C539" s="201"/>
      <c r="D539" s="213">
        <v>7036</v>
      </c>
      <c r="E539" s="190"/>
      <c r="F539" s="190"/>
      <c r="G539" s="212"/>
      <c r="H539" s="5"/>
      <c r="I539" s="192"/>
      <c r="J539" s="193"/>
      <c r="K539" s="194"/>
      <c r="L539" s="5"/>
      <c r="M539" s="202">
        <v>82</v>
      </c>
      <c r="N539" s="203">
        <v>1.4210854715202004E-14</v>
      </c>
      <c r="O539" s="195"/>
      <c r="P539" s="206"/>
      <c r="Q539" s="207"/>
      <c r="R539" s="195"/>
      <c r="S539" s="223"/>
      <c r="T539" s="262"/>
      <c r="U539" s="5"/>
      <c r="V539" s="197"/>
      <c r="W539" s="198"/>
      <c r="X539" s="198"/>
      <c r="Y539" s="198"/>
      <c r="Z539" s="198"/>
      <c r="AA539" s="199"/>
    </row>
    <row r="540" spans="1:27" ht="15" customHeight="1" x14ac:dyDescent="0.2">
      <c r="A540" s="211" t="s">
        <v>308</v>
      </c>
      <c r="B540" s="201" t="s">
        <v>245</v>
      </c>
      <c r="C540" s="201"/>
      <c r="D540" s="213">
        <v>7036</v>
      </c>
      <c r="E540" s="190"/>
      <c r="F540" s="190"/>
      <c r="G540" s="212"/>
      <c r="H540" s="5"/>
      <c r="I540" s="192"/>
      <c r="J540" s="193"/>
      <c r="K540" s="194"/>
      <c r="L540" s="5"/>
      <c r="M540" s="202"/>
      <c r="N540" s="203"/>
      <c r="O540" s="195"/>
      <c r="P540" s="206">
        <v>38</v>
      </c>
      <c r="Q540" s="207">
        <v>-5.6843418860808015E-14</v>
      </c>
      <c r="R540" s="195"/>
      <c r="S540" s="223"/>
      <c r="T540" s="262"/>
      <c r="U540" s="5"/>
      <c r="V540" s="197"/>
      <c r="W540" s="198"/>
      <c r="X540" s="198"/>
      <c r="Y540" s="198"/>
      <c r="Z540" s="198"/>
      <c r="AA540" s="199"/>
    </row>
    <row r="541" spans="1:27" ht="15" customHeight="1" x14ac:dyDescent="0.2">
      <c r="A541" s="211" t="s">
        <v>308</v>
      </c>
      <c r="B541" s="201" t="s">
        <v>247</v>
      </c>
      <c r="C541" s="201"/>
      <c r="D541" s="213">
        <v>8840</v>
      </c>
      <c r="E541" s="190"/>
      <c r="F541" s="190"/>
      <c r="G541" s="212"/>
      <c r="H541" s="5"/>
      <c r="I541" s="192"/>
      <c r="J541" s="193"/>
      <c r="K541" s="194"/>
      <c r="L541" s="5"/>
      <c r="M541" s="202">
        <v>12</v>
      </c>
      <c r="N541" s="203">
        <v>0</v>
      </c>
      <c r="O541" s="195"/>
      <c r="P541" s="206"/>
      <c r="Q541" s="207"/>
      <c r="R541" s="195"/>
      <c r="S541" s="223"/>
      <c r="T541" s="262"/>
      <c r="U541" s="5"/>
      <c r="V541" s="197"/>
      <c r="W541" s="198"/>
      <c r="X541" s="198"/>
      <c r="Y541" s="198"/>
      <c r="Z541" s="198"/>
      <c r="AA541" s="199"/>
    </row>
    <row r="542" spans="1:27" ht="15" customHeight="1" x14ac:dyDescent="0.2">
      <c r="A542" s="211" t="s">
        <v>308</v>
      </c>
      <c r="B542" s="201" t="s">
        <v>249</v>
      </c>
      <c r="C542" s="201"/>
      <c r="D542" s="213">
        <v>7860</v>
      </c>
      <c r="E542" s="190"/>
      <c r="F542" s="190"/>
      <c r="G542" s="212"/>
      <c r="H542" s="5"/>
      <c r="I542" s="192"/>
      <c r="J542" s="193"/>
      <c r="K542" s="194"/>
      <c r="L542" s="5"/>
      <c r="M542" s="202"/>
      <c r="N542" s="203"/>
      <c r="O542" s="195"/>
      <c r="P542" s="206">
        <v>10</v>
      </c>
      <c r="Q542" s="207">
        <v>0</v>
      </c>
      <c r="R542" s="195"/>
      <c r="S542" s="223"/>
      <c r="T542" s="262"/>
      <c r="U542" s="5"/>
      <c r="V542" s="197"/>
      <c r="W542" s="198"/>
      <c r="X542" s="198"/>
      <c r="Y542" s="198"/>
      <c r="Z542" s="198"/>
      <c r="AA542" s="199"/>
    </row>
    <row r="543" spans="1:27" ht="15" customHeight="1" x14ac:dyDescent="0.2">
      <c r="A543" s="211" t="s">
        <v>308</v>
      </c>
      <c r="B543" s="201" t="s">
        <v>250</v>
      </c>
      <c r="C543" s="201"/>
      <c r="D543" s="213">
        <v>8534</v>
      </c>
      <c r="E543" s="190"/>
      <c r="F543" s="190"/>
      <c r="G543" s="212"/>
      <c r="H543" s="5"/>
      <c r="I543" s="192"/>
      <c r="J543" s="193"/>
      <c r="K543" s="194"/>
      <c r="L543" s="5"/>
      <c r="M543" s="202">
        <v>4</v>
      </c>
      <c r="N543" s="203">
        <v>0</v>
      </c>
      <c r="O543" s="195"/>
      <c r="P543" s="206"/>
      <c r="Q543" s="207"/>
      <c r="R543" s="195"/>
      <c r="S543" s="223"/>
      <c r="T543" s="262"/>
      <c r="U543" s="5"/>
      <c r="V543" s="197"/>
      <c r="W543" s="198"/>
      <c r="X543" s="198"/>
      <c r="Y543" s="198"/>
      <c r="Z543" s="198"/>
      <c r="AA543" s="199"/>
    </row>
    <row r="544" spans="1:27" ht="15" customHeight="1" x14ac:dyDescent="0.2">
      <c r="A544" s="211" t="s">
        <v>308</v>
      </c>
      <c r="B544" s="201" t="s">
        <v>251</v>
      </c>
      <c r="C544" s="201"/>
      <c r="D544" s="213">
        <v>8861</v>
      </c>
      <c r="E544" s="190"/>
      <c r="F544" s="190"/>
      <c r="G544" s="212"/>
      <c r="H544" s="5"/>
      <c r="I544" s="192"/>
      <c r="J544" s="193"/>
      <c r="K544" s="194"/>
      <c r="L544" s="5"/>
      <c r="M544" s="202">
        <v>66</v>
      </c>
      <c r="N544" s="203">
        <v>0</v>
      </c>
      <c r="O544" s="195"/>
      <c r="P544" s="206"/>
      <c r="Q544" s="207"/>
      <c r="R544" s="195"/>
      <c r="S544" s="223"/>
      <c r="T544" s="262"/>
      <c r="U544" s="5"/>
      <c r="V544" s="197"/>
      <c r="W544" s="198"/>
      <c r="X544" s="198"/>
      <c r="Y544" s="198"/>
      <c r="Z544" s="198"/>
      <c r="AA544" s="199"/>
    </row>
    <row r="545" spans="1:27" ht="15" customHeight="1" x14ac:dyDescent="0.2">
      <c r="A545" s="211" t="s">
        <v>308</v>
      </c>
      <c r="B545" s="201" t="s">
        <v>251</v>
      </c>
      <c r="C545" s="201"/>
      <c r="D545" s="213">
        <v>8861</v>
      </c>
      <c r="E545" s="190"/>
      <c r="F545" s="190"/>
      <c r="G545" s="212"/>
      <c r="H545" s="5"/>
      <c r="I545" s="192"/>
      <c r="J545" s="193"/>
      <c r="K545" s="194"/>
      <c r="L545" s="5"/>
      <c r="M545" s="202"/>
      <c r="N545" s="203"/>
      <c r="O545" s="195"/>
      <c r="P545" s="206">
        <v>16</v>
      </c>
      <c r="Q545" s="207">
        <v>0</v>
      </c>
      <c r="R545" s="195"/>
      <c r="S545" s="223"/>
      <c r="T545" s="262"/>
      <c r="U545" s="5"/>
      <c r="V545" s="197"/>
      <c r="W545" s="198"/>
      <c r="X545" s="198"/>
      <c r="Y545" s="198"/>
      <c r="Z545" s="198"/>
      <c r="AA545" s="199"/>
    </row>
    <row r="546" spans="1:27" ht="15" customHeight="1" x14ac:dyDescent="0.2">
      <c r="A546" s="211" t="s">
        <v>308</v>
      </c>
      <c r="B546" s="201" t="s">
        <v>252</v>
      </c>
      <c r="C546" s="201"/>
      <c r="D546" s="213">
        <v>8865</v>
      </c>
      <c r="E546" s="190"/>
      <c r="F546" s="190"/>
      <c r="G546" s="212"/>
      <c r="H546" s="5"/>
      <c r="I546" s="192"/>
      <c r="J546" s="193"/>
      <c r="K546" s="194"/>
      <c r="L546" s="5"/>
      <c r="M546" s="202">
        <v>16</v>
      </c>
      <c r="N546" s="203">
        <v>5.6843418860808015E-14</v>
      </c>
      <c r="O546" s="195"/>
      <c r="P546" s="206"/>
      <c r="Q546" s="207"/>
      <c r="R546" s="195"/>
      <c r="S546" s="223"/>
      <c r="T546" s="262"/>
      <c r="U546" s="5"/>
      <c r="V546" s="197"/>
      <c r="W546" s="198"/>
      <c r="X546" s="198"/>
      <c r="Y546" s="198"/>
      <c r="Z546" s="198"/>
      <c r="AA546" s="199"/>
    </row>
    <row r="547" spans="1:27" ht="15" customHeight="1" x14ac:dyDescent="0.2">
      <c r="A547" s="211" t="s">
        <v>308</v>
      </c>
      <c r="B547" s="201" t="s">
        <v>252</v>
      </c>
      <c r="C547" s="201"/>
      <c r="D547" s="213">
        <v>8865</v>
      </c>
      <c r="E547" s="190"/>
      <c r="F547" s="190"/>
      <c r="G547" s="212"/>
      <c r="H547" s="5"/>
      <c r="I547" s="192"/>
      <c r="J547" s="193"/>
      <c r="K547" s="194"/>
      <c r="L547" s="5"/>
      <c r="M547" s="202"/>
      <c r="N547" s="203"/>
      <c r="O547" s="195"/>
      <c r="P547" s="206">
        <v>20</v>
      </c>
      <c r="Q547" s="207">
        <v>0</v>
      </c>
      <c r="R547" s="195"/>
      <c r="S547" s="223"/>
      <c r="T547" s="262"/>
      <c r="U547" s="5"/>
      <c r="V547" s="197"/>
      <c r="W547" s="198"/>
      <c r="X547" s="198"/>
      <c r="Y547" s="198"/>
      <c r="Z547" s="198"/>
      <c r="AA547" s="199"/>
    </row>
    <row r="548" spans="1:27" ht="15" customHeight="1" x14ac:dyDescent="0.2">
      <c r="A548" s="211" t="s">
        <v>308</v>
      </c>
      <c r="B548" s="201" t="s">
        <v>254</v>
      </c>
      <c r="C548" s="201"/>
      <c r="D548" s="213">
        <v>7065</v>
      </c>
      <c r="E548" s="190"/>
      <c r="F548" s="190"/>
      <c r="G548" s="212"/>
      <c r="H548" s="5"/>
      <c r="I548" s="192"/>
      <c r="J548" s="193"/>
      <c r="K548" s="194"/>
      <c r="L548" s="5"/>
      <c r="M548" s="202">
        <v>48</v>
      </c>
      <c r="N548" s="203">
        <v>1.1368683772161603E-13</v>
      </c>
      <c r="O548" s="195"/>
      <c r="P548" s="206"/>
      <c r="Q548" s="207"/>
      <c r="R548" s="195"/>
      <c r="S548" s="223"/>
      <c r="T548" s="262"/>
      <c r="U548" s="5"/>
      <c r="V548" s="197"/>
      <c r="W548" s="198"/>
      <c r="X548" s="198"/>
      <c r="Y548" s="198"/>
      <c r="Z548" s="198"/>
      <c r="AA548" s="199"/>
    </row>
    <row r="549" spans="1:27" ht="15" customHeight="1" x14ac:dyDescent="0.2">
      <c r="A549" s="211" t="s">
        <v>308</v>
      </c>
      <c r="B549" s="201" t="s">
        <v>254</v>
      </c>
      <c r="C549" s="201"/>
      <c r="D549" s="213">
        <v>7065</v>
      </c>
      <c r="E549" s="190"/>
      <c r="F549" s="190"/>
      <c r="G549" s="212"/>
      <c r="H549" s="5"/>
      <c r="I549" s="192"/>
      <c r="J549" s="193"/>
      <c r="K549" s="194"/>
      <c r="L549" s="5"/>
      <c r="M549" s="202"/>
      <c r="N549" s="203"/>
      <c r="O549" s="195"/>
      <c r="P549" s="206">
        <v>8</v>
      </c>
      <c r="Q549" s="207">
        <v>0</v>
      </c>
      <c r="R549" s="195"/>
      <c r="S549" s="223"/>
      <c r="T549" s="262"/>
      <c r="U549" s="5"/>
      <c r="V549" s="197"/>
      <c r="W549" s="198"/>
      <c r="X549" s="198"/>
      <c r="Y549" s="198"/>
      <c r="Z549" s="198"/>
      <c r="AA549" s="199"/>
    </row>
    <row r="550" spans="1:27" ht="15" customHeight="1" x14ac:dyDescent="0.2">
      <c r="A550" s="211" t="s">
        <v>308</v>
      </c>
      <c r="B550" s="201" t="s">
        <v>255</v>
      </c>
      <c r="C550" s="201"/>
      <c r="D550" s="213">
        <v>7204</v>
      </c>
      <c r="E550" s="190"/>
      <c r="F550" s="190"/>
      <c r="G550" s="212"/>
      <c r="H550" s="5"/>
      <c r="I550" s="192"/>
      <c r="J550" s="193"/>
      <c r="K550" s="194"/>
      <c r="L550" s="5"/>
      <c r="M550" s="202">
        <v>10</v>
      </c>
      <c r="N550" s="203">
        <v>0</v>
      </c>
      <c r="O550" s="195"/>
      <c r="P550" s="206"/>
      <c r="Q550" s="207"/>
      <c r="R550" s="195"/>
      <c r="S550" s="223"/>
      <c r="T550" s="262"/>
      <c r="U550" s="5"/>
      <c r="V550" s="197"/>
      <c r="W550" s="198"/>
      <c r="X550" s="198"/>
      <c r="Y550" s="198"/>
      <c r="Z550" s="198"/>
      <c r="AA550" s="199"/>
    </row>
    <row r="551" spans="1:27" ht="15" customHeight="1" x14ac:dyDescent="0.2">
      <c r="A551" s="211" t="s">
        <v>308</v>
      </c>
      <c r="B551" s="201" t="s">
        <v>255</v>
      </c>
      <c r="C551" s="201"/>
      <c r="D551" s="213">
        <v>7204</v>
      </c>
      <c r="E551" s="190"/>
      <c r="F551" s="190"/>
      <c r="G551" s="212"/>
      <c r="H551" s="5"/>
      <c r="I551" s="192"/>
      <c r="J551" s="193"/>
      <c r="K551" s="194"/>
      <c r="L551" s="5"/>
      <c r="M551" s="202"/>
      <c r="N551" s="203"/>
      <c r="O551" s="195"/>
      <c r="P551" s="206">
        <v>24</v>
      </c>
      <c r="Q551" s="207">
        <v>1231.8499999999999</v>
      </c>
      <c r="R551" s="195"/>
      <c r="S551" s="223"/>
      <c r="T551" s="262"/>
      <c r="U551" s="5"/>
      <c r="V551" s="197"/>
      <c r="W551" s="198"/>
      <c r="X551" s="198"/>
      <c r="Y551" s="198"/>
      <c r="Z551" s="198"/>
      <c r="AA551" s="199"/>
    </row>
    <row r="552" spans="1:27" ht="15" customHeight="1" x14ac:dyDescent="0.2">
      <c r="A552" s="211" t="s">
        <v>308</v>
      </c>
      <c r="B552" s="201" t="s">
        <v>256</v>
      </c>
      <c r="C552" s="201"/>
      <c r="D552" s="213">
        <v>7203</v>
      </c>
      <c r="E552" s="190"/>
      <c r="F552" s="190"/>
      <c r="G552" s="212"/>
      <c r="H552" s="5"/>
      <c r="I552" s="192"/>
      <c r="J552" s="193"/>
      <c r="K552" s="194"/>
      <c r="L552" s="5"/>
      <c r="M552" s="202">
        <v>26</v>
      </c>
      <c r="N552" s="203">
        <v>-1.4210854715202004E-14</v>
      </c>
      <c r="O552" s="195"/>
      <c r="P552" s="206"/>
      <c r="Q552" s="207"/>
      <c r="R552" s="195"/>
      <c r="S552" s="223"/>
      <c r="T552" s="262"/>
      <c r="U552" s="5"/>
      <c r="V552" s="197"/>
      <c r="W552" s="198"/>
      <c r="X552" s="198"/>
      <c r="Y552" s="198"/>
      <c r="Z552" s="198"/>
      <c r="AA552" s="199"/>
    </row>
    <row r="553" spans="1:27" ht="15" customHeight="1" x14ac:dyDescent="0.2">
      <c r="A553" s="211" t="s">
        <v>308</v>
      </c>
      <c r="B553" s="201" t="s">
        <v>256</v>
      </c>
      <c r="C553" s="201"/>
      <c r="D553" s="213">
        <v>7023</v>
      </c>
      <c r="E553" s="190"/>
      <c r="F553" s="190"/>
      <c r="G553" s="212"/>
      <c r="H553" s="5"/>
      <c r="I553" s="192"/>
      <c r="J553" s="193"/>
      <c r="K553" s="194"/>
      <c r="L553" s="5"/>
      <c r="M553" s="202"/>
      <c r="N553" s="203"/>
      <c r="O553" s="195"/>
      <c r="P553" s="206">
        <v>4</v>
      </c>
      <c r="Q553" s="207">
        <v>3.5527136788005009E-15</v>
      </c>
      <c r="R553" s="195"/>
      <c r="S553" s="223"/>
      <c r="T553" s="262"/>
      <c r="U553" s="5"/>
      <c r="V553" s="197"/>
      <c r="W553" s="198"/>
      <c r="X553" s="198"/>
      <c r="Y553" s="198"/>
      <c r="Z553" s="198"/>
      <c r="AA553" s="199"/>
    </row>
    <row r="554" spans="1:27" ht="15" customHeight="1" x14ac:dyDescent="0.2">
      <c r="A554" s="211" t="s">
        <v>308</v>
      </c>
      <c r="B554" s="201" t="s">
        <v>256</v>
      </c>
      <c r="C554" s="201"/>
      <c r="D554" s="213">
        <v>7203</v>
      </c>
      <c r="E554" s="190"/>
      <c r="F554" s="190"/>
      <c r="G554" s="212"/>
      <c r="H554" s="5"/>
      <c r="I554" s="192"/>
      <c r="J554" s="193"/>
      <c r="K554" s="194"/>
      <c r="L554" s="5"/>
      <c r="M554" s="202"/>
      <c r="N554" s="203"/>
      <c r="O554" s="195"/>
      <c r="P554" s="206">
        <v>34</v>
      </c>
      <c r="Q554" s="207">
        <v>2.8421709430404007E-14</v>
      </c>
      <c r="R554" s="195"/>
      <c r="S554" s="223"/>
      <c r="T554" s="262"/>
      <c r="U554" s="5"/>
      <c r="V554" s="197"/>
      <c r="W554" s="198"/>
      <c r="X554" s="198"/>
      <c r="Y554" s="198"/>
      <c r="Z554" s="198"/>
      <c r="AA554" s="199"/>
    </row>
    <row r="555" spans="1:27" ht="15" customHeight="1" x14ac:dyDescent="0.2">
      <c r="A555" s="211" t="s">
        <v>308</v>
      </c>
      <c r="B555" s="201" t="s">
        <v>257</v>
      </c>
      <c r="C555" s="201"/>
      <c r="D555" s="213">
        <v>7076</v>
      </c>
      <c r="E555" s="190"/>
      <c r="F555" s="190"/>
      <c r="G555" s="212"/>
      <c r="H555" s="5"/>
      <c r="I555" s="192"/>
      <c r="J555" s="193"/>
      <c r="K555" s="194"/>
      <c r="L555" s="5"/>
      <c r="M555" s="202"/>
      <c r="N555" s="203"/>
      <c r="O555" s="195"/>
      <c r="P555" s="206">
        <v>8</v>
      </c>
      <c r="Q555" s="207">
        <v>2.8421709430404007E-14</v>
      </c>
      <c r="R555" s="195"/>
      <c r="S555" s="223"/>
      <c r="T555" s="262"/>
      <c r="U555" s="5"/>
      <c r="V555" s="197"/>
      <c r="W555" s="198"/>
      <c r="X555" s="198"/>
      <c r="Y555" s="198"/>
      <c r="Z555" s="198"/>
      <c r="AA555" s="199"/>
    </row>
    <row r="556" spans="1:27" ht="15" customHeight="1" x14ac:dyDescent="0.2">
      <c r="A556" s="211" t="s">
        <v>308</v>
      </c>
      <c r="B556" s="201" t="s">
        <v>262</v>
      </c>
      <c r="C556" s="201"/>
      <c r="D556" s="213">
        <v>7083</v>
      </c>
      <c r="E556" s="190"/>
      <c r="F556" s="190"/>
      <c r="G556" s="212"/>
      <c r="H556" s="5"/>
      <c r="I556" s="192"/>
      <c r="J556" s="193"/>
      <c r="K556" s="194"/>
      <c r="L556" s="5"/>
      <c r="M556" s="202">
        <v>8</v>
      </c>
      <c r="N556" s="203">
        <v>2.2737367544323206E-13</v>
      </c>
      <c r="O556" s="195"/>
      <c r="P556" s="206"/>
      <c r="Q556" s="207"/>
      <c r="R556" s="195"/>
      <c r="S556" s="223"/>
      <c r="T556" s="262"/>
      <c r="U556" s="5"/>
      <c r="V556" s="197"/>
      <c r="W556" s="198"/>
      <c r="X556" s="198"/>
      <c r="Y556" s="198"/>
      <c r="Z556" s="198"/>
      <c r="AA556" s="199"/>
    </row>
    <row r="557" spans="1:27" ht="15" customHeight="1" x14ac:dyDescent="0.2">
      <c r="A557" s="211" t="s">
        <v>308</v>
      </c>
      <c r="B557" s="201" t="s">
        <v>262</v>
      </c>
      <c r="C557" s="201"/>
      <c r="D557" s="213">
        <v>7083</v>
      </c>
      <c r="E557" s="190"/>
      <c r="F557" s="190"/>
      <c r="G557" s="212"/>
      <c r="H557" s="5"/>
      <c r="I557" s="192"/>
      <c r="J557" s="193"/>
      <c r="K557" s="194"/>
      <c r="L557" s="5"/>
      <c r="M557" s="202"/>
      <c r="N557" s="203"/>
      <c r="O557" s="195"/>
      <c r="P557" s="206">
        <v>78</v>
      </c>
      <c r="Q557" s="207">
        <v>4051.6200000000008</v>
      </c>
      <c r="R557" s="195"/>
      <c r="S557" s="223"/>
      <c r="T557" s="262"/>
      <c r="U557" s="5"/>
      <c r="V557" s="197"/>
      <c r="W557" s="198"/>
      <c r="X557" s="198"/>
      <c r="Y557" s="198"/>
      <c r="Z557" s="198"/>
      <c r="AA557" s="199"/>
    </row>
    <row r="558" spans="1:27" ht="15" customHeight="1" x14ac:dyDescent="0.2">
      <c r="A558" s="211" t="s">
        <v>308</v>
      </c>
      <c r="B558" s="201" t="s">
        <v>263</v>
      </c>
      <c r="C558" s="201"/>
      <c r="D558" s="213">
        <v>7088</v>
      </c>
      <c r="E558" s="190"/>
      <c r="F558" s="190"/>
      <c r="G558" s="212"/>
      <c r="H558" s="5"/>
      <c r="I558" s="192"/>
      <c r="J558" s="193"/>
      <c r="K558" s="194"/>
      <c r="L558" s="5"/>
      <c r="M558" s="202">
        <v>6</v>
      </c>
      <c r="N558" s="203">
        <v>0</v>
      </c>
      <c r="O558" s="195"/>
      <c r="P558" s="206"/>
      <c r="Q558" s="207"/>
      <c r="R558" s="195"/>
      <c r="S558" s="223"/>
      <c r="T558" s="262"/>
      <c r="U558" s="5"/>
      <c r="V558" s="197"/>
      <c r="W558" s="198"/>
      <c r="X558" s="198"/>
      <c r="Y558" s="198"/>
      <c r="Z558" s="198"/>
      <c r="AA558" s="199"/>
    </row>
    <row r="559" spans="1:27" ht="15" customHeight="1" x14ac:dyDescent="0.2">
      <c r="A559" s="211" t="s">
        <v>308</v>
      </c>
      <c r="B559" s="201" t="s">
        <v>263</v>
      </c>
      <c r="C559" s="201"/>
      <c r="D559" s="213">
        <v>7088</v>
      </c>
      <c r="E559" s="190"/>
      <c r="F559" s="190"/>
      <c r="G559" s="212"/>
      <c r="H559" s="5"/>
      <c r="I559" s="192"/>
      <c r="J559" s="193"/>
      <c r="K559" s="194"/>
      <c r="L559" s="5"/>
      <c r="M559" s="202"/>
      <c r="N559" s="203"/>
      <c r="O559" s="195"/>
      <c r="P559" s="206">
        <v>10</v>
      </c>
      <c r="Q559" s="207">
        <v>-7.1054273576010019E-15</v>
      </c>
      <c r="R559" s="195"/>
      <c r="S559" s="223"/>
      <c r="T559" s="262"/>
      <c r="U559" s="5"/>
      <c r="V559" s="197"/>
      <c r="W559" s="198"/>
      <c r="X559" s="198"/>
      <c r="Y559" s="198"/>
      <c r="Z559" s="198"/>
      <c r="AA559" s="199"/>
    </row>
    <row r="560" spans="1:27" ht="15" customHeight="1" x14ac:dyDescent="0.2">
      <c r="A560" s="211" t="s">
        <v>308</v>
      </c>
      <c r="B560" s="201" t="s">
        <v>265</v>
      </c>
      <c r="C560" s="201"/>
      <c r="D560" s="213">
        <v>7882</v>
      </c>
      <c r="E560" s="190"/>
      <c r="F560" s="190"/>
      <c r="G560" s="212"/>
      <c r="H560" s="5"/>
      <c r="I560" s="192"/>
      <c r="J560" s="193"/>
      <c r="K560" s="194"/>
      <c r="L560" s="5"/>
      <c r="M560" s="202">
        <v>6</v>
      </c>
      <c r="N560" s="203">
        <v>0</v>
      </c>
      <c r="O560" s="195"/>
      <c r="P560" s="206"/>
      <c r="Q560" s="207"/>
      <c r="R560" s="195"/>
      <c r="S560" s="223"/>
      <c r="T560" s="262"/>
      <c r="U560" s="5"/>
      <c r="V560" s="197"/>
      <c r="W560" s="198"/>
      <c r="X560" s="198"/>
      <c r="Y560" s="198"/>
      <c r="Z560" s="198"/>
      <c r="AA560" s="199"/>
    </row>
    <row r="561" spans="1:27" ht="15" customHeight="1" x14ac:dyDescent="0.2">
      <c r="A561" s="211" t="s">
        <v>308</v>
      </c>
      <c r="B561" s="201" t="s">
        <v>265</v>
      </c>
      <c r="C561" s="201"/>
      <c r="D561" s="213">
        <v>7882</v>
      </c>
      <c r="E561" s="190"/>
      <c r="F561" s="190"/>
      <c r="G561" s="212"/>
      <c r="H561" s="5"/>
      <c r="I561" s="192"/>
      <c r="J561" s="193"/>
      <c r="K561" s="194"/>
      <c r="L561" s="5"/>
      <c r="M561" s="202"/>
      <c r="N561" s="203"/>
      <c r="O561" s="195"/>
      <c r="P561" s="206">
        <v>8</v>
      </c>
      <c r="Q561" s="207">
        <v>1.4210854715202004E-14</v>
      </c>
      <c r="R561" s="195"/>
      <c r="S561" s="223"/>
      <c r="T561" s="262"/>
      <c r="U561" s="5"/>
      <c r="V561" s="197"/>
      <c r="W561" s="198"/>
      <c r="X561" s="198"/>
      <c r="Y561" s="198"/>
      <c r="Z561" s="198"/>
      <c r="AA561" s="199"/>
    </row>
    <row r="562" spans="1:27" ht="15" customHeight="1" x14ac:dyDescent="0.2">
      <c r="A562" s="211" t="s">
        <v>308</v>
      </c>
      <c r="B562" s="201" t="s">
        <v>266</v>
      </c>
      <c r="C562" s="201"/>
      <c r="D562" s="213">
        <v>7090</v>
      </c>
      <c r="E562" s="190"/>
      <c r="F562" s="190"/>
      <c r="G562" s="212"/>
      <c r="H562" s="5"/>
      <c r="I562" s="192"/>
      <c r="J562" s="193"/>
      <c r="K562" s="194"/>
      <c r="L562" s="5"/>
      <c r="M562" s="202"/>
      <c r="N562" s="203"/>
      <c r="O562" s="195"/>
      <c r="P562" s="206">
        <v>8</v>
      </c>
      <c r="Q562" s="207">
        <v>0</v>
      </c>
      <c r="R562" s="195"/>
      <c r="S562" s="223"/>
      <c r="T562" s="262"/>
      <c r="U562" s="5"/>
      <c r="V562" s="197"/>
      <c r="W562" s="198"/>
      <c r="X562" s="198"/>
      <c r="Y562" s="198"/>
      <c r="Z562" s="198"/>
      <c r="AA562" s="199"/>
    </row>
    <row r="563" spans="1:27" ht="15" customHeight="1" x14ac:dyDescent="0.2">
      <c r="A563" s="211" t="s">
        <v>308</v>
      </c>
      <c r="B563" s="201" t="s">
        <v>267</v>
      </c>
      <c r="C563" s="201"/>
      <c r="D563" s="213">
        <v>7095</v>
      </c>
      <c r="E563" s="190"/>
      <c r="F563" s="190"/>
      <c r="G563" s="212"/>
      <c r="H563" s="5"/>
      <c r="I563" s="192"/>
      <c r="J563" s="193"/>
      <c r="K563" s="194"/>
      <c r="L563" s="5"/>
      <c r="M563" s="202">
        <v>4</v>
      </c>
      <c r="N563" s="203">
        <v>0</v>
      </c>
      <c r="O563" s="195"/>
      <c r="P563" s="206"/>
      <c r="Q563" s="207"/>
      <c r="R563" s="195"/>
      <c r="S563" s="223"/>
      <c r="T563" s="262"/>
      <c r="U563" s="5"/>
      <c r="V563" s="197"/>
      <c r="W563" s="198"/>
      <c r="X563" s="198"/>
      <c r="Y563" s="198"/>
      <c r="Z563" s="198"/>
      <c r="AA563" s="199"/>
    </row>
    <row r="564" spans="1:27" ht="15" customHeight="1" x14ac:dyDescent="0.2">
      <c r="A564" s="211" t="s">
        <v>309</v>
      </c>
      <c r="B564" s="201" t="s">
        <v>221</v>
      </c>
      <c r="C564" s="201"/>
      <c r="D564" s="213">
        <v>7008</v>
      </c>
      <c r="E564" s="190"/>
      <c r="F564" s="190"/>
      <c r="G564" s="212"/>
      <c r="H564" s="5"/>
      <c r="I564" s="192"/>
      <c r="J564" s="193"/>
      <c r="K564" s="194"/>
      <c r="L564" s="5"/>
      <c r="M564" s="202"/>
      <c r="N564" s="203"/>
      <c r="O564" s="195"/>
      <c r="P564" s="206">
        <v>1</v>
      </c>
      <c r="Q564" s="207">
        <v>350</v>
      </c>
      <c r="R564" s="195"/>
      <c r="S564" s="223"/>
      <c r="T564" s="262"/>
      <c r="U564" s="5"/>
      <c r="V564" s="197"/>
      <c r="W564" s="198"/>
      <c r="X564" s="198"/>
      <c r="Y564" s="198"/>
      <c r="Z564" s="198"/>
      <c r="AA564" s="199"/>
    </row>
    <row r="565" spans="1:27" ht="15" customHeight="1" x14ac:dyDescent="0.2">
      <c r="A565" s="211" t="s">
        <v>309</v>
      </c>
      <c r="B565" s="201" t="s">
        <v>224</v>
      </c>
      <c r="C565" s="201"/>
      <c r="D565" s="213">
        <v>7067</v>
      </c>
      <c r="E565" s="190"/>
      <c r="F565" s="190"/>
      <c r="G565" s="212"/>
      <c r="H565" s="5"/>
      <c r="I565" s="192"/>
      <c r="J565" s="193"/>
      <c r="K565" s="194"/>
      <c r="L565" s="5"/>
      <c r="M565" s="202"/>
      <c r="N565" s="203"/>
      <c r="O565" s="195"/>
      <c r="P565" s="206">
        <v>1</v>
      </c>
      <c r="Q565" s="207">
        <v>200</v>
      </c>
      <c r="R565" s="195"/>
      <c r="S565" s="223"/>
      <c r="T565" s="262"/>
      <c r="U565" s="5"/>
      <c r="V565" s="197"/>
      <c r="W565" s="198"/>
      <c r="X565" s="198"/>
      <c r="Y565" s="198"/>
      <c r="Z565" s="198"/>
      <c r="AA565" s="199"/>
    </row>
    <row r="566" spans="1:27" ht="15" customHeight="1" x14ac:dyDescent="0.2">
      <c r="A566" s="211" t="s">
        <v>309</v>
      </c>
      <c r="B566" s="201" t="s">
        <v>226</v>
      </c>
      <c r="C566" s="201"/>
      <c r="D566" s="213">
        <v>8837</v>
      </c>
      <c r="E566" s="190"/>
      <c r="F566" s="190"/>
      <c r="G566" s="212"/>
      <c r="H566" s="5"/>
      <c r="I566" s="192"/>
      <c r="J566" s="193"/>
      <c r="K566" s="194"/>
      <c r="L566" s="5"/>
      <c r="M566" s="202"/>
      <c r="N566" s="203"/>
      <c r="O566" s="195"/>
      <c r="P566" s="206">
        <v>1</v>
      </c>
      <c r="Q566" s="207">
        <v>350</v>
      </c>
      <c r="R566" s="195"/>
      <c r="S566" s="223"/>
      <c r="T566" s="262"/>
      <c r="U566" s="5"/>
      <c r="V566" s="197"/>
      <c r="W566" s="198"/>
      <c r="X566" s="198"/>
      <c r="Y566" s="198"/>
      <c r="Z566" s="198"/>
      <c r="AA566" s="199"/>
    </row>
    <row r="567" spans="1:27" ht="15" customHeight="1" x14ac:dyDescent="0.2">
      <c r="A567" s="211" t="s">
        <v>309</v>
      </c>
      <c r="B567" s="201" t="s">
        <v>227</v>
      </c>
      <c r="C567" s="201"/>
      <c r="D567" s="213">
        <v>7201</v>
      </c>
      <c r="E567" s="190"/>
      <c r="F567" s="190"/>
      <c r="G567" s="212"/>
      <c r="H567" s="5"/>
      <c r="I567" s="192"/>
      <c r="J567" s="193"/>
      <c r="K567" s="194"/>
      <c r="L567" s="5"/>
      <c r="M567" s="202">
        <v>1</v>
      </c>
      <c r="N567" s="203">
        <v>200</v>
      </c>
      <c r="O567" s="195"/>
      <c r="P567" s="206"/>
      <c r="Q567" s="207"/>
      <c r="R567" s="195"/>
      <c r="S567" s="223"/>
      <c r="T567" s="262"/>
      <c r="U567" s="5"/>
      <c r="V567" s="197"/>
      <c r="W567" s="198"/>
      <c r="X567" s="198"/>
      <c r="Y567" s="198"/>
      <c r="Z567" s="198"/>
      <c r="AA567" s="199"/>
    </row>
    <row r="568" spans="1:27" ht="15" customHeight="1" x14ac:dyDescent="0.2">
      <c r="A568" s="211" t="s">
        <v>309</v>
      </c>
      <c r="B568" s="201" t="s">
        <v>227</v>
      </c>
      <c r="C568" s="201"/>
      <c r="D568" s="213">
        <v>7206</v>
      </c>
      <c r="E568" s="190"/>
      <c r="F568" s="190"/>
      <c r="G568" s="212"/>
      <c r="H568" s="5"/>
      <c r="I568" s="192"/>
      <c r="J568" s="193"/>
      <c r="K568" s="194"/>
      <c r="L568" s="5"/>
      <c r="M568" s="202">
        <v>3</v>
      </c>
      <c r="N568" s="203">
        <v>600</v>
      </c>
      <c r="O568" s="195"/>
      <c r="P568" s="206"/>
      <c r="Q568" s="207"/>
      <c r="R568" s="195"/>
      <c r="S568" s="223"/>
      <c r="T568" s="262"/>
      <c r="U568" s="5"/>
      <c r="V568" s="197"/>
      <c r="W568" s="198"/>
      <c r="X568" s="198"/>
      <c r="Y568" s="198"/>
      <c r="Z568" s="198"/>
      <c r="AA568" s="199"/>
    </row>
    <row r="569" spans="1:27" ht="15" customHeight="1" x14ac:dyDescent="0.2">
      <c r="A569" s="211" t="s">
        <v>309</v>
      </c>
      <c r="B569" s="201" t="s">
        <v>227</v>
      </c>
      <c r="C569" s="201"/>
      <c r="D569" s="213">
        <v>7208</v>
      </c>
      <c r="E569" s="190"/>
      <c r="F569" s="190"/>
      <c r="G569" s="212"/>
      <c r="H569" s="5"/>
      <c r="I569" s="192"/>
      <c r="J569" s="193"/>
      <c r="K569" s="194"/>
      <c r="L569" s="5"/>
      <c r="M569" s="202">
        <v>1</v>
      </c>
      <c r="N569" s="203">
        <v>300.85000000000002</v>
      </c>
      <c r="O569" s="195"/>
      <c r="P569" s="206"/>
      <c r="Q569" s="207"/>
      <c r="R569" s="195"/>
      <c r="S569" s="223"/>
      <c r="T569" s="262"/>
      <c r="U569" s="5"/>
      <c r="V569" s="197"/>
      <c r="W569" s="198"/>
      <c r="X569" s="198"/>
      <c r="Y569" s="198"/>
      <c r="Z569" s="198"/>
      <c r="AA569" s="199"/>
    </row>
    <row r="570" spans="1:27" ht="15" customHeight="1" x14ac:dyDescent="0.2">
      <c r="A570" s="211" t="s">
        <v>309</v>
      </c>
      <c r="B570" s="201" t="s">
        <v>227</v>
      </c>
      <c r="C570" s="201"/>
      <c r="D570" s="213">
        <v>7202</v>
      </c>
      <c r="E570" s="190"/>
      <c r="F570" s="190"/>
      <c r="G570" s="212"/>
      <c r="H570" s="5"/>
      <c r="I570" s="192"/>
      <c r="J570" s="193"/>
      <c r="K570" s="194"/>
      <c r="L570" s="5"/>
      <c r="M570" s="202"/>
      <c r="N570" s="203"/>
      <c r="O570" s="195"/>
      <c r="P570" s="206">
        <v>1</v>
      </c>
      <c r="Q570" s="207">
        <v>200</v>
      </c>
      <c r="R570" s="195"/>
      <c r="S570" s="223"/>
      <c r="T570" s="262"/>
      <c r="U570" s="5"/>
      <c r="V570" s="197"/>
      <c r="W570" s="198"/>
      <c r="X570" s="198"/>
      <c r="Y570" s="198"/>
      <c r="Z570" s="198"/>
      <c r="AA570" s="199"/>
    </row>
    <row r="571" spans="1:27" ht="15" customHeight="1" x14ac:dyDescent="0.2">
      <c r="A571" s="211" t="s">
        <v>309</v>
      </c>
      <c r="B571" s="201" t="s">
        <v>236</v>
      </c>
      <c r="C571" s="201"/>
      <c r="D571" s="213">
        <v>7840</v>
      </c>
      <c r="E571" s="190"/>
      <c r="F571" s="190"/>
      <c r="G571" s="212"/>
      <c r="H571" s="5"/>
      <c r="I571" s="192"/>
      <c r="J571" s="193"/>
      <c r="K571" s="194"/>
      <c r="L571" s="5"/>
      <c r="M571" s="202">
        <v>1</v>
      </c>
      <c r="N571" s="203">
        <v>350</v>
      </c>
      <c r="O571" s="195"/>
      <c r="P571" s="206"/>
      <c r="Q571" s="207"/>
      <c r="R571" s="195"/>
      <c r="S571" s="223"/>
      <c r="T571" s="262"/>
      <c r="U571" s="5"/>
      <c r="V571" s="197"/>
      <c r="W571" s="198"/>
      <c r="X571" s="198"/>
      <c r="Y571" s="198"/>
      <c r="Z571" s="198"/>
      <c r="AA571" s="199"/>
    </row>
    <row r="572" spans="1:27" ht="15" customHeight="1" x14ac:dyDescent="0.2">
      <c r="A572" s="211" t="s">
        <v>309</v>
      </c>
      <c r="B572" s="201" t="s">
        <v>239</v>
      </c>
      <c r="C572" s="201"/>
      <c r="D572" s="213">
        <v>7205</v>
      </c>
      <c r="E572" s="190"/>
      <c r="F572" s="190"/>
      <c r="G572" s="212"/>
      <c r="H572" s="5"/>
      <c r="I572" s="192"/>
      <c r="J572" s="193"/>
      <c r="K572" s="194"/>
      <c r="L572" s="5"/>
      <c r="M572" s="202"/>
      <c r="N572" s="203"/>
      <c r="O572" s="195"/>
      <c r="P572" s="206">
        <v>1</v>
      </c>
      <c r="Q572" s="207">
        <v>350</v>
      </c>
      <c r="R572" s="195"/>
      <c r="S572" s="223"/>
      <c r="T572" s="262"/>
      <c r="U572" s="5"/>
      <c r="V572" s="197"/>
      <c r="W572" s="198"/>
      <c r="X572" s="198"/>
      <c r="Y572" s="198"/>
      <c r="Z572" s="198"/>
      <c r="AA572" s="199"/>
    </row>
    <row r="573" spans="1:27" ht="15" customHeight="1" x14ac:dyDescent="0.2">
      <c r="A573" s="211" t="s">
        <v>309</v>
      </c>
      <c r="B573" s="201" t="s">
        <v>245</v>
      </c>
      <c r="C573" s="201"/>
      <c r="D573" s="213">
        <v>7036</v>
      </c>
      <c r="E573" s="190"/>
      <c r="F573" s="190"/>
      <c r="G573" s="212"/>
      <c r="H573" s="5"/>
      <c r="I573" s="192"/>
      <c r="J573" s="193"/>
      <c r="K573" s="194"/>
      <c r="L573" s="5"/>
      <c r="M573" s="202">
        <v>1</v>
      </c>
      <c r="N573" s="203">
        <v>391.41</v>
      </c>
      <c r="O573" s="195"/>
      <c r="P573" s="206"/>
      <c r="Q573" s="207"/>
      <c r="R573" s="195"/>
      <c r="S573" s="223"/>
      <c r="T573" s="262"/>
      <c r="U573" s="5"/>
      <c r="V573" s="197"/>
      <c r="W573" s="198"/>
      <c r="X573" s="198"/>
      <c r="Y573" s="198"/>
      <c r="Z573" s="198"/>
      <c r="AA573" s="199"/>
    </row>
    <row r="574" spans="1:27" ht="15" customHeight="1" x14ac:dyDescent="0.2">
      <c r="A574" s="211" t="s">
        <v>309</v>
      </c>
      <c r="B574" s="201" t="s">
        <v>245</v>
      </c>
      <c r="C574" s="201"/>
      <c r="D574" s="213">
        <v>7036</v>
      </c>
      <c r="E574" s="190"/>
      <c r="F574" s="190"/>
      <c r="G574" s="212"/>
      <c r="H574" s="5"/>
      <c r="I574" s="192"/>
      <c r="J574" s="193"/>
      <c r="K574" s="194"/>
      <c r="L574" s="5"/>
      <c r="M574" s="202"/>
      <c r="N574" s="203"/>
      <c r="O574" s="195"/>
      <c r="P574" s="206">
        <v>2</v>
      </c>
      <c r="Q574" s="207">
        <v>550</v>
      </c>
      <c r="R574" s="195"/>
      <c r="S574" s="223"/>
      <c r="T574" s="262"/>
      <c r="U574" s="5"/>
      <c r="V574" s="197"/>
      <c r="W574" s="198"/>
      <c r="X574" s="198"/>
      <c r="Y574" s="198"/>
      <c r="Z574" s="198"/>
      <c r="AA574" s="199"/>
    </row>
    <row r="575" spans="1:27" ht="15" customHeight="1" x14ac:dyDescent="0.2">
      <c r="A575" s="211" t="s">
        <v>309</v>
      </c>
      <c r="B575" s="201" t="s">
        <v>247</v>
      </c>
      <c r="C575" s="201"/>
      <c r="D575" s="213">
        <v>8840</v>
      </c>
      <c r="E575" s="190"/>
      <c r="F575" s="190"/>
      <c r="G575" s="212"/>
      <c r="H575" s="5"/>
      <c r="I575" s="192"/>
      <c r="J575" s="193"/>
      <c r="K575" s="194"/>
      <c r="L575" s="5"/>
      <c r="M575" s="202"/>
      <c r="N575" s="203"/>
      <c r="O575" s="195"/>
      <c r="P575" s="206">
        <v>1</v>
      </c>
      <c r="Q575" s="207">
        <v>350</v>
      </c>
      <c r="R575" s="195"/>
      <c r="S575" s="223"/>
      <c r="T575" s="262"/>
      <c r="U575" s="5"/>
      <c r="V575" s="197"/>
      <c r="W575" s="198"/>
      <c r="X575" s="198"/>
      <c r="Y575" s="198"/>
      <c r="Z575" s="198"/>
      <c r="AA575" s="199"/>
    </row>
    <row r="576" spans="1:27" ht="15" customHeight="1" x14ac:dyDescent="0.2">
      <c r="A576" s="211" t="s">
        <v>309</v>
      </c>
      <c r="B576" s="201" t="s">
        <v>250</v>
      </c>
      <c r="C576" s="201"/>
      <c r="D576" s="213">
        <v>8534</v>
      </c>
      <c r="E576" s="190"/>
      <c r="F576" s="190"/>
      <c r="G576" s="212"/>
      <c r="H576" s="5"/>
      <c r="I576" s="192"/>
      <c r="J576" s="193"/>
      <c r="K576" s="194"/>
      <c r="L576" s="5"/>
      <c r="M576" s="202">
        <v>1</v>
      </c>
      <c r="N576" s="203">
        <v>428.3</v>
      </c>
      <c r="O576" s="195"/>
      <c r="P576" s="206"/>
      <c r="Q576" s="207"/>
      <c r="R576" s="195"/>
      <c r="S576" s="223"/>
      <c r="T576" s="262"/>
      <c r="U576" s="5"/>
      <c r="V576" s="197"/>
      <c r="W576" s="198"/>
      <c r="X576" s="198"/>
      <c r="Y576" s="198"/>
      <c r="Z576" s="198"/>
      <c r="AA576" s="199"/>
    </row>
    <row r="577" spans="1:39" ht="15" customHeight="1" x14ac:dyDescent="0.2">
      <c r="A577" s="211" t="s">
        <v>309</v>
      </c>
      <c r="B577" s="201" t="s">
        <v>251</v>
      </c>
      <c r="C577" s="201"/>
      <c r="D577" s="213">
        <v>8861</v>
      </c>
      <c r="E577" s="190"/>
      <c r="F577" s="190"/>
      <c r="G577" s="212"/>
      <c r="H577" s="5"/>
      <c r="I577" s="192"/>
      <c r="J577" s="193"/>
      <c r="K577" s="194"/>
      <c r="L577" s="5"/>
      <c r="M577" s="202">
        <v>1</v>
      </c>
      <c r="N577" s="203">
        <v>200</v>
      </c>
      <c r="O577" s="195"/>
      <c r="P577" s="206"/>
      <c r="Q577" s="207"/>
      <c r="R577" s="195"/>
      <c r="S577" s="223"/>
      <c r="T577" s="262"/>
      <c r="U577" s="5"/>
      <c r="V577" s="197"/>
      <c r="W577" s="198"/>
      <c r="X577" s="198"/>
      <c r="Y577" s="198"/>
      <c r="Z577" s="198"/>
      <c r="AA577" s="199"/>
    </row>
    <row r="578" spans="1:39" ht="15" customHeight="1" x14ac:dyDescent="0.2">
      <c r="A578" s="211" t="s">
        <v>309</v>
      </c>
      <c r="B578" s="201" t="s">
        <v>251</v>
      </c>
      <c r="C578" s="201"/>
      <c r="D578" s="213">
        <v>8861</v>
      </c>
      <c r="E578" s="190"/>
      <c r="F578" s="190"/>
      <c r="G578" s="212"/>
      <c r="H578" s="5"/>
      <c r="I578" s="192"/>
      <c r="J578" s="193"/>
      <c r="K578" s="194"/>
      <c r="L578" s="5"/>
      <c r="M578" s="202"/>
      <c r="N578" s="203"/>
      <c r="O578" s="195"/>
      <c r="P578" s="206">
        <v>3</v>
      </c>
      <c r="Q578" s="207">
        <v>600</v>
      </c>
      <c r="R578" s="195"/>
      <c r="S578" s="223"/>
      <c r="T578" s="262"/>
      <c r="U578" s="5"/>
      <c r="V578" s="197"/>
      <c r="W578" s="198"/>
      <c r="X578" s="198"/>
      <c r="Y578" s="198"/>
      <c r="Z578" s="198"/>
      <c r="AA578" s="199"/>
    </row>
    <row r="579" spans="1:39" ht="15" customHeight="1" x14ac:dyDescent="0.2">
      <c r="A579" s="211" t="s">
        <v>309</v>
      </c>
      <c r="B579" s="201" t="s">
        <v>254</v>
      </c>
      <c r="C579" s="201"/>
      <c r="D579" s="213">
        <v>7065</v>
      </c>
      <c r="E579" s="190"/>
      <c r="F579" s="190"/>
      <c r="G579" s="212"/>
      <c r="H579" s="5"/>
      <c r="I579" s="192"/>
      <c r="J579" s="193"/>
      <c r="K579" s="194"/>
      <c r="L579" s="5"/>
      <c r="M579" s="202"/>
      <c r="N579" s="203"/>
      <c r="O579" s="195"/>
      <c r="P579" s="206">
        <v>1</v>
      </c>
      <c r="Q579" s="207">
        <v>350</v>
      </c>
      <c r="R579" s="195"/>
      <c r="S579" s="223"/>
      <c r="T579" s="262"/>
      <c r="U579" s="5"/>
      <c r="V579" s="197"/>
      <c r="W579" s="198"/>
      <c r="X579" s="198"/>
      <c r="Y579" s="198"/>
      <c r="Z579" s="198"/>
      <c r="AA579" s="199"/>
    </row>
    <row r="580" spans="1:39" ht="15" customHeight="1" x14ac:dyDescent="0.2">
      <c r="A580" s="211" t="s">
        <v>309</v>
      </c>
      <c r="B580" s="201" t="s">
        <v>256</v>
      </c>
      <c r="C580" s="201"/>
      <c r="D580" s="213">
        <v>7203</v>
      </c>
      <c r="E580" s="190"/>
      <c r="F580" s="190"/>
      <c r="G580" s="212"/>
      <c r="H580" s="5"/>
      <c r="I580" s="192"/>
      <c r="J580" s="193"/>
      <c r="K580" s="194"/>
      <c r="L580" s="5"/>
      <c r="M580" s="202"/>
      <c r="N580" s="203"/>
      <c r="O580" s="195"/>
      <c r="P580" s="206">
        <v>2</v>
      </c>
      <c r="Q580" s="207">
        <v>570.24</v>
      </c>
      <c r="R580" s="195"/>
      <c r="S580" s="223"/>
      <c r="T580" s="262"/>
      <c r="U580" s="5"/>
      <c r="V580" s="197"/>
      <c r="W580" s="198"/>
      <c r="X580" s="198"/>
      <c r="Y580" s="198"/>
      <c r="Z580" s="198"/>
      <c r="AA580" s="199"/>
    </row>
    <row r="581" spans="1:39" ht="15" customHeight="1" x14ac:dyDescent="0.2">
      <c r="A581" s="211" t="s">
        <v>309</v>
      </c>
      <c r="B581" s="201" t="s">
        <v>257</v>
      </c>
      <c r="C581" s="201"/>
      <c r="D581" s="213">
        <v>7076</v>
      </c>
      <c r="E581" s="190"/>
      <c r="F581" s="190"/>
      <c r="G581" s="212"/>
      <c r="H581" s="5"/>
      <c r="I581" s="192"/>
      <c r="J581" s="193"/>
      <c r="K581" s="194"/>
      <c r="L581" s="5"/>
      <c r="M581" s="202">
        <v>1</v>
      </c>
      <c r="N581" s="203">
        <v>182.55</v>
      </c>
      <c r="O581" s="195"/>
      <c r="P581" s="206"/>
      <c r="Q581" s="207"/>
      <c r="R581" s="195"/>
      <c r="S581" s="223"/>
      <c r="T581" s="262"/>
      <c r="U581" s="5"/>
      <c r="V581" s="197"/>
      <c r="W581" s="198"/>
      <c r="X581" s="198"/>
      <c r="Y581" s="198"/>
      <c r="Z581" s="198"/>
      <c r="AA581" s="199"/>
    </row>
    <row r="582" spans="1:39" ht="15" customHeight="1" x14ac:dyDescent="0.2">
      <c r="A582" s="211" t="s">
        <v>309</v>
      </c>
      <c r="B582" s="201" t="s">
        <v>262</v>
      </c>
      <c r="C582" s="201"/>
      <c r="D582" s="213">
        <v>7083</v>
      </c>
      <c r="E582" s="190"/>
      <c r="F582" s="190"/>
      <c r="G582" s="212"/>
      <c r="H582" s="5"/>
      <c r="I582" s="192"/>
      <c r="J582" s="193"/>
      <c r="K582" s="194"/>
      <c r="L582" s="5"/>
      <c r="M582" s="202">
        <v>2</v>
      </c>
      <c r="N582" s="203">
        <v>999.68000000000006</v>
      </c>
      <c r="O582" s="195"/>
      <c r="P582" s="206"/>
      <c r="Q582" s="207"/>
      <c r="R582" s="195"/>
      <c r="S582" s="223"/>
      <c r="T582" s="262"/>
      <c r="U582" s="5"/>
      <c r="V582" s="197"/>
      <c r="W582" s="198"/>
      <c r="X582" s="198"/>
      <c r="Y582" s="198"/>
      <c r="Z582" s="198"/>
      <c r="AA582" s="199"/>
    </row>
    <row r="583" spans="1:39" ht="15" customHeight="1" x14ac:dyDescent="0.2">
      <c r="A583" s="211" t="s">
        <v>309</v>
      </c>
      <c r="B583" s="201" t="s">
        <v>263</v>
      </c>
      <c r="C583" s="201"/>
      <c r="D583" s="213">
        <v>7088</v>
      </c>
      <c r="E583" s="190"/>
      <c r="F583" s="190"/>
      <c r="G583" s="212"/>
      <c r="H583" s="5"/>
      <c r="I583" s="192"/>
      <c r="J583" s="193"/>
      <c r="K583" s="194"/>
      <c r="L583" s="5"/>
      <c r="M583" s="202">
        <v>1</v>
      </c>
      <c r="N583" s="203">
        <v>350</v>
      </c>
      <c r="O583" s="195"/>
      <c r="P583" s="206"/>
      <c r="Q583" s="207"/>
      <c r="R583" s="195"/>
      <c r="S583" s="223"/>
      <c r="T583" s="262"/>
      <c r="U583" s="5"/>
      <c r="V583" s="197"/>
      <c r="W583" s="198"/>
      <c r="X583" s="198"/>
      <c r="Y583" s="198"/>
      <c r="Z583" s="198"/>
      <c r="AA583" s="199"/>
    </row>
    <row r="584" spans="1:39" ht="15" customHeight="1" thickBot="1" x14ac:dyDescent="0.25">
      <c r="A584" s="211" t="s">
        <v>309</v>
      </c>
      <c r="B584" s="201" t="s">
        <v>265</v>
      </c>
      <c r="C584" s="201"/>
      <c r="D584" s="213">
        <v>7882</v>
      </c>
      <c r="E584" s="190"/>
      <c r="F584" s="190"/>
      <c r="G584" s="212"/>
      <c r="H584" s="5"/>
      <c r="I584" s="192"/>
      <c r="J584" s="193"/>
      <c r="K584" s="194"/>
      <c r="L584" s="5"/>
      <c r="M584" s="202">
        <v>1</v>
      </c>
      <c r="N584" s="282">
        <v>350</v>
      </c>
      <c r="O584" s="195"/>
      <c r="P584" s="206"/>
      <c r="Q584" s="207"/>
      <c r="R584" s="195"/>
      <c r="S584" s="263"/>
      <c r="T584" s="264"/>
      <c r="U584" s="5"/>
      <c r="V584" s="197"/>
      <c r="W584" s="198"/>
      <c r="X584" s="198"/>
      <c r="Y584" s="198"/>
      <c r="Z584" s="198"/>
      <c r="AA584" s="199"/>
    </row>
    <row r="585" spans="1:39" s="4" customFormat="1" ht="15.75" thickBot="1" x14ac:dyDescent="0.3">
      <c r="A585" s="150"/>
      <c r="B585" s="151"/>
      <c r="C585" s="102"/>
      <c r="D585" s="102"/>
      <c r="E585" s="122"/>
      <c r="F585" s="121"/>
      <c r="G585" s="120"/>
      <c r="I585" s="150"/>
      <c r="J585" s="152"/>
      <c r="K585" s="107"/>
      <c r="M585" s="150">
        <f>SUM(M12:M584)</f>
        <v>14224</v>
      </c>
      <c r="N585" s="283">
        <f>SUM(N12:N584)</f>
        <v>468165.55000000016</v>
      </c>
      <c r="P585" s="150">
        <f>SUM(P12:P584)</f>
        <v>11027</v>
      </c>
      <c r="Q585" s="283">
        <f>SUM(Q12:Q584)</f>
        <v>376276.78</v>
      </c>
      <c r="S585" s="267">
        <v>6236</v>
      </c>
      <c r="T585" s="424">
        <v>428778.22</v>
      </c>
      <c r="V585" s="266"/>
      <c r="W585" s="265"/>
      <c r="X585" s="119"/>
      <c r="Y585" s="119"/>
      <c r="Z585" s="118"/>
      <c r="AA585" s="63"/>
      <c r="AB585" s="5"/>
      <c r="AC585" s="5"/>
      <c r="AD585" s="5"/>
      <c r="AE585" s="5"/>
      <c r="AF585" s="5"/>
      <c r="AG585" s="5"/>
      <c r="AH585" s="5"/>
      <c r="AI585" s="5"/>
      <c r="AJ585" s="5"/>
      <c r="AK585" s="5"/>
      <c r="AL585" s="5"/>
      <c r="AM585" s="5"/>
    </row>
    <row r="586" spans="1:39" s="4" customFormat="1" ht="12.75" x14ac:dyDescent="0.2">
      <c r="A586" s="75"/>
      <c r="B586" s="75"/>
      <c r="C586" s="75"/>
      <c r="D586" s="75"/>
      <c r="V586" s="63"/>
      <c r="W586" s="63"/>
      <c r="X586" s="63"/>
      <c r="Y586" s="63"/>
      <c r="Z586" s="63"/>
      <c r="AA586" s="63"/>
      <c r="AB586" s="5"/>
      <c r="AC586" s="5"/>
      <c r="AD586" s="5"/>
      <c r="AE586" s="5"/>
      <c r="AF586" s="5"/>
      <c r="AG586" s="5"/>
      <c r="AH586" s="5"/>
      <c r="AI586" s="5"/>
      <c r="AJ586" s="5"/>
      <c r="AK586" s="5"/>
      <c r="AL586" s="5"/>
      <c r="AM586" s="5"/>
    </row>
    <row r="587" spans="1:39" s="4" customFormat="1" ht="12.75" x14ac:dyDescent="0.2">
      <c r="V587" s="63"/>
      <c r="W587" s="63"/>
      <c r="X587" s="63"/>
      <c r="Y587" s="63"/>
      <c r="Z587" s="63"/>
      <c r="AA587" s="63"/>
      <c r="AB587" s="5"/>
      <c r="AC587" s="5"/>
      <c r="AD587" s="5"/>
      <c r="AE587" s="5"/>
      <c r="AF587" s="5"/>
      <c r="AG587" s="5"/>
      <c r="AH587" s="5"/>
      <c r="AI587" s="5"/>
      <c r="AJ587" s="5"/>
      <c r="AK587" s="5"/>
      <c r="AL587" s="5"/>
      <c r="AM587" s="5"/>
    </row>
  </sheetData>
  <mergeCells count="13">
    <mergeCell ref="Z37:Z44"/>
    <mergeCell ref="V12:Z12"/>
    <mergeCell ref="Z13:Z22"/>
    <mergeCell ref="V24:Z24"/>
    <mergeCell ref="Z26: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2.7109375" style="4" customWidth="1"/>
    <col min="6" max="10" width="0" style="5" hidden="1" customWidth="1"/>
    <col min="11" max="16383" width="8.85546875" style="5" hidden="1"/>
    <col min="16384" max="16384" width="0.28515625" style="5" customWidth="1"/>
  </cols>
  <sheetData>
    <row r="1" spans="1:16384" ht="13.5" thickBot="1" x14ac:dyDescent="0.25">
      <c r="A1" s="59" t="s">
        <v>163</v>
      </c>
      <c r="B1" s="4"/>
      <c r="C1" s="4"/>
      <c r="D1" s="4"/>
    </row>
    <row r="2" spans="1:16384" ht="65.45" customHeight="1" thickBot="1" x14ac:dyDescent="0.25">
      <c r="A2" s="402" t="s">
        <v>164</v>
      </c>
      <c r="B2" s="404"/>
      <c r="C2" s="19"/>
      <c r="D2" s="19"/>
      <c r="E2" s="16"/>
      <c r="F2" s="26"/>
      <c r="G2" s="26"/>
      <c r="H2" s="26"/>
      <c r="I2" s="26"/>
      <c r="J2" s="26"/>
    </row>
    <row r="3" spans="1:16384" s="4" customFormat="1" x14ac:dyDescent="0.2">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2">
      <c r="A4" s="6" t="s">
        <v>15</v>
      </c>
      <c r="B4" s="6"/>
      <c r="C4" s="6"/>
      <c r="D4" s="6"/>
      <c r="E4" s="6"/>
    </row>
    <row r="5" spans="1:16384" s="4" customFormat="1" x14ac:dyDescent="0.2"/>
    <row r="6" spans="1:16384" s="4" customFormat="1" x14ac:dyDescent="0.2">
      <c r="A6" s="242" t="s">
        <v>452</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166</v>
      </c>
      <c r="B9" s="77" t="s">
        <v>167</v>
      </c>
      <c r="C9" s="77" t="s">
        <v>168</v>
      </c>
      <c r="D9" s="77" t="s">
        <v>169</v>
      </c>
      <c r="E9" s="77" t="s">
        <v>170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171</v>
      </c>
    </row>
    <row r="2" spans="1:7" x14ac:dyDescent="0.2">
      <c r="A2" s="415" t="s">
        <v>172</v>
      </c>
      <c r="B2" s="416"/>
      <c r="C2" s="416"/>
      <c r="D2" s="416"/>
      <c r="E2" s="416"/>
      <c r="F2" s="416"/>
      <c r="G2" s="417"/>
    </row>
    <row r="3" spans="1:7" ht="42.6" customHeight="1" x14ac:dyDescent="0.2">
      <c r="A3" s="418"/>
      <c r="B3" s="419"/>
      <c r="C3" s="419"/>
      <c r="D3" s="419"/>
      <c r="E3" s="419"/>
      <c r="F3" s="419"/>
      <c r="G3" s="420"/>
    </row>
    <row r="4" spans="1:7" ht="15" customHeight="1" thickBot="1" x14ac:dyDescent="0.25">
      <c r="A4" s="421"/>
      <c r="B4" s="422"/>
      <c r="C4" s="422"/>
      <c r="D4" s="422"/>
      <c r="E4" s="422"/>
      <c r="F4" s="422"/>
      <c r="G4" s="423"/>
    </row>
    <row r="5" spans="1:7" x14ac:dyDescent="0.2">
      <c r="A5" s="109"/>
      <c r="B5" s="109"/>
      <c r="C5" s="109"/>
      <c r="D5" s="109"/>
      <c r="E5" s="109"/>
      <c r="F5" s="109"/>
      <c r="G5" s="109"/>
    </row>
    <row r="6" spans="1:7" x14ac:dyDescent="0.2">
      <c r="A6" s="110" t="s">
        <v>173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J19" sqref="J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174</v>
      </c>
      <c r="B1" s="4"/>
      <c r="C1" s="4"/>
      <c r="D1" s="4"/>
      <c r="E1" s="4"/>
      <c r="F1" s="4"/>
      <c r="G1" s="4"/>
      <c r="H1" s="4"/>
      <c r="I1" s="4"/>
      <c r="J1" s="4"/>
      <c r="K1" s="4"/>
    </row>
    <row r="2" spans="1:13" x14ac:dyDescent="0.2">
      <c r="A2" s="373" t="s">
        <v>175</v>
      </c>
      <c r="B2" s="382"/>
      <c r="C2" s="382"/>
      <c r="D2" s="382"/>
      <c r="E2" s="382"/>
      <c r="F2" s="382"/>
      <c r="G2" s="382"/>
      <c r="H2" s="374"/>
      <c r="I2" s="30"/>
      <c r="J2" s="30"/>
      <c r="K2" s="30"/>
      <c r="L2" s="27"/>
      <c r="M2" s="27"/>
    </row>
    <row r="3" spans="1:13" ht="13.5" thickBot="1" x14ac:dyDescent="0.25">
      <c r="A3" s="377"/>
      <c r="B3" s="384"/>
      <c r="C3" s="384"/>
      <c r="D3" s="384"/>
      <c r="E3" s="384"/>
      <c r="F3" s="384"/>
      <c r="G3" s="384"/>
      <c r="H3" s="378"/>
      <c r="I3" s="30"/>
      <c r="J3" s="30"/>
      <c r="K3" s="30"/>
      <c r="L3" s="27"/>
      <c r="M3" s="27"/>
    </row>
    <row r="4" spans="1:13" x14ac:dyDescent="0.2">
      <c r="A4" s="158"/>
      <c r="B4" s="158"/>
      <c r="C4" s="158"/>
      <c r="D4" s="158"/>
      <c r="E4" s="158"/>
      <c r="F4" s="158"/>
      <c r="G4" s="158"/>
      <c r="H4" s="158"/>
      <c r="I4" s="30"/>
      <c r="J4" s="30"/>
      <c r="K4" s="30"/>
      <c r="L4" s="27"/>
      <c r="M4" s="27"/>
    </row>
    <row r="5" spans="1:13" x14ac:dyDescent="0.2">
      <c r="A5" s="6" t="s">
        <v>176</v>
      </c>
      <c r="B5" s="6"/>
      <c r="C5" s="6"/>
      <c r="D5" s="6"/>
      <c r="E5" s="6"/>
      <c r="F5" s="6"/>
      <c r="G5" s="6"/>
      <c r="H5" s="6"/>
      <c r="I5" s="6"/>
      <c r="J5" s="6"/>
      <c r="K5" s="4"/>
    </row>
    <row r="6" spans="1:13" x14ac:dyDescent="0.2">
      <c r="A6" s="242" t="s">
        <v>453</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177</v>
      </c>
      <c r="D8" s="34"/>
      <c r="E8" s="28"/>
      <c r="F8" s="28"/>
      <c r="G8" s="28"/>
      <c r="H8" s="28"/>
      <c r="I8" s="28"/>
      <c r="J8" s="28"/>
      <c r="K8" s="4"/>
    </row>
    <row r="9" spans="1:13" x14ac:dyDescent="0.2">
      <c r="B9" s="35"/>
      <c r="C9" s="31" t="s">
        <v>178</v>
      </c>
      <c r="D9" s="36"/>
      <c r="E9" s="29"/>
      <c r="F9" s="29"/>
      <c r="G9" s="29"/>
      <c r="H9" s="29"/>
      <c r="I9" s="29"/>
      <c r="J9" s="29"/>
      <c r="K9" s="4"/>
    </row>
    <row r="10" spans="1:13" x14ac:dyDescent="0.2">
      <c r="B10" s="35"/>
      <c r="C10" s="4"/>
      <c r="D10" s="42"/>
      <c r="E10" s="4"/>
      <c r="F10" s="4"/>
      <c r="G10" s="4"/>
      <c r="H10" s="4"/>
      <c r="I10" s="4"/>
      <c r="J10" s="4"/>
      <c r="K10" s="4"/>
    </row>
    <row r="11" spans="1:13" x14ac:dyDescent="0.2">
      <c r="B11" s="44" t="s">
        <v>179</v>
      </c>
      <c r="C11" s="4"/>
      <c r="D11" s="42"/>
      <c r="E11" s="4"/>
      <c r="F11" s="4"/>
      <c r="G11" s="4"/>
      <c r="H11" s="4"/>
      <c r="I11" s="4"/>
      <c r="J11" s="4"/>
      <c r="K11" s="4"/>
    </row>
    <row r="12" spans="1:13" x14ac:dyDescent="0.2">
      <c r="B12" s="45" t="s">
        <v>180</v>
      </c>
      <c r="C12" s="4" t="s">
        <v>181</v>
      </c>
      <c r="D12" s="42" t="s">
        <v>182</v>
      </c>
      <c r="E12" s="4"/>
      <c r="F12" s="4"/>
      <c r="G12" s="4"/>
      <c r="H12" s="4"/>
      <c r="I12" s="4"/>
      <c r="J12" s="4"/>
      <c r="K12" s="4"/>
    </row>
    <row r="13" spans="1:13" x14ac:dyDescent="0.2">
      <c r="B13" s="39" t="s">
        <v>183</v>
      </c>
      <c r="C13" s="11"/>
      <c r="D13" s="8"/>
      <c r="E13" s="4"/>
      <c r="F13" s="4"/>
      <c r="G13" s="4"/>
      <c r="H13" s="4"/>
      <c r="I13" s="4"/>
      <c r="J13" s="4"/>
      <c r="K13" s="4"/>
    </row>
    <row r="14" spans="1:13" x14ac:dyDescent="0.2">
      <c r="B14" s="39" t="s">
        <v>184</v>
      </c>
      <c r="C14" s="11"/>
      <c r="D14" s="8"/>
      <c r="E14" s="4"/>
      <c r="F14" s="4"/>
      <c r="G14" s="4"/>
      <c r="H14" s="4"/>
      <c r="I14" s="4"/>
      <c r="J14" s="4"/>
      <c r="K14" s="4"/>
    </row>
    <row r="15" spans="1:13" x14ac:dyDescent="0.2">
      <c r="B15" s="46" t="s">
        <v>185</v>
      </c>
      <c r="C15" s="4"/>
      <c r="D15" s="42"/>
      <c r="E15" s="4"/>
      <c r="F15" s="4"/>
      <c r="G15" s="4"/>
      <c r="H15" s="4"/>
      <c r="I15" s="4"/>
      <c r="J15" s="4"/>
      <c r="K15" s="4"/>
    </row>
    <row r="16" spans="1:13" x14ac:dyDescent="0.2">
      <c r="B16" s="40" t="s">
        <v>186</v>
      </c>
      <c r="C16" s="11"/>
      <c r="D16" s="8"/>
      <c r="E16" s="4"/>
      <c r="F16" s="4"/>
      <c r="G16" s="4"/>
      <c r="H16" s="4"/>
      <c r="I16" s="4"/>
      <c r="J16" s="4"/>
      <c r="K16" s="4"/>
    </row>
    <row r="17" spans="2:11" x14ac:dyDescent="0.2">
      <c r="B17" s="40" t="s">
        <v>187</v>
      </c>
      <c r="C17" s="11"/>
      <c r="D17" s="8"/>
      <c r="E17" s="4"/>
      <c r="F17" s="4"/>
      <c r="G17" s="4"/>
      <c r="H17" s="4"/>
      <c r="I17" s="4"/>
      <c r="J17" s="4"/>
      <c r="K17" s="4"/>
    </row>
    <row r="18" spans="2:11" x14ac:dyDescent="0.2">
      <c r="B18" s="40" t="s">
        <v>188</v>
      </c>
      <c r="C18" s="11"/>
      <c r="D18" s="8"/>
      <c r="E18" s="4"/>
      <c r="F18" s="4"/>
      <c r="G18" s="4"/>
      <c r="H18" s="4"/>
      <c r="I18" s="4"/>
      <c r="J18" s="4"/>
      <c r="K18" s="4"/>
    </row>
    <row r="19" spans="2:11" x14ac:dyDescent="0.2">
      <c r="B19" s="40" t="s">
        <v>189</v>
      </c>
      <c r="C19" s="11"/>
      <c r="D19" s="8"/>
      <c r="E19" s="4"/>
      <c r="F19" s="4"/>
      <c r="G19" s="4"/>
      <c r="H19" s="4"/>
      <c r="I19" s="4"/>
      <c r="J19" s="4"/>
      <c r="K19" s="4"/>
    </row>
    <row r="20" spans="2:11" x14ac:dyDescent="0.2">
      <c r="B20" s="46" t="s">
        <v>190</v>
      </c>
      <c r="C20" s="4"/>
      <c r="D20" s="42"/>
      <c r="E20" s="4"/>
      <c r="F20" s="4"/>
      <c r="G20" s="4"/>
      <c r="H20" s="4"/>
      <c r="I20" s="4"/>
      <c r="J20" s="4"/>
      <c r="K20" s="4"/>
    </row>
    <row r="21" spans="2:11" x14ac:dyDescent="0.2">
      <c r="B21" s="41" t="s">
        <v>191</v>
      </c>
      <c r="C21" s="11"/>
      <c r="D21" s="8"/>
      <c r="E21" s="4"/>
      <c r="F21" s="4"/>
      <c r="G21" s="4"/>
      <c r="H21" s="4"/>
      <c r="I21" s="4"/>
      <c r="J21" s="4"/>
      <c r="K21" s="4"/>
    </row>
    <row r="22" spans="2:11" x14ac:dyDescent="0.2">
      <c r="B22" s="41" t="s">
        <v>192</v>
      </c>
      <c r="C22" s="11"/>
      <c r="D22" s="8"/>
      <c r="E22" s="4"/>
      <c r="F22" s="4"/>
      <c r="G22" s="4"/>
      <c r="H22" s="4"/>
      <c r="I22" s="4"/>
      <c r="J22" s="4"/>
      <c r="K22" s="4"/>
    </row>
    <row r="23" spans="2:11" x14ac:dyDescent="0.2">
      <c r="B23" s="39" t="s">
        <v>193</v>
      </c>
      <c r="C23" s="11"/>
      <c r="D23" s="8"/>
      <c r="E23" s="4"/>
      <c r="F23" s="4"/>
      <c r="G23" s="4"/>
      <c r="H23" s="4"/>
      <c r="I23" s="4"/>
      <c r="J23" s="4"/>
      <c r="K23" s="4"/>
    </row>
    <row r="24" spans="2:11" x14ac:dyDescent="0.2">
      <c r="B24" s="41" t="s">
        <v>194</v>
      </c>
      <c r="C24" s="11"/>
      <c r="D24" s="8"/>
      <c r="E24" s="4"/>
      <c r="F24" s="4"/>
      <c r="G24" s="4"/>
      <c r="H24" s="4"/>
      <c r="I24" s="4"/>
      <c r="J24" s="4"/>
      <c r="K24" s="4"/>
    </row>
    <row r="25" spans="2:11" x14ac:dyDescent="0.2">
      <c r="B25" s="41" t="s">
        <v>195</v>
      </c>
      <c r="C25" s="11"/>
      <c r="D25" s="8"/>
      <c r="E25" s="4"/>
      <c r="F25" s="4"/>
      <c r="G25" s="4"/>
      <c r="H25" s="4"/>
      <c r="I25" s="4"/>
      <c r="J25" s="4"/>
      <c r="K25" s="4"/>
    </row>
    <row r="26" spans="2:11" x14ac:dyDescent="0.2">
      <c r="B26" s="41" t="s">
        <v>196</v>
      </c>
      <c r="C26" s="11"/>
      <c r="D26" s="8"/>
      <c r="E26" s="4"/>
      <c r="F26" s="4"/>
      <c r="G26" s="4"/>
      <c r="H26" s="4"/>
      <c r="I26" s="4"/>
      <c r="J26" s="4"/>
      <c r="K26" s="4"/>
    </row>
    <row r="27" spans="2:11" x14ac:dyDescent="0.2">
      <c r="B27" s="41" t="s">
        <v>197</v>
      </c>
      <c r="C27" s="11"/>
      <c r="D27" s="8"/>
      <c r="E27" s="4"/>
      <c r="F27" s="4"/>
      <c r="G27" s="4"/>
      <c r="H27" s="4"/>
      <c r="I27" s="4"/>
      <c r="J27" s="4"/>
      <c r="K27" s="4"/>
    </row>
    <row r="28" spans="2:11" x14ac:dyDescent="0.2">
      <c r="B28" s="41" t="s">
        <v>198</v>
      </c>
      <c r="C28" s="11"/>
      <c r="D28" s="8"/>
      <c r="E28" s="4"/>
      <c r="F28" s="4"/>
      <c r="G28" s="4"/>
      <c r="H28" s="4"/>
      <c r="I28" s="4"/>
      <c r="J28" s="4"/>
      <c r="K28" s="4"/>
    </row>
    <row r="29" spans="2:11" x14ac:dyDescent="0.2">
      <c r="B29" s="38" t="s">
        <v>199</v>
      </c>
      <c r="D29" s="37"/>
      <c r="E29" s="4"/>
      <c r="F29" s="4"/>
      <c r="G29" s="4"/>
      <c r="H29" s="4"/>
      <c r="I29" s="4"/>
      <c r="J29" s="4"/>
      <c r="K29" s="4"/>
    </row>
    <row r="30" spans="2:11" x14ac:dyDescent="0.2">
      <c r="B30" s="40" t="s">
        <v>200</v>
      </c>
      <c r="C30" s="11"/>
      <c r="D30" s="8"/>
      <c r="E30" s="4"/>
      <c r="F30" s="4"/>
      <c r="G30" s="4"/>
      <c r="H30" s="4"/>
      <c r="I30" s="4"/>
      <c r="J30" s="4"/>
      <c r="K30" s="4"/>
    </row>
    <row r="31" spans="2:11" x14ac:dyDescent="0.2">
      <c r="B31" s="40" t="s">
        <v>187</v>
      </c>
      <c r="C31" s="11"/>
      <c r="D31" s="8"/>
      <c r="E31" s="4"/>
      <c r="F31" s="4"/>
      <c r="G31" s="4"/>
      <c r="H31" s="4"/>
      <c r="I31" s="4"/>
      <c r="J31" s="4"/>
      <c r="K31" s="4"/>
    </row>
    <row r="32" spans="2:11" x14ac:dyDescent="0.2">
      <c r="B32" s="40" t="s">
        <v>201</v>
      </c>
      <c r="C32" s="11"/>
      <c r="D32" s="8"/>
      <c r="E32" s="4"/>
      <c r="F32" s="4"/>
      <c r="G32" s="4"/>
      <c r="H32" s="4"/>
      <c r="I32" s="4"/>
      <c r="J32" s="4"/>
      <c r="K32" s="4"/>
    </row>
    <row r="33" spans="2:11" x14ac:dyDescent="0.2">
      <c r="B33" s="40" t="s">
        <v>189</v>
      </c>
      <c r="C33" s="11"/>
      <c r="D33" s="8"/>
      <c r="E33" s="4"/>
      <c r="F33" s="4"/>
      <c r="G33" s="4"/>
      <c r="H33" s="4"/>
      <c r="I33" s="4"/>
      <c r="J33" s="4"/>
      <c r="K33" s="4"/>
    </row>
    <row r="34" spans="2:11" x14ac:dyDescent="0.2">
      <c r="B34" s="12" t="s">
        <v>202</v>
      </c>
      <c r="C34" s="11"/>
      <c r="D34" s="8"/>
      <c r="E34" s="4"/>
      <c r="F34" s="4"/>
      <c r="G34" s="4"/>
      <c r="H34" s="4"/>
      <c r="I34" s="4"/>
      <c r="J34" s="4"/>
      <c r="K34" s="4"/>
    </row>
    <row r="35" spans="2:11" x14ac:dyDescent="0.2">
      <c r="B35" s="12" t="s">
        <v>203</v>
      </c>
      <c r="C35" s="11"/>
      <c r="D35" s="8"/>
      <c r="E35" s="4"/>
      <c r="F35" s="4"/>
      <c r="G35" s="4"/>
      <c r="H35" s="4"/>
      <c r="I35" s="4"/>
      <c r="J35" s="4"/>
      <c r="K35" s="4"/>
    </row>
    <row r="36" spans="2:11" x14ac:dyDescent="0.2">
      <c r="B36" s="12" t="s">
        <v>204</v>
      </c>
      <c r="C36" s="11"/>
      <c r="D36" s="8"/>
      <c r="E36" s="4"/>
      <c r="F36" s="4"/>
      <c r="G36" s="4"/>
      <c r="H36" s="4"/>
      <c r="I36" s="4"/>
      <c r="J36" s="4"/>
      <c r="K36" s="4"/>
    </row>
    <row r="37" spans="2:11" x14ac:dyDescent="0.2">
      <c r="B37" s="43" t="s">
        <v>205</v>
      </c>
      <c r="C37" s="4"/>
      <c r="D37" s="42"/>
      <c r="E37" s="4"/>
      <c r="F37" s="4"/>
      <c r="G37" s="4"/>
      <c r="H37" s="4"/>
      <c r="I37" s="4"/>
      <c r="J37" s="4"/>
      <c r="K37" s="4"/>
    </row>
    <row r="38" spans="2:11" x14ac:dyDescent="0.2">
      <c r="B38" s="7" t="s">
        <v>206</v>
      </c>
      <c r="C38" s="11"/>
      <c r="D38" s="8"/>
      <c r="E38" s="4"/>
      <c r="F38" s="4"/>
      <c r="G38" s="4"/>
      <c r="H38" s="4"/>
      <c r="I38" s="4"/>
      <c r="J38" s="4"/>
      <c r="K38" s="4"/>
    </row>
    <row r="39" spans="2:11" x14ac:dyDescent="0.2">
      <c r="B39" s="7" t="s">
        <v>207</v>
      </c>
      <c r="C39" s="11"/>
      <c r="D39" s="8"/>
      <c r="E39" s="4"/>
      <c r="F39" s="4"/>
      <c r="G39" s="4"/>
      <c r="H39" s="4"/>
      <c r="I39" s="4"/>
      <c r="J39" s="4"/>
      <c r="K39" s="4"/>
    </row>
    <row r="40" spans="2:11" x14ac:dyDescent="0.2">
      <c r="B40" s="7" t="s">
        <v>208</v>
      </c>
      <c r="C40" s="11"/>
      <c r="D40" s="8"/>
      <c r="E40" s="4"/>
      <c r="F40" s="4"/>
      <c r="G40" s="4"/>
      <c r="H40" s="4"/>
      <c r="I40" s="4"/>
      <c r="J40" s="4"/>
      <c r="K40" s="4"/>
    </row>
    <row r="41" spans="2:11" x14ac:dyDescent="0.2">
      <c r="B41" s="7" t="s">
        <v>209</v>
      </c>
      <c r="C41" s="11"/>
      <c r="D41" s="8"/>
      <c r="E41" s="4"/>
      <c r="F41" s="4"/>
      <c r="G41" s="4"/>
      <c r="H41" s="4"/>
      <c r="I41" s="4"/>
      <c r="J41" s="4"/>
      <c r="K41" s="4"/>
    </row>
    <row r="42" spans="2:11" x14ac:dyDescent="0.2">
      <c r="B42" s="7" t="s">
        <v>210</v>
      </c>
      <c r="C42" s="11"/>
      <c r="D42" s="8"/>
      <c r="E42" s="4"/>
      <c r="F42" s="4"/>
      <c r="G42" s="4"/>
      <c r="H42" s="4"/>
      <c r="I42" s="4"/>
      <c r="J42" s="4"/>
      <c r="K42" s="4"/>
    </row>
    <row r="43" spans="2:11" x14ac:dyDescent="0.2">
      <c r="B43" s="7" t="s">
        <v>211</v>
      </c>
      <c r="C43" s="11"/>
      <c r="D43" s="8"/>
      <c r="E43" s="4"/>
      <c r="F43" s="4"/>
      <c r="G43" s="4"/>
      <c r="H43" s="4"/>
      <c r="I43" s="4"/>
      <c r="J43" s="4"/>
      <c r="K43" s="4"/>
    </row>
    <row r="44" spans="2:11" x14ac:dyDescent="0.2">
      <c r="B44" s="7" t="s">
        <v>212</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213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openxmlformats.org/package/2006/metadata/core-properties"/>
    <ds:schemaRef ds:uri="56bdc509-da7c-4f59-822b-62fca075dee5"/>
    <ds:schemaRef ds:uri="http://schemas.microsoft.com/office/2006/documentManagement/types"/>
    <ds:schemaRef ds:uri="http://www.w3.org/XML/1998/namespace"/>
    <ds:schemaRef ds:uri="http://purl.org/dc/elements/1.1/"/>
    <ds:schemaRef ds:uri="dc5f9a4c-8ce4-4b87-a345-e82d161a0bfc"/>
    <ds:schemaRef ds:uri="http://schemas.microsoft.com/office/infopath/2007/PartnerControls"/>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2023-09-15T14:53:50Z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