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October 30, 2023 (July - Sept)/"/>
    </mc:Choice>
  </mc:AlternateContent>
  <xr:revisionPtr revIDLastSave="2" documentId="8_{AA87B768-D010-4ADE-851A-D9DF4BE49465}" xr6:coauthVersionLast="47" xr6:coauthVersionMax="47" xr10:uidLastSave="{156EE839-E11A-4651-9774-5F867F8CF288}"/>
  <bookViews>
    <workbookView xWindow="-110" yWindow="-110" windowWidth="19420" windowHeight="1042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<sst xmlns="http://schemas.openxmlformats.org/spreadsheetml/2006/main" count="1110" uniqueCount="148">
  <si>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</si>
  <si>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</si>
  <si>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</si>
  <si>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</si>
  <si>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</si>
  <si>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</si>
  <si>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</si>
  <si>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</si>
  <si>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</si>
  <si>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</si>
  <si>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</si>
  <si>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</si>
  <si>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</si>
  <si>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</si>
  <si>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</si>
  <si>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</si>
  <si>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</si>
  <si>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</si>
  <si>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</si>
  <si>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</si>
  <si>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</si>
  <si>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</si>
  <si>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</si>
  <si>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</si>
  <si>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</si>
  <si>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</si>
  <si>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</si>
  <si>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</si>
  <si>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</si>
  <si>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</si>
  <si>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</si>
  <si>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</si>
  <si>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</si>
  <si>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</si>
  <si>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</si>
  <si>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</si>
  <si>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</si>
  <si>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</si>
  <si>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</si>
  <si>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</si>
  <si>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</si>
  <si>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</si>
  <si>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</si>
  <si>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</si>
  <si>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</si>
  <si>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</si>
  <si>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</si>
  <si>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</si>
  <si>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</si>
  <si>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</si>
  <si>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</si>
  <si>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</si>
  <si>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</si>
  <si>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</si>
  <si>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</si>
  <si>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</si>
  <si>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</si>
  <si>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</si>
  <si>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</si>
  <si>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</si>
  <si>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</si>
  <si>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</si>
  <si>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</si>
  <si>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</si>
  <si>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</si>
  <si>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</si>
  <si>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</si>
  <si>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</si>
  <si>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</si>
  <si>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</si>
  <si>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</si>
  <si>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</si>
  <si>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</si>
  <si>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</si>
  <si>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</si>
  <si>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</si>
  <si>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</si>
  <si>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</si>
  <si>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</si>
  <si>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</si>
  <si>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</si>
  <si>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</si>
  <si>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</si>
  <si>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</si>
  <si>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</si>
  <si>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</si>
  <si>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</si>
  <si>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</si>
  <si>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</si>
  <si>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</si>
  <si>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</si>
  <si>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</si>
  <si>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</si>
  <si>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</si>
  <si>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</si>
  <si>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</si>
  <si>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</si>
  <si>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</si>
  <si>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</si>
  <si>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</si>
  <si>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</si>
  <si>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</si>
  <si>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</si>
  <si>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</si>
  <si>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</si>
  <si>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</si>
  <si>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</si>
  <si>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</si>
  <si>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</si>
  <si>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</si>
  <si>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</si>
  <si>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</si>
  <si>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</si>
  <si>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</si>
  <si>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</si>
  <si>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</si>
  <si>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</si>
  <si>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</si>
  <si>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</si>
  <si>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</si>
  <si>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</si>
  <si>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</si>
  <si>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</si>
  <si>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</si>
  <si>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</si>
  <si>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</si>
  <si>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</si>
  <si>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</si>
  <si>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</si>
  <si>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</si>
  <si>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</si>
  <si>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</si>
  <si>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</si>
  <si>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</si>
  <si>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</si>
  <si>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</si>
  <si>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</si>
  <si>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</si>
  <si>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</si>
  <si>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</si>
  <si>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</si>
  <si>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</si>
  <si>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</si>
  <si>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</si>
  <si>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</si>
  <si>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</si>
  <si>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</si>
  <si>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09/1/2019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</si>
</sst>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E7" sqref="E7:AF25"/>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0.8164062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1.4404999999999999E-2</v>
      </c>
      <c r="V7" s="60">
        <v>7.0780999999999997E-2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1.4404999999999999E-2</v>
      </c>
      <c r="V8" s="60">
        <v>7.0780999999999997E-2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1.4404999999999999E-2</v>
      </c>
      <c r="V9" s="60">
        <v>7.0780999999999997E-2</v>
      </c>
      <c r="W9" s="60" t="s">
        <v>17</v>
      </c>
      <c r="X9" s="60" t="s">
        <v>17</v>
      </c>
      <c r="Y9" s="60">
        <v>0.37342599999999998</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1.4404999999999999E-2</v>
      </c>
      <c r="V10" s="60">
        <v>7.0780999999999997E-2</v>
      </c>
      <c r="W10" s="119" t="s">
        <v>17</v>
      </c>
      <c r="X10" s="60">
        <v>0.54359100000000005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1.4404999999999999E-2</v>
      </c>
      <c r="V11" s="60">
        <v>7.0780999999999997E-2</v>
      </c>
      <c r="W11" s="60" t="s">
        <v>17</v>
      </c>
      <c r="X11" s="60" t="s">
        <v>17</v>
      </c>
      <c r="Y11" s="64">
        <v>0.32073400000000002</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1.4404999999999999E-2</v>
      </c>
      <c r="V12" s="60">
        <v>7.0780999999999997E-2</v>
      </c>
      <c r="W12" s="60" t="s">
        <v>17</v>
      </c>
      <c r="X12" s="60" t="s">
        <v>17</v>
      </c>
      <c r="Y12" s="60">
        <v>0.34721200000000002</v>
      </c>
      <c r="Z12" s="60">
        <v>7.8674773135249998</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7.0780999999999997E-2</v>
      </c>
      <c r="W13" s="60" t="s">
        <v>17</v>
      </c>
      <c r="X13" s="60" t="s">
        <v>17</v>
      </c>
      <c r="Y13" s="60">
        <v>0.21756300000000001</v>
      </c>
      <c r="Z13" s="60">
        <v>7.8674773135249998</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-2.6000000000000002E-5</v>
      </c>
      <c r="P14" s="67" t="s">
        <v>17</v>
      </c>
      <c r="Q14" s="67" t="s">
        <v>17</v>
      </c>
      <c r="R14" s="66">
        <v>3.3850999999999999E-2</v>
      </c>
      <c r="S14" s="78" t="s">
        <v>17</v>
      </c>
      <c r="T14" s="63">
        <v>-1.3042999999999999E-2</v>
      </c>
      <c r="U14" s="61">
        <v>1.4404999999999999E-2</v>
      </c>
      <c r="V14" s="61">
        <v>7.0780999999999997E-2</v>
      </c>
      <c r="W14" s="117">
        <v>2.0660000000000001E-3</v>
      </c>
      <c r="X14" s="60">
        <v>0.54359100000000005</v>
      </c>
      <c r="Y14" s="60">
        <v>0.37342599999999998</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1.1583E-2</v>
      </c>
      <c r="P15" s="67" t="s">
        <v>17</v>
      </c>
      <c r="Q15" s="67" t="s">
        <v>17</v>
      </c>
      <c r="R15" s="66">
        <v>3.3850999999999999E-2</v>
      </c>
      <c r="S15" s="78" t="s">
        <v>17</v>
      </c>
      <c r="T15" s="63">
        <v>-1.3042999999999999E-2</v>
      </c>
      <c r="U15" s="61">
        <v>1.4404999999999999E-2</v>
      </c>
      <c r="V15" s="61">
        <v>7.0780999999999997E-2</v>
      </c>
      <c r="W15" s="118">
        <v>2.0660000000000001E-3</v>
      </c>
      <c r="X15" s="60" t="s">
        <v>17</v>
      </c>
      <c r="Y15" s="60">
        <v>0.37342599999999998</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4.5578E-2</v>
      </c>
      <c r="W16" s="60" t="s">
        <v>17</v>
      </c>
      <c r="X16" s="60" t="s">
        <v>17</v>
      </c>
      <c r="Y16" s="60" t="s">
        <v>17</v>
      </c>
      <c r="Z16" s="61" t="s">
        <v>17</v>
      </c>
      <c r="AA16" s="61">
        <v>2.7965420000000001</v>
      </c>
      <c r="AB16" s="60">
        <v>1.8245819999999999</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7.0780999999999997E-2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1.4404999999999999E-2</v>
      </c>
      <c r="V18" s="60">
        <v>7.0780999999999997E-2</v>
      </c>
      <c r="W18" s="60" t="s">
        <v>17</v>
      </c>
      <c r="X18" s="60" t="s">
        <v>17</v>
      </c>
      <c r="Y18" s="61">
        <v>0.32099699999999998</v>
      </c>
      <c r="Z18" s="60">
        <v>15.734954733592062</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1.4404999999999999E-2</v>
      </c>
      <c r="V19" s="60">
        <v>7.0780999999999997E-2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1.4404999999999999E-2</v>
      </c>
      <c r="V20" s="60">
        <v>7.0780999999999997E-2</v>
      </c>
      <c r="W20" s="60" t="s">
        <v>17</v>
      </c>
      <c r="X20" s="60" t="s">
        <v>17</v>
      </c>
      <c r="Y20" s="60">
        <v>0.37342599999999998</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1.4404999999999999E-2</v>
      </c>
      <c r="V21" s="60">
        <v>7.0780999999999997E-2</v>
      </c>
      <c r="W21" s="60" t="s">
        <v>17</v>
      </c>
      <c r="X21" s="60" t="s">
        <v>17</v>
      </c>
      <c r="Y21" s="60">
        <v>0.37342599999999998</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61">
        <v>-0.120976</v>
      </c>
      <c r="P22" s="67" t="s">
        <v>17</v>
      </c>
      <c r="Q22" s="67" t="s">
        <v>17</v>
      </c>
      <c r="R22" s="64">
        <v>3.3850999999999999E-2</v>
      </c>
      <c r="S22" s="78" t="s">
        <v>17</v>
      </c>
      <c r="T22" s="63">
        <v>-1.3042999999999999E-2</v>
      </c>
      <c r="U22" s="61">
        <v>1.4404999999999999E-2</v>
      </c>
      <c r="V22" s="61">
        <v>7.0780999999999997E-2</v>
      </c>
      <c r="W22" s="117">
        <v>2.0660000000000001E-3</v>
      </c>
      <c r="X22" s="60">
        <v>0.54359100000000005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1.4404999999999999E-2</v>
      </c>
      <c r="V23" s="61">
        <v>7.0780999999999997E-2</v>
      </c>
      <c r="W23" s="117">
        <v>2.0660000000000001E-3</v>
      </c>
      <c r="X23" s="60">
        <v>0.54359100000000005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0.32073400000000002</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7.867477313525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4.5578E-2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7.0780999999999997E-2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7.0780999999999997E-2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0.37342599999999998</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7.0780999999999997E-2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0.37342599999999998</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-0.120976</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7.0780999999999997E-2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0.54359100000000005</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-2.6000000000000002E-5</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0.54359100000000005</v>
      </c>
      <c r="D25" s="100">
        <f>VLOOKUP($D$12,Inputs!$A$26:$AF$26,Inputs!$X$1)</f>
        <v>65</v>
      </c>
    </row>
    <row r="26" spans="2:4" x14ac:dyDescent="0.25">
      <c r="B26" s="9" t="s">
        <v>39</v>
      </c>
      <c r="C26" s="69">
        <f>VLOOKUP($C$8,Inputs!$A$7:$AF$26,Inputs!$Y$1)</f>
        <v>0.37342599999999998</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8" zoomScale="90" zoomScaleNormal="90" workbookViewId="0">
      <selection activeCell="C19" sqref="C1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0.37342599999999998</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0.32099699999999998</v>
      </c>
      <c r="D25" s="100">
        <f>VLOOKUP($D$12,Inputs!$A$26:$AF$26,Inputs!$Y$1)</f>
        <v>65</v>
      </c>
    </row>
    <row r="26" spans="2:4" x14ac:dyDescent="0.25">
      <c r="B26" s="9" t="s">
        <v>128</v>
      </c>
      <c r="C26" s="102">
        <f>VLOOKUP($C$8,Inputs!$A$7:$AF$26,Inputs!$Z$1)</f>
        <v>15.734954733592062</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0.21756300000000001</v>
      </c>
      <c r="D26" s="100">
        <f>VLOOKUP($D$12,Inputs!$A$26:$AF$26,Inputs!$Y$1)</f>
        <v>65</v>
      </c>
    </row>
    <row r="27" spans="2:4" x14ac:dyDescent="0.25">
      <c r="B27" s="9" t="s">
        <v>128</v>
      </c>
      <c r="C27" s="102">
        <f>VLOOKUP($C$8,Inputs!$A$7:$AF$26,Inputs!$Z$1)</f>
        <v>7.8674773135249998</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0.54359100000000005</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0.37342599999999998</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2023-10-19T20:13:33Z</dcterms:modified>
</cp:coreProperties>
</file>