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P:\1. Kevin's Job\Pandemic Reporting\2023 - Q3 Pandemic Reporting\"/>
    </mc:Choice>
  </mc:AlternateContent>
  <xr:revisionPtr revIDLastSave="0" documentId="13_ncr:1_{42FDEA14-5F74-418B-97C2-6646A5A7347C}" xr6:coauthVersionLast="47" xr6:coauthVersionMax="47" xr10:uidLastSave="{00000000-0000-0000-0000-000000000000}"/>
  <bookViews>
    <workbookView xWindow="525" yWindow="0" windowWidth="27945" windowHeight="1551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20" l="1"/>
  <c r="A62" i="20"/>
  <c r="A52" i="20"/>
  <c r="Q25" i="16"/>
  <c r="N25" i="16"/>
  <c r="Q12" i="16"/>
  <c r="I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<sst xmlns="http://schemas.openxmlformats.org/spreadsheetml/2006/main" count="17239" uniqueCount="209">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</sst>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0" fontId="7" fillId="0" borderId="3" xfId="0" quotePrefix="1" applyFont="1" applyBorder="1"/>
    <xf numFmtId="0" fontId="7" fillId="0" borderId="5" xfId="0" quotePrefix="1" applyFont="1" applyBorder="1"/>
    <xf numFmtId="0" fontId="5" fillId="0" borderId="3" xfId="0" applyFont="1" applyBorder="1"/>
    <xf numFmtId="17" fontId="5" fillId="6" borderId="0" xfId="0" applyNumberFormat="1" applyFont="1" applyFill="1" applyAlignment="1">
      <alignment vertical="center"/>
    </xf>
    <xf numFmtId="0" fontId="18" fillId="6" borderId="0" xfId="0" applyFont="1" applyFill="1" applyAlignment="1">
      <alignment vertical="center"/>
    </xf>
    <xf numFmtId="0" fontId="18" fillId="6" borderId="0" xfId="0" applyFont="1" applyFill="1"/>
    <xf numFmtId="0" fontId="18" fillId="0" borderId="0" xfId="0" applyFont="1"/>
    <xf numFmtId="0" fontId="5" fillId="6" borderId="0" xfId="0" applyFont="1" applyFill="1" applyAlignment="1">
      <alignment vertical="center"/>
    </xf>
    <xf numFmtId="0" fontId="5" fillId="6"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45047</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B16" sqref="B1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90" t="s">
        <v>2</v>
      </c>
      <c r="B2" s="191"/>
      <c r="C2" s="192"/>
      <c r="D2" s="88"/>
      <c r="E2" s="88"/>
      <c r="F2" s="88"/>
      <c r="G2" s="88"/>
      <c r="H2" s="88"/>
      <c r="I2" s="88"/>
      <c r="J2" s="88"/>
      <c r="K2" s="88"/>
      <c r="L2" s="88"/>
      <c r="M2" s="208" t="s">
        <v>171</v>
      </c>
      <c r="N2" s="209"/>
      <c r="O2" s="65"/>
      <c r="P2" s="199" t="s">
        <v>133</v>
      </c>
      <c r="Q2" s="200"/>
      <c r="R2" s="201"/>
      <c r="S2" s="4"/>
      <c r="T2" s="4"/>
      <c r="U2" s="65"/>
      <c r="V2" s="19"/>
      <c r="W2" s="19"/>
      <c r="X2" s="19"/>
      <c r="Y2" s="190" t="s">
        <v>157</v>
      </c>
      <c r="Z2" s="192"/>
      <c r="AA2" s="84"/>
      <c r="AB2" s="190" t="s">
        <v>12</v>
      </c>
      <c r="AC2" s="191"/>
      <c r="AD2" s="191"/>
      <c r="AE2" s="192"/>
      <c r="AF2" s="76"/>
      <c r="AG2" s="76"/>
      <c r="AL2" s="76"/>
    </row>
    <row r="3" spans="1:38" ht="14.45" customHeight="1" thickBot="1" x14ac:dyDescent="0.25">
      <c r="A3" s="193"/>
      <c r="B3" s="194"/>
      <c r="C3" s="195"/>
      <c r="D3" s="53"/>
      <c r="E3" s="53"/>
      <c r="F3" s="53"/>
      <c r="G3" s="53"/>
      <c r="H3" s="53"/>
      <c r="I3" s="53"/>
      <c r="J3" s="53"/>
      <c r="K3" s="53"/>
      <c r="L3" s="53"/>
      <c r="M3" s="210"/>
      <c r="N3" s="211"/>
      <c r="O3" s="65"/>
      <c r="P3" s="202"/>
      <c r="Q3" s="203"/>
      <c r="R3" s="204"/>
      <c r="S3" s="4"/>
      <c r="T3" s="4"/>
      <c r="U3" s="65"/>
      <c r="V3" s="19"/>
      <c r="W3" s="19"/>
      <c r="X3" s="19"/>
      <c r="Y3" s="196"/>
      <c r="Z3" s="198"/>
      <c r="AA3" s="84"/>
      <c r="AB3" s="196"/>
      <c r="AC3" s="197"/>
      <c r="AD3" s="197"/>
      <c r="AE3" s="198"/>
      <c r="AF3" s="76"/>
      <c r="AG3" s="76"/>
      <c r="AL3" s="76"/>
    </row>
    <row r="4" spans="1:38" ht="14.45" customHeight="1" x14ac:dyDescent="0.2">
      <c r="A4" s="54"/>
      <c r="B4" s="54"/>
      <c r="C4" s="54"/>
      <c r="D4" s="54"/>
      <c r="E4" s="54"/>
      <c r="F4" s="54"/>
      <c r="G4" s="54"/>
      <c r="H4" s="54"/>
      <c r="I4" s="54"/>
      <c r="J4" s="54"/>
      <c r="K4" s="54"/>
      <c r="L4" s="54"/>
      <c r="M4" s="210"/>
      <c r="N4" s="211"/>
      <c r="O4" s="65"/>
      <c r="P4" s="202"/>
      <c r="Q4" s="203"/>
      <c r="R4" s="204"/>
      <c r="S4" s="4"/>
      <c r="T4" s="4"/>
      <c r="U4" s="65"/>
      <c r="V4" s="19"/>
      <c r="W4" s="19"/>
      <c r="X4" s="19"/>
      <c r="Y4" s="196"/>
      <c r="Z4" s="198"/>
      <c r="AA4" s="84"/>
      <c r="AB4" s="196"/>
      <c r="AC4" s="197"/>
      <c r="AD4" s="197"/>
      <c r="AE4" s="198"/>
      <c r="AF4" s="76"/>
      <c r="AG4" s="76"/>
      <c r="AL4" s="76"/>
    </row>
    <row r="5" spans="1:38" ht="15" customHeight="1" thickBot="1" x14ac:dyDescent="0.25">
      <c r="A5" s="6" t="s">
        <v>186</v>
      </c>
      <c r="B5" s="55"/>
      <c r="C5" s="55"/>
      <c r="D5" s="55"/>
      <c r="E5" s="55"/>
      <c r="F5" s="55"/>
      <c r="G5" s="55"/>
      <c r="H5" s="55"/>
      <c r="I5" s="54"/>
      <c r="J5" s="54"/>
      <c r="K5" s="54"/>
      <c r="L5" s="54"/>
      <c r="M5" s="210"/>
      <c r="N5" s="211"/>
      <c r="O5" s="65"/>
      <c r="P5" s="205"/>
      <c r="Q5" s="206"/>
      <c r="R5" s="207"/>
      <c r="S5" s="4"/>
      <c r="T5" s="4"/>
      <c r="U5" s="65"/>
      <c r="V5" s="19"/>
      <c r="W5" s="19"/>
      <c r="X5" s="19"/>
      <c r="Y5" s="196"/>
      <c r="Z5" s="198"/>
      <c r="AA5" s="84"/>
      <c r="AB5" s="193"/>
      <c r="AC5" s="194"/>
      <c r="AD5" s="194"/>
      <c r="AE5" s="195"/>
      <c r="AF5" s="76"/>
      <c r="AG5" s="76"/>
      <c r="AL5" s="76"/>
    </row>
    <row r="6" spans="1:38" ht="15" customHeight="1" thickBot="1" x14ac:dyDescent="0.25">
      <c r="B6" s="4"/>
      <c r="C6" s="4"/>
      <c r="D6" s="4"/>
      <c r="E6" s="4"/>
      <c r="F6" s="4"/>
      <c r="G6" s="4"/>
      <c r="H6" s="4"/>
      <c r="I6" s="54"/>
      <c r="J6" s="54"/>
      <c r="K6" s="54"/>
      <c r="L6" s="54"/>
      <c r="M6" s="212"/>
      <c r="N6" s="213"/>
      <c r="O6" s="65"/>
      <c r="Q6" s="4"/>
      <c r="R6" s="9"/>
      <c r="S6" s="4"/>
      <c r="T6" s="4"/>
      <c r="U6" s="4"/>
      <c r="V6" s="9"/>
      <c r="W6" s="9"/>
      <c r="X6" s="9"/>
      <c r="Y6" s="193"/>
      <c r="Z6" s="195"/>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4" t="s">
        <v>172</v>
      </c>
      <c r="N7" s="215"/>
      <c r="O7" s="65"/>
      <c r="P7" s="51" t="s">
        <v>172</v>
      </c>
      <c r="Q7" s="4"/>
      <c r="R7" s="4"/>
      <c r="S7" s="4"/>
      <c r="T7" s="4"/>
      <c r="U7" s="4"/>
      <c r="V7" s="4"/>
      <c r="W7" s="4"/>
      <c r="Y7" s="155"/>
      <c r="Z7" s="84"/>
      <c r="AA7" s="84"/>
      <c r="AB7" s="218" t="s">
        <v>172</v>
      </c>
      <c r="AC7" s="219"/>
      <c r="AD7" s="219"/>
      <c r="AE7" s="219"/>
      <c r="AF7" s="4"/>
    </row>
    <row r="8" spans="1:38" ht="14.45" customHeight="1" x14ac:dyDescent="0.2">
      <c r="B8" s="54"/>
      <c r="C8" s="54"/>
      <c r="D8" s="54"/>
      <c r="E8" s="54"/>
      <c r="F8" s="54"/>
      <c r="G8" s="54"/>
      <c r="H8" s="54"/>
      <c r="I8" s="54"/>
      <c r="J8" s="54"/>
      <c r="K8" s="54"/>
      <c r="L8" s="54"/>
      <c r="M8" s="216"/>
      <c r="N8" s="217"/>
      <c r="Q8" s="4"/>
      <c r="R8" s="4"/>
      <c r="S8" s="4"/>
      <c r="T8" s="4"/>
      <c r="U8" s="4"/>
      <c r="V8" s="4"/>
      <c r="W8" s="4"/>
      <c r="Y8" s="218" t="s">
        <v>172</v>
      </c>
      <c r="Z8" s="219"/>
      <c r="AA8" s="84"/>
      <c r="AB8" s="218"/>
      <c r="AC8" s="219"/>
      <c r="AD8" s="219"/>
      <c r="AE8" s="219"/>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8"/>
      <c r="Z9" s="219"/>
      <c r="AA9" s="84"/>
      <c r="AB9" s="218"/>
      <c r="AC9" s="219"/>
      <c r="AD9" s="219"/>
      <c r="AE9" s="219"/>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8"/>
      <c r="Z10" s="219"/>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8"/>
      <c r="Z11" s="219"/>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8"/>
      <c r="Z12" s="219"/>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4">
        <v>45170</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185"/>
      <c r="B20" s="11" t="s">
        <v>205</v>
      </c>
      <c r="C20" s="11" t="s">
        <v>207</v>
      </c>
      <c r="D20" s="11"/>
      <c r="E20" s="181" t="s">
        <v>208</v>
      </c>
      <c r="F20" s="11">
        <v>11897604</v>
      </c>
      <c r="G20" s="11"/>
      <c r="H20" s="11">
        <f>+F20</f>
        <v>11897604</v>
      </c>
      <c r="I20" s="11"/>
      <c r="J20" s="11">
        <v>1848160</v>
      </c>
      <c r="K20" s="11">
        <v>1608684</v>
      </c>
      <c r="M20" s="11">
        <v>11277</v>
      </c>
      <c r="N20" s="71"/>
      <c r="P20" s="11">
        <f>+J20/M20</f>
        <v>163.88755874789393</v>
      </c>
      <c r="Q20" s="11"/>
      <c r="R20" s="11"/>
      <c r="S20" s="11"/>
      <c r="T20" s="11">
        <f>+H20/M20</f>
        <v>1055.0327214684758</v>
      </c>
      <c r="U20" s="11"/>
      <c r="V20" s="11"/>
      <c r="W20" s="11"/>
      <c r="Y20" s="11">
        <f>+J20</f>
        <v>1848160</v>
      </c>
      <c r="Z20" s="11">
        <v>1910904</v>
      </c>
      <c r="AB20" s="11">
        <f>+J20</f>
        <v>1848160</v>
      </c>
      <c r="AC20" s="11">
        <f>+AB20</f>
        <v>1848160</v>
      </c>
      <c r="AD20" s="11">
        <f>+AC20</f>
        <v>1848160</v>
      </c>
      <c r="AE20" s="4"/>
      <c r="AF20" s="4"/>
    </row>
    <row r="21" spans="1:37" x14ac:dyDescent="0.2">
      <c r="A21" s="185"/>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185"/>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185"/>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185"/>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185"/>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185"/>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185"/>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185"/>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185"/>
      <c r="M29" s="51"/>
      <c r="P29" s="51"/>
      <c r="Y29" s="51"/>
      <c r="AB29" s="51"/>
      <c r="AH29" s="76"/>
      <c r="AI29" s="76"/>
      <c r="AJ29" s="76"/>
      <c r="AK29" s="76"/>
    </row>
    <row r="30" spans="1:37" ht="63.75" x14ac:dyDescent="0.2">
      <c r="A30" s="184">
        <v>44805</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185"/>
      <c r="B31" s="11" t="str">
        <f>+B20</f>
        <v>Electric</v>
      </c>
      <c r="C31" s="11" t="str">
        <f>+C20</f>
        <v>Wantage</v>
      </c>
      <c r="D31" s="11"/>
      <c r="E31" s="11" t="str">
        <f>+E20</f>
        <v>07461</v>
      </c>
      <c r="F31" s="183">
        <v>11609762</v>
      </c>
      <c r="G31" s="11"/>
      <c r="H31" s="11">
        <f>+F31</f>
        <v>11609762</v>
      </c>
      <c r="I31" s="11"/>
      <c r="J31" s="11">
        <v>1520489</v>
      </c>
      <c r="K31" s="11">
        <v>1360480</v>
      </c>
      <c r="M31" s="11">
        <v>11229</v>
      </c>
      <c r="N31" s="71"/>
      <c r="P31" s="11">
        <f>+J31/M31</f>
        <v>135.4073381423101</v>
      </c>
      <c r="Q31" s="11"/>
      <c r="R31" s="11"/>
      <c r="S31" s="11"/>
      <c r="T31" s="11">
        <f>+H31/M31</f>
        <v>1033.9088075518746</v>
      </c>
      <c r="U31" s="11"/>
      <c r="V31" s="11"/>
      <c r="W31" s="11"/>
      <c r="Y31" s="11">
        <f>+J31</f>
        <v>1520489</v>
      </c>
      <c r="Z31" s="11">
        <v>1807185</v>
      </c>
      <c r="AB31" s="11">
        <f>+J31</f>
        <v>1520489</v>
      </c>
      <c r="AC31" s="11">
        <f>+AB31</f>
        <v>1520489</v>
      </c>
      <c r="AD31" s="11">
        <f>+AC31</f>
        <v>1520489</v>
      </c>
      <c r="AE31" s="4"/>
      <c r="AF31" s="4"/>
    </row>
    <row r="32" spans="1:37" x14ac:dyDescent="0.2">
      <c r="A32" s="185"/>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185"/>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185"/>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185"/>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185"/>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185"/>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185"/>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185"/>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185"/>
      <c r="M40" s="51"/>
      <c r="P40" s="51"/>
      <c r="Y40" s="51"/>
      <c r="AB40" s="51"/>
      <c r="AH40" s="76"/>
      <c r="AI40" s="76"/>
      <c r="AJ40" s="76"/>
      <c r="AK40" s="76"/>
    </row>
    <row r="41" spans="1:37" ht="63.75" x14ac:dyDescent="0.2">
      <c r="A41" s="184">
        <v>43709</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185"/>
      <c r="B42" s="11" t="str">
        <f>+B31</f>
        <v>Electric</v>
      </c>
      <c r="C42" s="11" t="str">
        <f>+C31</f>
        <v>Wantage</v>
      </c>
      <c r="D42" s="11"/>
      <c r="E42" s="11" t="str">
        <f>+E31</f>
        <v>07461</v>
      </c>
      <c r="F42" s="11">
        <v>9982423</v>
      </c>
      <c r="G42" s="11"/>
      <c r="H42" s="11">
        <f>+F42</f>
        <v>9982423</v>
      </c>
      <c r="I42" s="11"/>
      <c r="J42" s="11">
        <v>1343506</v>
      </c>
      <c r="K42" s="11">
        <v>1212098</v>
      </c>
      <c r="M42" s="11">
        <v>11068</v>
      </c>
      <c r="N42" s="71"/>
      <c r="P42" s="11">
        <f>+J42/M42</f>
        <v>121.38651969642211</v>
      </c>
      <c r="Q42" s="11"/>
      <c r="R42" s="11"/>
      <c r="S42" s="11"/>
      <c r="T42" s="11">
        <f>+H42/M42</f>
        <v>901.91750993856158</v>
      </c>
      <c r="U42" s="11"/>
      <c r="V42" s="11"/>
      <c r="W42" s="11"/>
      <c r="Y42" s="11">
        <f>+J42</f>
        <v>1343506</v>
      </c>
      <c r="Z42" s="11">
        <v>1536042</v>
      </c>
      <c r="AB42" s="11">
        <f>+J42</f>
        <v>1343506</v>
      </c>
      <c r="AC42" s="11">
        <f>+AB42</f>
        <v>1343506</v>
      </c>
      <c r="AD42" s="11">
        <f>+AC42</f>
        <v>1343506</v>
      </c>
      <c r="AE42" s="4"/>
      <c r="AF42" s="4"/>
    </row>
    <row r="43" spans="1:37" x14ac:dyDescent="0.2">
      <c r="A43" s="185"/>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185"/>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185"/>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185"/>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185"/>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185"/>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185"/>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185"/>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185"/>
      <c r="M51" s="51"/>
      <c r="P51" s="51"/>
      <c r="Y51" s="51"/>
      <c r="AB51" s="51"/>
      <c r="AH51" s="76"/>
      <c r="AI51" s="76"/>
      <c r="AJ51" s="76"/>
      <c r="AK51" s="76"/>
    </row>
    <row r="52" spans="1:37" ht="63.75" x14ac:dyDescent="0.2">
      <c r="A52" s="184">
        <f>+A19</f>
        <v>45170</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185"/>
      <c r="B53" s="11" t="str">
        <f>+B42</f>
        <v>Electric</v>
      </c>
      <c r="C53" s="11" t="str">
        <f>+C42</f>
        <v>Wantage</v>
      </c>
      <c r="D53" s="11"/>
      <c r="E53" s="11" t="str">
        <f>+E42</f>
        <v>07461</v>
      </c>
      <c r="F53" s="11">
        <v>1221329</v>
      </c>
      <c r="G53" s="11"/>
      <c r="H53" s="11">
        <f>+F53</f>
        <v>1221329</v>
      </c>
      <c r="I53" s="11"/>
      <c r="J53" s="11">
        <v>245240</v>
      </c>
      <c r="K53" s="11">
        <v>165137</v>
      </c>
      <c r="M53" s="11">
        <v>839</v>
      </c>
      <c r="N53" s="71"/>
      <c r="P53" s="11">
        <f>+J53/M53</f>
        <v>292.30035756853397</v>
      </c>
      <c r="Q53" s="11"/>
      <c r="R53" s="11"/>
      <c r="S53" s="11"/>
      <c r="T53" s="11">
        <f>+H53/M53</f>
        <v>1455.6960667461262</v>
      </c>
      <c r="U53" s="11"/>
      <c r="V53" s="11"/>
      <c r="W53" s="11"/>
      <c r="Y53" s="11">
        <f>+J53</f>
        <v>245240</v>
      </c>
      <c r="Z53" s="11">
        <v>240970</v>
      </c>
      <c r="AB53" s="11">
        <f>+J53</f>
        <v>245240</v>
      </c>
      <c r="AC53" s="11">
        <f>+AB53</f>
        <v>245240</v>
      </c>
      <c r="AD53" s="11">
        <f>+AC53</f>
        <v>245240</v>
      </c>
      <c r="AE53" s="4"/>
      <c r="AF53" s="4"/>
    </row>
    <row r="54" spans="1:37" x14ac:dyDescent="0.2">
      <c r="A54" s="185"/>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185"/>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185"/>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185"/>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185"/>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185"/>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185"/>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185"/>
      <c r="M61" s="51"/>
      <c r="P61" s="51"/>
      <c r="Y61" s="51"/>
      <c r="AB61" s="59"/>
      <c r="AC61" s="5"/>
      <c r="AD61" s="5"/>
      <c r="AH61" s="76"/>
      <c r="AI61" s="76"/>
      <c r="AJ61" s="76"/>
      <c r="AK61" s="76"/>
    </row>
    <row r="62" spans="1:37" ht="63.75" x14ac:dyDescent="0.2">
      <c r="A62" s="184">
        <f>+A30</f>
        <v>44805</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185"/>
      <c r="B63" s="11" t="str">
        <f>+B53</f>
        <v>Electric</v>
      </c>
      <c r="C63" s="11" t="str">
        <f>+C53</f>
        <v>Wantage</v>
      </c>
      <c r="D63" s="11"/>
      <c r="E63" s="11" t="str">
        <f>+E53</f>
        <v>07461</v>
      </c>
      <c r="F63" s="11">
        <v>1349731</v>
      </c>
      <c r="G63" s="11"/>
      <c r="H63" s="11">
        <f>+F63</f>
        <v>1349731</v>
      </c>
      <c r="I63" s="11"/>
      <c r="J63" s="11">
        <v>231743</v>
      </c>
      <c r="K63" s="11">
        <v>158167</v>
      </c>
      <c r="M63" s="11">
        <v>832</v>
      </c>
      <c r="N63" s="71"/>
      <c r="P63" s="11">
        <f>+J63/M63</f>
        <v>278.53725961538464</v>
      </c>
      <c r="Q63" s="11"/>
      <c r="R63" s="11"/>
      <c r="S63" s="11"/>
      <c r="T63" s="11">
        <f>+H63/M63</f>
        <v>1622.2728365384614</v>
      </c>
      <c r="U63" s="11"/>
      <c r="V63" s="11"/>
      <c r="W63" s="11"/>
      <c r="Y63" s="11">
        <f>+J63</f>
        <v>231743</v>
      </c>
      <c r="Z63" s="11">
        <v>229901</v>
      </c>
      <c r="AB63" s="11">
        <f>+J63</f>
        <v>231743</v>
      </c>
      <c r="AC63" s="11">
        <f>+AB63</f>
        <v>231743</v>
      </c>
      <c r="AD63" s="11">
        <f>+AC63</f>
        <v>231743</v>
      </c>
      <c r="AE63" s="4"/>
      <c r="AF63" s="4"/>
    </row>
    <row r="64" spans="1:37" x14ac:dyDescent="0.2">
      <c r="A64" s="185"/>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185"/>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185"/>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185"/>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185"/>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185"/>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185"/>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185"/>
      <c r="M71" s="51"/>
      <c r="P71" s="51"/>
      <c r="Y71" s="51"/>
      <c r="AB71" s="59"/>
      <c r="AC71" s="5"/>
      <c r="AD71" s="5"/>
      <c r="AH71" s="76"/>
      <c r="AI71" s="76"/>
      <c r="AJ71" s="76"/>
      <c r="AK71" s="76"/>
    </row>
    <row r="72" spans="1:37" ht="63.75" x14ac:dyDescent="0.2">
      <c r="A72" s="184">
        <f>+A41</f>
        <v>43709</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1360979</v>
      </c>
      <c r="G73" s="11"/>
      <c r="H73" s="11">
        <f>+F73</f>
        <v>1360979</v>
      </c>
      <c r="I73" s="11"/>
      <c r="J73" s="11">
        <v>243235</v>
      </c>
      <c r="K73" s="11">
        <v>165254</v>
      </c>
      <c r="M73" s="11">
        <v>815</v>
      </c>
      <c r="N73" s="71"/>
      <c r="P73" s="11">
        <f>+J73/M73</f>
        <v>298.44785276073617</v>
      </c>
      <c r="Q73" s="11"/>
      <c r="R73" s="11"/>
      <c r="S73" s="11"/>
      <c r="T73" s="11">
        <f>+H73/M73</f>
        <v>1669.9128834355829</v>
      </c>
      <c r="U73" s="11"/>
      <c r="V73" s="11"/>
      <c r="W73" s="11"/>
      <c r="Y73" s="11">
        <f>+J73</f>
        <v>243235</v>
      </c>
      <c r="Z73" s="11">
        <v>238267</v>
      </c>
      <c r="AB73" s="11">
        <f>+J73</f>
        <v>243235</v>
      </c>
      <c r="AC73" s="11">
        <f>+AB73</f>
        <v>243235</v>
      </c>
      <c r="AD73" s="11">
        <f>+AC73</f>
        <v>243235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G18" sqref="G1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20" t="s">
        <v>19</v>
      </c>
      <c r="L2" s="221"/>
      <c r="M2" s="9"/>
      <c r="N2" s="9"/>
      <c r="O2" s="220" t="s">
        <v>109</v>
      </c>
      <c r="P2" s="232"/>
      <c r="Q2" s="221"/>
      <c r="R2" s="9"/>
      <c r="S2" s="9"/>
      <c r="T2" s="9"/>
    </row>
    <row r="3" spans="1:20" x14ac:dyDescent="0.25">
      <c r="A3" s="132" t="s">
        <v>14</v>
      </c>
      <c r="B3" s="53"/>
      <c r="C3" s="53"/>
      <c r="D3" s="133"/>
      <c r="E3" s="4"/>
      <c r="F3" s="4"/>
      <c r="G3" s="4"/>
      <c r="H3" s="9"/>
      <c r="I3" s="4"/>
      <c r="K3" s="222"/>
      <c r="L3" s="223"/>
      <c r="M3" s="9"/>
      <c r="N3" s="9"/>
      <c r="O3" s="222"/>
      <c r="P3" s="233"/>
      <c r="Q3" s="223"/>
      <c r="R3" s="9"/>
      <c r="S3" s="9"/>
      <c r="T3" s="9"/>
    </row>
    <row r="4" spans="1:20" x14ac:dyDescent="0.25">
      <c r="A4" s="134" t="s">
        <v>15</v>
      </c>
      <c r="B4" s="54"/>
      <c r="C4" s="54"/>
      <c r="D4" s="135"/>
      <c r="E4" s="4"/>
      <c r="F4" s="4"/>
      <c r="G4" s="4"/>
      <c r="H4" s="9"/>
      <c r="I4" s="4"/>
      <c r="K4" s="222"/>
      <c r="L4" s="223"/>
      <c r="M4" s="9"/>
      <c r="N4" s="9"/>
      <c r="O4" s="222"/>
      <c r="P4" s="233"/>
      <c r="Q4" s="223"/>
      <c r="R4" s="9"/>
      <c r="S4" s="9"/>
      <c r="T4" s="9"/>
    </row>
    <row r="5" spans="1:20" ht="15.75" thickBot="1" x14ac:dyDescent="0.3">
      <c r="A5" s="134" t="s">
        <v>16</v>
      </c>
      <c r="B5" s="54"/>
      <c r="C5" s="54"/>
      <c r="D5" s="135"/>
      <c r="E5" s="4"/>
      <c r="F5" s="54"/>
      <c r="G5" s="4"/>
      <c r="H5" s="9"/>
      <c r="I5" s="4"/>
      <c r="K5" s="224"/>
      <c r="L5" s="225"/>
      <c r="M5" s="9"/>
      <c r="N5" s="9"/>
      <c r="O5" s="222"/>
      <c r="P5" s="233"/>
      <c r="Q5" s="223"/>
      <c r="R5" s="9"/>
      <c r="S5" s="9"/>
      <c r="T5" s="9"/>
    </row>
    <row r="6" spans="1:20" ht="15.75" thickBot="1" x14ac:dyDescent="0.3">
      <c r="A6" s="134" t="s">
        <v>17</v>
      </c>
      <c r="B6" s="54"/>
      <c r="C6" s="54"/>
      <c r="D6" s="135"/>
      <c r="E6" s="4"/>
      <c r="F6" s="54"/>
      <c r="G6" s="4"/>
      <c r="H6" s="9"/>
      <c r="I6" s="9"/>
      <c r="J6" s="9"/>
      <c r="L6" s="9"/>
      <c r="M6" s="9"/>
      <c r="N6" s="9"/>
      <c r="O6" s="224"/>
      <c r="P6" s="234"/>
      <c r="Q6" s="225"/>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4">
        <v>45170</v>
      </c>
      <c r="B16" s="3" t="s">
        <v>20</v>
      </c>
      <c r="C16" s="3" t="s">
        <v>21</v>
      </c>
      <c r="D16" s="3" t="s">
        <v>112</v>
      </c>
      <c r="E16" s="3" t="s">
        <v>22</v>
      </c>
      <c r="F16" s="2" t="s">
        <v>23</v>
      </c>
      <c r="G16" s="2" t="s">
        <v>24</v>
      </c>
      <c r="H16" s="2" t="s">
        <v>25</v>
      </c>
      <c r="I16" s="2" t="s">
        <v>111</v>
      </c>
      <c r="J16" s="72"/>
      <c r="K16" s="50" t="s">
        <v>149</v>
      </c>
      <c r="L16" s="94" t="s">
        <v>150</v>
      </c>
      <c r="M16" s="101" t="s">
        <v>151</v>
      </c>
      <c r="N16" s="72"/>
      <c r="O16" s="226" t="s">
        <v>166</v>
      </c>
      <c r="P16" s="227"/>
      <c r="Q16" s="227"/>
      <c r="R16" s="228"/>
    </row>
    <row r="17" spans="1:16384" s="5" customFormat="1" ht="12.75" x14ac:dyDescent="0.2">
      <c r="A17" s="185"/>
      <c r="B17" s="11" t="s">
        <v>205</v>
      </c>
      <c r="C17" s="11" t="s">
        <v>207</v>
      </c>
      <c r="D17" s="11"/>
      <c r="E17" s="181" t="s">
        <v>208</v>
      </c>
      <c r="F17" s="11">
        <v>207</v>
      </c>
      <c r="G17" s="11">
        <v>124</v>
      </c>
      <c r="H17" s="11"/>
      <c r="I17" s="11"/>
      <c r="J17" s="4"/>
      <c r="K17" s="11"/>
      <c r="L17" s="11"/>
      <c r="M17" s="11"/>
      <c r="N17" s="4"/>
      <c r="O17" s="229"/>
      <c r="P17" s="230"/>
      <c r="Q17" s="230"/>
      <c r="R17" s="231"/>
      <c r="S17" s="4"/>
      <c r="T17" s="4"/>
      <c r="U17" s="4"/>
      <c r="V17" s="4"/>
    </row>
    <row r="18" spans="1:16384" s="5" customFormat="1" ht="12.75" x14ac:dyDescent="0.2">
      <c r="A18" s="185"/>
      <c r="B18" s="11"/>
      <c r="C18" s="11"/>
      <c r="D18" s="11"/>
      <c r="E18" s="11"/>
      <c r="F18" s="11"/>
      <c r="G18" s="11"/>
      <c r="H18" s="11"/>
      <c r="I18" s="11"/>
      <c r="J18" s="4"/>
      <c r="K18" s="11"/>
      <c r="L18" s="11"/>
      <c r="M18" s="11"/>
      <c r="N18" s="4"/>
      <c r="O18" s="229"/>
      <c r="P18" s="230"/>
      <c r="Q18" s="230"/>
      <c r="R18" s="231"/>
      <c r="S18" s="4"/>
      <c r="T18" s="4"/>
      <c r="U18" s="4"/>
      <c r="V18" s="4"/>
    </row>
    <row r="19" spans="1:16384" s="5" customFormat="1" ht="12.75" x14ac:dyDescent="0.2">
      <c r="A19" s="185"/>
      <c r="B19" s="11"/>
      <c r="C19" s="11"/>
      <c r="D19" s="11"/>
      <c r="E19" s="11"/>
      <c r="F19" s="11"/>
      <c r="G19" s="11"/>
      <c r="H19" s="11"/>
      <c r="I19" s="11"/>
      <c r="J19" s="4"/>
      <c r="K19" s="11"/>
      <c r="L19" s="11"/>
      <c r="M19" s="11"/>
      <c r="N19" s="4"/>
      <c r="O19" s="229"/>
      <c r="P19" s="230"/>
      <c r="Q19" s="230"/>
      <c r="R19" s="231"/>
      <c r="S19" s="4"/>
      <c r="T19" s="4"/>
      <c r="U19" s="4"/>
      <c r="V19" s="4"/>
    </row>
    <row r="20" spans="1:16384" s="5" customFormat="1" ht="15" customHeight="1" x14ac:dyDescent="0.2">
      <c r="A20" s="185"/>
      <c r="B20" s="11"/>
      <c r="C20" s="11"/>
      <c r="D20" s="11"/>
      <c r="E20" s="11"/>
      <c r="F20" s="11"/>
      <c r="G20" s="11"/>
      <c r="H20" s="11"/>
      <c r="I20" s="11"/>
      <c r="J20" s="4"/>
      <c r="K20" s="11"/>
      <c r="L20" s="11"/>
      <c r="M20" s="11"/>
      <c r="N20" s="4"/>
      <c r="O20" s="229"/>
      <c r="P20" s="230"/>
      <c r="Q20" s="230"/>
      <c r="R20" s="231"/>
      <c r="S20" s="4"/>
      <c r="T20" s="4"/>
      <c r="U20" s="4"/>
      <c r="V20" s="4"/>
    </row>
    <row r="21" spans="1:16384" s="5" customFormat="1" ht="12.75" x14ac:dyDescent="0.2">
      <c r="A21" s="185"/>
      <c r="B21" s="11"/>
      <c r="C21" s="11"/>
      <c r="D21" s="11"/>
      <c r="E21" s="11"/>
      <c r="F21" s="11"/>
      <c r="G21" s="11"/>
      <c r="H21" s="11"/>
      <c r="I21" s="11"/>
      <c r="J21" s="4"/>
      <c r="K21" s="11"/>
      <c r="L21" s="11"/>
      <c r="M21" s="11"/>
      <c r="N21" s="4"/>
      <c r="O21" s="229"/>
      <c r="P21" s="230"/>
      <c r="Q21" s="230"/>
      <c r="R21" s="231"/>
      <c r="S21" s="4"/>
      <c r="T21" s="4"/>
      <c r="U21" s="4"/>
      <c r="V21" s="4"/>
    </row>
    <row r="22" spans="1:16384" s="5" customFormat="1" ht="12.75" x14ac:dyDescent="0.2">
      <c r="A22" s="185"/>
      <c r="B22" s="11"/>
      <c r="C22" s="11"/>
      <c r="D22" s="11"/>
      <c r="E22" s="11"/>
      <c r="F22" s="11"/>
      <c r="G22" s="11"/>
      <c r="H22" s="11"/>
      <c r="I22" s="11"/>
      <c r="J22" s="4"/>
      <c r="K22" s="11"/>
      <c r="L22" s="11"/>
      <c r="M22" s="11"/>
      <c r="N22" s="4"/>
      <c r="O22" s="229"/>
      <c r="P22" s="230"/>
      <c r="Q22" s="230"/>
      <c r="R22" s="231"/>
      <c r="S22" s="4"/>
      <c r="T22" s="4"/>
      <c r="U22" s="4"/>
      <c r="V22" s="4"/>
    </row>
    <row r="23" spans="1:16384" s="5" customFormat="1" ht="12.75" x14ac:dyDescent="0.2">
      <c r="A23" s="185"/>
      <c r="B23" s="11"/>
      <c r="C23" s="11"/>
      <c r="D23" s="11"/>
      <c r="E23" s="11"/>
      <c r="F23" s="11"/>
      <c r="G23" s="11"/>
      <c r="H23" s="11"/>
      <c r="I23" s="11"/>
      <c r="J23" s="4"/>
      <c r="K23" s="11"/>
      <c r="L23" s="11"/>
      <c r="M23" s="11"/>
      <c r="N23" s="4"/>
      <c r="O23" s="229"/>
      <c r="P23" s="230"/>
      <c r="Q23" s="230"/>
      <c r="R23" s="231"/>
      <c r="S23" s="4"/>
      <c r="T23" s="4"/>
      <c r="U23" s="4"/>
      <c r="V23" s="4"/>
    </row>
    <row r="24" spans="1:16384" s="5" customFormat="1" ht="13.5" thickBot="1" x14ac:dyDescent="0.25">
      <c r="A24" s="185"/>
      <c r="B24" s="95"/>
      <c r="C24" s="95"/>
      <c r="D24" s="95"/>
      <c r="E24" s="95"/>
      <c r="F24" s="95"/>
      <c r="G24" s="95"/>
      <c r="H24" s="95"/>
      <c r="I24" s="95"/>
      <c r="J24" s="4"/>
      <c r="K24" s="95"/>
      <c r="L24" s="95"/>
      <c r="M24" s="95"/>
      <c r="N24" s="4"/>
      <c r="O24" s="236"/>
      <c r="P24" s="237"/>
      <c r="Q24" s="237"/>
      <c r="R24" s="238"/>
      <c r="S24" s="4"/>
      <c r="T24" s="4"/>
      <c r="U24" s="4"/>
      <c r="V24" s="4"/>
    </row>
    <row r="25" spans="1:16384" s="5" customFormat="1" ht="13.5" thickBot="1" x14ac:dyDescent="0.25">
      <c r="A25" s="185"/>
      <c r="B25" s="96" t="s">
        <v>134</v>
      </c>
      <c r="C25" s="97"/>
      <c r="D25" s="97"/>
      <c r="E25" s="97"/>
      <c r="F25" s="98"/>
      <c r="G25" s="98"/>
      <c r="H25" s="98"/>
      <c r="I25" s="102" t="s">
        <v>136</v>
      </c>
      <c r="J25" s="4"/>
      <c r="K25" s="100"/>
      <c r="L25" s="98"/>
      <c r="M25" s="99"/>
      <c r="N25" s="4"/>
      <c r="O25" s="239"/>
      <c r="P25" s="240"/>
      <c r="Q25" s="240"/>
      <c r="R25" s="241"/>
      <c r="S25" s="4"/>
      <c r="T25" s="4"/>
      <c r="U25" s="4"/>
      <c r="V25" s="4"/>
    </row>
    <row r="26" spans="1:16384" s="4" customFormat="1" ht="12.75" x14ac:dyDescent="0.2">
      <c r="A26" s="185"/>
      <c r="K26" s="51"/>
    </row>
    <row r="27" spans="1:16384" customFormat="1" ht="63.75" x14ac:dyDescent="0.25">
      <c r="A27" s="184">
        <v>44805</v>
      </c>
      <c r="B27" s="3" t="s">
        <v>20</v>
      </c>
      <c r="C27" s="3" t="s">
        <v>21</v>
      </c>
      <c r="D27" s="3" t="s">
        <v>112</v>
      </c>
      <c r="E27" s="3" t="s">
        <v>22</v>
      </c>
      <c r="F27" s="2" t="s">
        <v>23</v>
      </c>
      <c r="G27" s="2" t="s">
        <v>24</v>
      </c>
      <c r="H27" s="2" t="s">
        <v>25</v>
      </c>
      <c r="I27" s="2" t="s">
        <v>111</v>
      </c>
      <c r="J27" s="72"/>
      <c r="K27" s="50" t="s">
        <v>149</v>
      </c>
      <c r="L27" s="94" t="s">
        <v>150</v>
      </c>
      <c r="M27" s="101" t="s">
        <v>151</v>
      </c>
      <c r="N27" s="72"/>
      <c r="O27" s="243" t="s">
        <v>166</v>
      </c>
      <c r="P27" s="244"/>
      <c r="Q27" s="244"/>
      <c r="R27" s="24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185"/>
      <c r="B28" s="11" t="str">
        <f>+B17</f>
        <v>Electric</v>
      </c>
      <c r="C28" s="11" t="str">
        <f>+C17</f>
        <v>Wantage</v>
      </c>
      <c r="D28" s="11"/>
      <c r="E28" s="11" t="str">
        <f>+E17</f>
        <v>07461</v>
      </c>
      <c r="F28" s="11">
        <v>0</v>
      </c>
      <c r="G28" s="11">
        <v>0</v>
      </c>
      <c r="H28" s="11"/>
      <c r="I28" s="11"/>
      <c r="J28" s="4"/>
      <c r="K28" s="11"/>
      <c r="L28" s="11"/>
      <c r="M28" s="11"/>
      <c r="N28" s="4"/>
      <c r="O28" s="229"/>
      <c r="P28" s="230"/>
      <c r="Q28" s="230"/>
      <c r="R28" s="231"/>
      <c r="S28" s="242"/>
      <c r="T28" s="242"/>
      <c r="U28" s="242"/>
      <c r="V28" s="242"/>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customFormat="1" x14ac:dyDescent="0.25">
      <c r="A29" s="185"/>
      <c r="B29" s="11"/>
      <c r="C29" s="11"/>
      <c r="D29" s="11"/>
      <c r="E29" s="11"/>
      <c r="F29" s="11"/>
      <c r="G29" s="11"/>
      <c r="H29" s="11"/>
      <c r="I29" s="11"/>
      <c r="J29" s="4"/>
      <c r="K29" s="11"/>
      <c r="L29" s="11"/>
      <c r="M29" s="11"/>
      <c r="N29" s="4"/>
      <c r="O29" s="229"/>
      <c r="P29" s="230"/>
      <c r="Q29" s="230"/>
      <c r="R29" s="231"/>
      <c r="S29" s="242"/>
      <c r="T29" s="242"/>
      <c r="U29" s="242"/>
      <c r="V29" s="242"/>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customFormat="1" x14ac:dyDescent="0.25">
      <c r="A30" s="185"/>
      <c r="B30" s="11"/>
      <c r="C30" s="11"/>
      <c r="D30" s="11"/>
      <c r="E30" s="11"/>
      <c r="F30" s="11"/>
      <c r="G30" s="11"/>
      <c r="H30" s="11"/>
      <c r="I30" s="11"/>
      <c r="J30" s="4"/>
      <c r="K30" s="11"/>
      <c r="L30" s="11"/>
      <c r="M30" s="11"/>
      <c r="N30" s="4"/>
      <c r="O30" s="229"/>
      <c r="P30" s="230"/>
      <c r="Q30" s="230"/>
      <c r="R30" s="231"/>
      <c r="S30" s="242"/>
      <c r="T30" s="242"/>
      <c r="U30" s="242"/>
      <c r="V30" s="242"/>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customFormat="1" x14ac:dyDescent="0.25">
      <c r="A31" s="185"/>
      <c r="B31" s="11"/>
      <c r="C31" s="11"/>
      <c r="D31" s="11"/>
      <c r="E31" s="11"/>
      <c r="F31" s="11"/>
      <c r="G31" s="11"/>
      <c r="H31" s="11"/>
      <c r="I31" s="11"/>
      <c r="J31" s="4"/>
      <c r="K31" s="11"/>
      <c r="L31" s="11"/>
      <c r="M31" s="11"/>
      <c r="N31" s="4"/>
      <c r="O31" s="229"/>
      <c r="P31" s="230"/>
      <c r="Q31" s="230"/>
      <c r="R31" s="231"/>
      <c r="S31" s="242"/>
      <c r="T31" s="242"/>
      <c r="U31" s="242"/>
      <c r="V31" s="24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customFormat="1" x14ac:dyDescent="0.25">
      <c r="A32" s="185"/>
      <c r="B32" s="11"/>
      <c r="C32" s="11"/>
      <c r="D32" s="11"/>
      <c r="E32" s="11"/>
      <c r="F32" s="11"/>
      <c r="G32" s="11"/>
      <c r="H32" s="11"/>
      <c r="I32" s="11"/>
      <c r="J32" s="4"/>
      <c r="K32" s="11"/>
      <c r="L32" s="11"/>
      <c r="M32" s="11"/>
      <c r="N32" s="4"/>
      <c r="O32" s="229"/>
      <c r="P32" s="230"/>
      <c r="Q32" s="230"/>
      <c r="R32" s="231"/>
      <c r="S32" s="242"/>
      <c r="T32" s="242"/>
      <c r="U32" s="242"/>
      <c r="V32" s="24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customFormat="1" x14ac:dyDescent="0.25">
      <c r="A33" s="185"/>
      <c r="B33" s="11"/>
      <c r="C33" s="11"/>
      <c r="D33" s="11"/>
      <c r="E33" s="11"/>
      <c r="F33" s="11"/>
      <c r="G33" s="11"/>
      <c r="H33" s="11"/>
      <c r="I33" s="11"/>
      <c r="J33" s="4"/>
      <c r="K33" s="11"/>
      <c r="L33" s="11"/>
      <c r="M33" s="11"/>
      <c r="N33" s="4"/>
      <c r="O33" s="229"/>
      <c r="P33" s="230"/>
      <c r="Q33" s="230"/>
      <c r="R33" s="231"/>
      <c r="S33" s="242"/>
      <c r="T33" s="242"/>
      <c r="U33" s="242"/>
      <c r="V33" s="242"/>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customFormat="1" x14ac:dyDescent="0.25">
      <c r="A34" s="185"/>
      <c r="B34" s="11"/>
      <c r="C34" s="11"/>
      <c r="D34" s="11"/>
      <c r="E34" s="11"/>
      <c r="F34" s="11"/>
      <c r="G34" s="11"/>
      <c r="H34" s="11"/>
      <c r="I34" s="11"/>
      <c r="J34" s="4"/>
      <c r="K34" s="11"/>
      <c r="L34" s="11"/>
      <c r="M34" s="11"/>
      <c r="N34" s="4"/>
      <c r="O34" s="229"/>
      <c r="P34" s="230"/>
      <c r="Q34" s="230"/>
      <c r="R34" s="231"/>
      <c r="S34" s="242"/>
      <c r="T34" s="242"/>
      <c r="U34" s="242"/>
      <c r="V34" s="242"/>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customFormat="1" ht="15.75" thickBot="1" x14ac:dyDescent="0.3">
      <c r="A35" s="185"/>
      <c r="B35" s="95"/>
      <c r="C35" s="95"/>
      <c r="D35" s="95"/>
      <c r="E35" s="95"/>
      <c r="F35" s="95"/>
      <c r="G35" s="95"/>
      <c r="H35" s="95"/>
      <c r="I35" s="95"/>
      <c r="J35" s="4"/>
      <c r="K35" s="95"/>
      <c r="L35" s="95"/>
      <c r="M35" s="95"/>
      <c r="N35" s="4"/>
      <c r="O35" s="246"/>
      <c r="P35" s="247"/>
      <c r="Q35" s="247"/>
      <c r="R35" s="248"/>
      <c r="S35" s="242"/>
      <c r="T35" s="242"/>
      <c r="U35" s="242"/>
      <c r="V35" s="242"/>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customFormat="1" ht="15.75" thickBot="1" x14ac:dyDescent="0.3">
      <c r="A36" s="185"/>
      <c r="B36" s="96" t="s">
        <v>134</v>
      </c>
      <c r="C36" s="97"/>
      <c r="D36" s="97"/>
      <c r="E36" s="97"/>
      <c r="F36" s="98"/>
      <c r="G36" s="98"/>
      <c r="H36" s="98"/>
      <c r="I36" s="102" t="s">
        <v>136</v>
      </c>
      <c r="J36" s="4"/>
      <c r="K36" s="98"/>
      <c r="L36" s="98"/>
      <c r="M36" s="98"/>
      <c r="N36" s="4"/>
      <c r="O36" s="239"/>
      <c r="P36" s="240"/>
      <c r="Q36" s="240"/>
      <c r="R36" s="241"/>
      <c r="S36" s="242"/>
      <c r="T36" s="242"/>
      <c r="U36" s="242"/>
      <c r="V36" s="242"/>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185"/>
      <c r="K37" s="51"/>
    </row>
    <row r="38" spans="1:16384" customFormat="1" ht="63.75" x14ac:dyDescent="0.25">
      <c r="A38" s="184">
        <v>43709</v>
      </c>
      <c r="B38" s="3" t="s">
        <v>20</v>
      </c>
      <c r="C38" s="3" t="s">
        <v>21</v>
      </c>
      <c r="D38" s="3" t="s">
        <v>112</v>
      </c>
      <c r="E38" s="3" t="s">
        <v>22</v>
      </c>
      <c r="F38" s="2" t="s">
        <v>23</v>
      </c>
      <c r="G38" s="2" t="s">
        <v>24</v>
      </c>
      <c r="H38" s="2" t="s">
        <v>25</v>
      </c>
      <c r="I38" s="2" t="s">
        <v>111</v>
      </c>
      <c r="J38" s="72"/>
      <c r="K38" s="50" t="s">
        <v>149</v>
      </c>
      <c r="L38" s="94" t="s">
        <v>150</v>
      </c>
      <c r="M38" s="101" t="s">
        <v>151</v>
      </c>
      <c r="N38" s="72"/>
      <c r="O38" s="243" t="s">
        <v>166</v>
      </c>
      <c r="P38" s="244"/>
      <c r="Q38" s="244"/>
      <c r="R38" s="245"/>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185"/>
      <c r="B39" s="11" t="str">
        <f>+B28</f>
        <v>Electric</v>
      </c>
      <c r="C39" s="11" t="str">
        <f>+C28</f>
        <v>Wantage</v>
      </c>
      <c r="D39" s="11"/>
      <c r="E39" s="11" t="str">
        <f>+E28</f>
        <v>07461</v>
      </c>
      <c r="F39" s="11">
        <v>71</v>
      </c>
      <c r="G39" s="11">
        <v>40</v>
      </c>
      <c r="H39" s="11"/>
      <c r="I39" s="11"/>
      <c r="J39" s="4"/>
      <c r="K39" s="11"/>
      <c r="L39" s="11"/>
      <c r="M39" s="11"/>
      <c r="N39" s="4"/>
      <c r="O39" s="229"/>
      <c r="P39" s="230"/>
      <c r="Q39" s="230"/>
      <c r="R39" s="231"/>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85"/>
      <c r="B40" s="11"/>
      <c r="C40" s="11"/>
      <c r="D40" s="11"/>
      <c r="E40" s="11"/>
      <c r="F40" s="11"/>
      <c r="G40" s="11"/>
      <c r="H40" s="11"/>
      <c r="I40" s="11"/>
      <c r="J40" s="4"/>
      <c r="K40" s="11"/>
      <c r="L40" s="11"/>
      <c r="M40" s="11"/>
      <c r="N40" s="4"/>
      <c r="O40" s="229"/>
      <c r="P40" s="230"/>
      <c r="Q40" s="230"/>
      <c r="R40" s="231"/>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85"/>
      <c r="B41" s="11"/>
      <c r="C41" s="11"/>
      <c r="D41" s="11"/>
      <c r="E41" s="11"/>
      <c r="F41" s="11"/>
      <c r="G41" s="11"/>
      <c r="H41" s="11"/>
      <c r="I41" s="11"/>
      <c r="J41" s="4"/>
      <c r="K41" s="11"/>
      <c r="L41" s="11"/>
      <c r="M41" s="11"/>
      <c r="N41" s="4"/>
      <c r="O41" s="229"/>
      <c r="P41" s="230"/>
      <c r="Q41" s="230"/>
      <c r="R41" s="231"/>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185"/>
      <c r="B42" s="11"/>
      <c r="C42" s="11"/>
      <c r="D42" s="11"/>
      <c r="E42" s="11"/>
      <c r="F42" s="11"/>
      <c r="G42" s="11"/>
      <c r="H42" s="11"/>
      <c r="I42" s="11"/>
      <c r="J42" s="4"/>
      <c r="K42" s="11"/>
      <c r="L42" s="11"/>
      <c r="M42" s="11"/>
      <c r="N42" s="4"/>
      <c r="O42" s="229"/>
      <c r="P42" s="230"/>
      <c r="Q42" s="230"/>
      <c r="R42" s="231"/>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185"/>
      <c r="B43" s="11"/>
      <c r="C43" s="11"/>
      <c r="D43" s="11"/>
      <c r="E43" s="11"/>
      <c r="F43" s="11"/>
      <c r="G43" s="11"/>
      <c r="H43" s="11"/>
      <c r="I43" s="11"/>
      <c r="J43" s="4"/>
      <c r="K43" s="11"/>
      <c r="L43" s="11"/>
      <c r="M43" s="11"/>
      <c r="N43" s="4"/>
      <c r="O43" s="229"/>
      <c r="P43" s="230"/>
      <c r="Q43" s="230"/>
      <c r="R43" s="231"/>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185"/>
      <c r="B44" s="11"/>
      <c r="C44" s="11"/>
      <c r="D44" s="11"/>
      <c r="E44" s="11"/>
      <c r="F44" s="11"/>
      <c r="G44" s="11"/>
      <c r="H44" s="11"/>
      <c r="I44" s="11"/>
      <c r="J44" s="4"/>
      <c r="K44" s="11"/>
      <c r="L44" s="11"/>
      <c r="M44" s="11"/>
      <c r="N44" s="4"/>
      <c r="O44" s="229"/>
      <c r="P44" s="230"/>
      <c r="Q44" s="230"/>
      <c r="R44" s="231"/>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185"/>
      <c r="B45" s="11"/>
      <c r="C45" s="11"/>
      <c r="D45" s="11"/>
      <c r="E45" s="11"/>
      <c r="F45" s="11"/>
      <c r="G45" s="11"/>
      <c r="H45" s="11"/>
      <c r="I45" s="11"/>
      <c r="J45" s="4"/>
      <c r="K45" s="11"/>
      <c r="L45" s="11"/>
      <c r="M45" s="11"/>
      <c r="N45" s="4"/>
      <c r="O45" s="229"/>
      <c r="P45" s="230"/>
      <c r="Q45" s="230"/>
      <c r="R45" s="231"/>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185"/>
      <c r="B46" s="95"/>
      <c r="C46" s="95"/>
      <c r="D46" s="95"/>
      <c r="E46" s="95"/>
      <c r="F46" s="95"/>
      <c r="G46" s="95"/>
      <c r="H46" s="95"/>
      <c r="I46" s="95"/>
      <c r="J46" s="4"/>
      <c r="K46" s="95"/>
      <c r="L46" s="95"/>
      <c r="M46" s="95"/>
      <c r="N46" s="4"/>
      <c r="O46" s="246"/>
      <c r="P46" s="247"/>
      <c r="Q46" s="247"/>
      <c r="R46" s="248"/>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185"/>
      <c r="B47" s="96" t="s">
        <v>134</v>
      </c>
      <c r="C47" s="97"/>
      <c r="D47" s="97"/>
      <c r="E47" s="97"/>
      <c r="F47" s="98"/>
      <c r="G47" s="98"/>
      <c r="H47" s="98"/>
      <c r="I47" s="102" t="s">
        <v>136</v>
      </c>
      <c r="J47" s="4"/>
      <c r="K47" s="98"/>
      <c r="L47" s="98"/>
      <c r="M47" s="98"/>
      <c r="N47" s="4"/>
      <c r="O47" s="239"/>
      <c r="P47" s="240"/>
      <c r="Q47" s="240"/>
      <c r="R47" s="241"/>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185"/>
      <c r="K48" s="51"/>
    </row>
    <row r="49" spans="1:22" ht="63.75" x14ac:dyDescent="0.25">
      <c r="A49" s="184">
        <v>45078</v>
      </c>
      <c r="B49" s="57" t="s">
        <v>156</v>
      </c>
      <c r="C49" s="57" t="s">
        <v>21</v>
      </c>
      <c r="D49" s="57" t="s">
        <v>112</v>
      </c>
      <c r="E49" s="57" t="s">
        <v>22</v>
      </c>
      <c r="F49" s="58" t="s">
        <v>23</v>
      </c>
      <c r="G49" s="58" t="s">
        <v>24</v>
      </c>
      <c r="H49" s="58" t="s">
        <v>25</v>
      </c>
      <c r="I49" s="58" t="s">
        <v>111</v>
      </c>
      <c r="J49" s="74"/>
      <c r="K49" s="58" t="s">
        <v>149</v>
      </c>
      <c r="L49" s="58" t="s">
        <v>150</v>
      </c>
      <c r="M49" s="58" t="s">
        <v>151</v>
      </c>
      <c r="N49" s="74"/>
      <c r="O49" s="252" t="s">
        <v>166</v>
      </c>
      <c r="P49" s="253"/>
      <c r="Q49" s="253"/>
      <c r="R49" s="253"/>
      <c r="U49" s="4"/>
      <c r="V49" s="4"/>
    </row>
    <row r="50" spans="1:22" x14ac:dyDescent="0.25">
      <c r="A50" s="188"/>
      <c r="B50" s="11" t="str">
        <f>+B28</f>
        <v>Electric</v>
      </c>
      <c r="C50" s="11" t="str">
        <f>+C28</f>
        <v>Wantage</v>
      </c>
      <c r="D50" s="11"/>
      <c r="E50" s="11" t="str">
        <f>+E28</f>
        <v>07461</v>
      </c>
      <c r="F50" s="11"/>
      <c r="G50" s="11"/>
      <c r="H50" s="11"/>
      <c r="I50" s="11"/>
      <c r="K50" s="11"/>
      <c r="L50" s="11"/>
      <c r="M50" s="11"/>
      <c r="O50" s="229"/>
      <c r="P50" s="230"/>
      <c r="Q50" s="230"/>
      <c r="R50" s="231"/>
      <c r="U50" s="4"/>
      <c r="V50" s="4"/>
    </row>
    <row r="51" spans="1:22" x14ac:dyDescent="0.25">
      <c r="A51" s="188"/>
      <c r="B51" s="11"/>
      <c r="C51" s="11"/>
      <c r="D51" s="11"/>
      <c r="E51" s="11"/>
      <c r="F51" s="11"/>
      <c r="G51" s="11"/>
      <c r="H51" s="11"/>
      <c r="I51" s="11"/>
      <c r="K51" s="11"/>
      <c r="L51" s="11"/>
      <c r="M51" s="11"/>
      <c r="O51" s="229"/>
      <c r="P51" s="230"/>
      <c r="Q51" s="230"/>
      <c r="R51" s="231"/>
      <c r="U51" s="4"/>
      <c r="V51" s="4"/>
    </row>
    <row r="52" spans="1:22" x14ac:dyDescent="0.25">
      <c r="A52" s="188"/>
      <c r="B52" s="11"/>
      <c r="C52" s="11"/>
      <c r="D52" s="11"/>
      <c r="E52" s="11"/>
      <c r="F52" s="11"/>
      <c r="G52" s="11"/>
      <c r="H52" s="11"/>
      <c r="I52" s="11"/>
      <c r="K52" s="11"/>
      <c r="L52" s="11"/>
      <c r="M52" s="11"/>
      <c r="O52" s="229"/>
      <c r="P52" s="230"/>
      <c r="Q52" s="230"/>
      <c r="R52" s="231"/>
      <c r="U52" s="4"/>
      <c r="V52" s="4"/>
    </row>
    <row r="53" spans="1:22" x14ac:dyDescent="0.25">
      <c r="A53" s="188"/>
      <c r="B53" s="11"/>
      <c r="C53" s="11"/>
      <c r="D53" s="11"/>
      <c r="E53" s="11"/>
      <c r="F53" s="11"/>
      <c r="G53" s="11"/>
      <c r="H53" s="11"/>
      <c r="I53" s="11"/>
      <c r="K53" s="11"/>
      <c r="L53" s="11"/>
      <c r="M53" s="11"/>
      <c r="O53" s="229"/>
      <c r="P53" s="230"/>
      <c r="Q53" s="230"/>
      <c r="R53" s="231"/>
      <c r="U53" s="4"/>
      <c r="V53" s="4"/>
    </row>
    <row r="54" spans="1:22" x14ac:dyDescent="0.25">
      <c r="A54" s="188"/>
      <c r="B54" s="11"/>
      <c r="C54" s="11"/>
      <c r="D54" s="11"/>
      <c r="E54" s="11"/>
      <c r="F54" s="11"/>
      <c r="G54" s="11"/>
      <c r="H54" s="11"/>
      <c r="I54" s="11"/>
      <c r="K54" s="11"/>
      <c r="L54" s="11"/>
      <c r="M54" s="11"/>
      <c r="O54" s="229"/>
      <c r="P54" s="230"/>
      <c r="Q54" s="230"/>
      <c r="R54" s="231"/>
      <c r="U54" s="4"/>
      <c r="V54" s="4"/>
    </row>
    <row r="55" spans="1:22" x14ac:dyDescent="0.25">
      <c r="A55" s="188"/>
      <c r="B55" s="11"/>
      <c r="C55" s="11"/>
      <c r="D55" s="11"/>
      <c r="E55" s="11"/>
      <c r="F55" s="11"/>
      <c r="G55" s="11"/>
      <c r="H55" s="11"/>
      <c r="I55" s="11"/>
      <c r="K55" s="11"/>
      <c r="L55" s="11"/>
      <c r="M55" s="11"/>
      <c r="O55" s="229"/>
      <c r="P55" s="230"/>
      <c r="Q55" s="230"/>
      <c r="R55" s="231"/>
      <c r="U55" s="4"/>
      <c r="V55" s="4"/>
    </row>
    <row r="56" spans="1:22" ht="15.75" thickBot="1" x14ac:dyDescent="0.3">
      <c r="A56" s="188"/>
      <c r="B56" s="95"/>
      <c r="C56" s="95"/>
      <c r="D56" s="95"/>
      <c r="E56" s="95"/>
      <c r="F56" s="95"/>
      <c r="G56" s="95"/>
      <c r="H56" s="95"/>
      <c r="I56" s="95"/>
      <c r="K56" s="95"/>
      <c r="L56" s="95"/>
      <c r="M56" s="95"/>
      <c r="O56" s="236"/>
      <c r="P56" s="237"/>
      <c r="Q56" s="237"/>
      <c r="R56" s="238"/>
      <c r="U56" s="4"/>
      <c r="V56" s="4"/>
    </row>
    <row r="57" spans="1:22" ht="15.75" thickBot="1" x14ac:dyDescent="0.3">
      <c r="A57" s="188"/>
      <c r="B57" s="96" t="s">
        <v>134</v>
      </c>
      <c r="C57" s="97"/>
      <c r="D57" s="97"/>
      <c r="E57" s="97"/>
      <c r="F57" s="98"/>
      <c r="G57" s="98"/>
      <c r="H57" s="98"/>
      <c r="I57" s="102" t="s">
        <v>136</v>
      </c>
      <c r="K57" s="98"/>
      <c r="L57" s="98"/>
      <c r="M57" s="98"/>
      <c r="O57" s="239"/>
      <c r="P57" s="240"/>
      <c r="Q57" s="240"/>
      <c r="R57" s="241"/>
      <c r="U57" s="4"/>
      <c r="V57" s="4"/>
    </row>
    <row r="58" spans="1:22" s="4" customFormat="1" ht="12.75" x14ac:dyDescent="0.2">
      <c r="A58" s="188"/>
      <c r="K58" s="51"/>
    </row>
    <row r="59" spans="1:22" ht="63.75" x14ac:dyDescent="0.25">
      <c r="A59" s="184">
        <v>44713</v>
      </c>
      <c r="B59" s="57" t="s">
        <v>156</v>
      </c>
      <c r="C59" s="57" t="s">
        <v>21</v>
      </c>
      <c r="D59" s="57" t="s">
        <v>112</v>
      </c>
      <c r="E59" s="57" t="s">
        <v>22</v>
      </c>
      <c r="F59" s="58" t="s">
        <v>23</v>
      </c>
      <c r="G59" s="58" t="s">
        <v>24</v>
      </c>
      <c r="H59" s="58" t="s">
        <v>25</v>
      </c>
      <c r="I59" s="58" t="s">
        <v>111</v>
      </c>
      <c r="J59" s="74"/>
      <c r="K59" s="58" t="s">
        <v>149</v>
      </c>
      <c r="L59" s="58" t="s">
        <v>150</v>
      </c>
      <c r="M59" s="58" t="s">
        <v>151</v>
      </c>
      <c r="N59" s="74"/>
      <c r="O59" s="249" t="s">
        <v>166</v>
      </c>
      <c r="P59" s="250"/>
      <c r="Q59" s="250"/>
      <c r="R59" s="251"/>
      <c r="U59" s="4"/>
      <c r="V59" s="4"/>
    </row>
    <row r="60" spans="1:22" x14ac:dyDescent="0.25">
      <c r="A60" s="188"/>
      <c r="B60" s="11" t="str">
        <f>+B28</f>
        <v>Electric</v>
      </c>
      <c r="C60" s="11" t="str">
        <f>+C28</f>
        <v>Wantage</v>
      </c>
      <c r="D60" s="11"/>
      <c r="E60" s="11" t="str">
        <f>+E28</f>
        <v>07461</v>
      </c>
      <c r="F60" s="11"/>
      <c r="G60" s="11"/>
      <c r="H60" s="11"/>
      <c r="I60" s="11"/>
      <c r="K60" s="11"/>
      <c r="L60" s="11"/>
      <c r="M60" s="11"/>
      <c r="O60" s="229"/>
      <c r="P60" s="230"/>
      <c r="Q60" s="230"/>
      <c r="R60" s="231"/>
      <c r="U60" s="4"/>
      <c r="V60" s="4"/>
    </row>
    <row r="61" spans="1:22" x14ac:dyDescent="0.25">
      <c r="A61" s="188"/>
      <c r="B61" s="11"/>
      <c r="C61" s="11"/>
      <c r="D61" s="11"/>
      <c r="E61" s="11"/>
      <c r="F61" s="11"/>
      <c r="G61" s="11"/>
      <c r="H61" s="11"/>
      <c r="I61" s="11"/>
      <c r="K61" s="11"/>
      <c r="L61" s="11"/>
      <c r="M61" s="11"/>
      <c r="O61" s="229"/>
      <c r="P61" s="230"/>
      <c r="Q61" s="230"/>
      <c r="R61" s="231"/>
      <c r="U61" s="4"/>
      <c r="V61" s="4"/>
    </row>
    <row r="62" spans="1:22" x14ac:dyDescent="0.25">
      <c r="A62" s="188"/>
      <c r="B62" s="11"/>
      <c r="C62" s="11"/>
      <c r="D62" s="11"/>
      <c r="E62" s="11"/>
      <c r="F62" s="11"/>
      <c r="G62" s="11"/>
      <c r="H62" s="11"/>
      <c r="I62" s="11"/>
      <c r="K62" s="11"/>
      <c r="L62" s="11"/>
      <c r="M62" s="11"/>
      <c r="O62" s="229"/>
      <c r="P62" s="230"/>
      <c r="Q62" s="230"/>
      <c r="R62" s="231"/>
      <c r="U62" s="4"/>
      <c r="V62" s="4"/>
    </row>
    <row r="63" spans="1:22" x14ac:dyDescent="0.25">
      <c r="A63" s="188"/>
      <c r="B63" s="11"/>
      <c r="C63" s="11"/>
      <c r="D63" s="11"/>
      <c r="E63" s="11"/>
      <c r="F63" s="11"/>
      <c r="G63" s="11"/>
      <c r="H63" s="11"/>
      <c r="I63" s="11"/>
      <c r="K63" s="11"/>
      <c r="L63" s="11"/>
      <c r="M63" s="11"/>
      <c r="O63" s="229"/>
      <c r="P63" s="230"/>
      <c r="Q63" s="230"/>
      <c r="R63" s="231"/>
      <c r="U63" s="4"/>
      <c r="V63" s="4"/>
    </row>
    <row r="64" spans="1:22" x14ac:dyDescent="0.25">
      <c r="A64" s="188"/>
      <c r="B64" s="11"/>
      <c r="C64" s="11"/>
      <c r="D64" s="11"/>
      <c r="E64" s="11"/>
      <c r="F64" s="11"/>
      <c r="G64" s="11"/>
      <c r="H64" s="11"/>
      <c r="I64" s="11"/>
      <c r="K64" s="11"/>
      <c r="L64" s="11"/>
      <c r="M64" s="11"/>
      <c r="O64" s="229"/>
      <c r="P64" s="230"/>
      <c r="Q64" s="230"/>
      <c r="R64" s="231"/>
      <c r="U64" s="4"/>
      <c r="V64" s="4"/>
    </row>
    <row r="65" spans="1:22" x14ac:dyDescent="0.25">
      <c r="A65" s="188"/>
      <c r="B65" s="11"/>
      <c r="C65" s="11"/>
      <c r="D65" s="11"/>
      <c r="E65" s="11"/>
      <c r="F65" s="11"/>
      <c r="G65" s="11"/>
      <c r="H65" s="11"/>
      <c r="I65" s="11"/>
      <c r="K65" s="11"/>
      <c r="L65" s="11"/>
      <c r="M65" s="11"/>
      <c r="O65" s="229"/>
      <c r="P65" s="230"/>
      <c r="Q65" s="230"/>
      <c r="R65" s="231"/>
      <c r="U65" s="4"/>
      <c r="V65" s="4"/>
    </row>
    <row r="66" spans="1:22" ht="15.75" thickBot="1" x14ac:dyDescent="0.3">
      <c r="A66" s="188"/>
      <c r="B66" s="95"/>
      <c r="C66" s="95"/>
      <c r="D66" s="95"/>
      <c r="E66" s="95"/>
      <c r="F66" s="95"/>
      <c r="G66" s="95"/>
      <c r="H66" s="95"/>
      <c r="I66" s="95"/>
      <c r="K66" s="95"/>
      <c r="L66" s="95"/>
      <c r="M66" s="95"/>
      <c r="O66" s="236"/>
      <c r="P66" s="237"/>
      <c r="Q66" s="237"/>
      <c r="R66" s="238"/>
      <c r="U66" s="4"/>
      <c r="V66" s="4"/>
    </row>
    <row r="67" spans="1:22" ht="15.75" thickBot="1" x14ac:dyDescent="0.3">
      <c r="A67" s="188"/>
      <c r="B67" s="96" t="s">
        <v>134</v>
      </c>
      <c r="C67" s="97"/>
      <c r="D67" s="97"/>
      <c r="E67" s="97"/>
      <c r="F67" s="98"/>
      <c r="G67" s="98"/>
      <c r="H67" s="98"/>
      <c r="I67" s="102" t="s">
        <v>136</v>
      </c>
      <c r="K67" s="98"/>
      <c r="L67" s="98"/>
      <c r="M67" s="98"/>
      <c r="O67" s="239"/>
      <c r="P67" s="240"/>
      <c r="Q67" s="240"/>
      <c r="R67" s="241"/>
      <c r="U67" s="4"/>
      <c r="V67" s="4"/>
    </row>
    <row r="68" spans="1:22" s="4" customFormat="1" ht="12.75" x14ac:dyDescent="0.2">
      <c r="A68" s="188"/>
      <c r="K68" s="51"/>
    </row>
    <row r="69" spans="1:22" ht="63.75" x14ac:dyDescent="0.25">
      <c r="A69" s="184">
        <v>43617</v>
      </c>
      <c r="B69" s="57" t="s">
        <v>156</v>
      </c>
      <c r="C69" s="57" t="s">
        <v>21</v>
      </c>
      <c r="D69" s="57" t="s">
        <v>112</v>
      </c>
      <c r="E69" s="57" t="s">
        <v>22</v>
      </c>
      <c r="F69" s="58" t="s">
        <v>23</v>
      </c>
      <c r="G69" s="58" t="s">
        <v>24</v>
      </c>
      <c r="H69" s="58" t="s">
        <v>25</v>
      </c>
      <c r="I69" s="58" t="s">
        <v>111</v>
      </c>
      <c r="J69" s="74"/>
      <c r="K69" s="58" t="s">
        <v>149</v>
      </c>
      <c r="L69" s="58" t="s">
        <v>150</v>
      </c>
      <c r="M69" s="58" t="s">
        <v>151</v>
      </c>
      <c r="N69" s="74"/>
      <c r="O69" s="249" t="s">
        <v>166</v>
      </c>
      <c r="P69" s="250"/>
      <c r="Q69" s="250"/>
      <c r="R69" s="251"/>
      <c r="U69" s="4"/>
      <c r="V69" s="4"/>
    </row>
    <row r="70" spans="1:22" x14ac:dyDescent="0.25">
      <c r="A70" s="185"/>
      <c r="B70" s="11" t="str">
        <f>+B28</f>
        <v>Electric</v>
      </c>
      <c r="C70" s="11" t="str">
        <f>+C28</f>
        <v>Wantage</v>
      </c>
      <c r="D70" s="11"/>
      <c r="E70" s="11" t="str">
        <f>+E28</f>
        <v>07461</v>
      </c>
      <c r="F70" s="11"/>
      <c r="G70" s="11"/>
      <c r="H70" s="11"/>
      <c r="I70" s="11"/>
      <c r="K70" s="11"/>
      <c r="L70" s="11"/>
      <c r="M70" s="11"/>
      <c r="O70" s="229"/>
      <c r="P70" s="230"/>
      <c r="Q70" s="230"/>
      <c r="R70" s="231"/>
      <c r="U70" s="4"/>
      <c r="V70" s="4"/>
    </row>
    <row r="71" spans="1:22" x14ac:dyDescent="0.25">
      <c r="A71" s="56"/>
      <c r="B71" s="11"/>
      <c r="C71" s="11"/>
      <c r="D71" s="11"/>
      <c r="E71" s="11"/>
      <c r="F71" s="11"/>
      <c r="G71" s="11"/>
      <c r="H71" s="11"/>
      <c r="I71" s="11"/>
      <c r="K71" s="11"/>
      <c r="L71" s="11"/>
      <c r="M71" s="11"/>
      <c r="O71" s="229"/>
      <c r="P71" s="230"/>
      <c r="Q71" s="230"/>
      <c r="R71" s="231"/>
      <c r="U71" s="4"/>
      <c r="V71" s="4"/>
    </row>
    <row r="72" spans="1:22" x14ac:dyDescent="0.25">
      <c r="A72" s="56"/>
      <c r="B72" s="11"/>
      <c r="C72" s="11"/>
      <c r="D72" s="11"/>
      <c r="E72" s="11"/>
      <c r="F72" s="11"/>
      <c r="G72" s="11"/>
      <c r="H72" s="11"/>
      <c r="I72" s="11"/>
      <c r="K72" s="11"/>
      <c r="L72" s="11"/>
      <c r="M72" s="11"/>
      <c r="O72" s="229"/>
      <c r="P72" s="230"/>
      <c r="Q72" s="230"/>
      <c r="R72" s="231"/>
      <c r="U72" s="4"/>
      <c r="V72" s="4"/>
    </row>
    <row r="73" spans="1:22" x14ac:dyDescent="0.25">
      <c r="A73" s="56"/>
      <c r="B73" s="11"/>
      <c r="C73" s="11"/>
      <c r="D73" s="11"/>
      <c r="E73" s="11"/>
      <c r="F73" s="11"/>
      <c r="G73" s="11"/>
      <c r="H73" s="11"/>
      <c r="I73" s="11"/>
      <c r="K73" s="11"/>
      <c r="L73" s="11"/>
      <c r="M73" s="11"/>
      <c r="O73" s="229"/>
      <c r="P73" s="230"/>
      <c r="Q73" s="230"/>
      <c r="R73" s="231"/>
      <c r="U73" s="4"/>
      <c r="V73" s="4"/>
    </row>
    <row r="74" spans="1:22" x14ac:dyDescent="0.25">
      <c r="A74" s="56"/>
      <c r="B74" s="11"/>
      <c r="C74" s="11"/>
      <c r="D74" s="11"/>
      <c r="E74" s="11"/>
      <c r="F74" s="11"/>
      <c r="G74" s="11"/>
      <c r="H74" s="11"/>
      <c r="I74" s="11"/>
      <c r="K74" s="11"/>
      <c r="L74" s="11"/>
      <c r="M74" s="11"/>
      <c r="O74" s="229"/>
      <c r="P74" s="230"/>
      <c r="Q74" s="230"/>
      <c r="R74" s="231"/>
      <c r="U74" s="4"/>
      <c r="V74" s="4"/>
    </row>
    <row r="75" spans="1:22" x14ac:dyDescent="0.25">
      <c r="A75" s="56"/>
      <c r="B75" s="11"/>
      <c r="C75" s="11"/>
      <c r="D75" s="11"/>
      <c r="E75" s="11"/>
      <c r="F75" s="11"/>
      <c r="G75" s="11"/>
      <c r="H75" s="11"/>
      <c r="I75" s="11"/>
      <c r="K75" s="11"/>
      <c r="L75" s="11"/>
      <c r="M75" s="11"/>
      <c r="O75" s="229"/>
      <c r="P75" s="230"/>
      <c r="Q75" s="230"/>
      <c r="R75" s="231"/>
      <c r="U75" s="4"/>
      <c r="V75" s="4"/>
    </row>
    <row r="76" spans="1:22" ht="15.75" thickBot="1" x14ac:dyDescent="0.3">
      <c r="A76" s="56"/>
      <c r="B76" s="95"/>
      <c r="C76" s="95"/>
      <c r="D76" s="95"/>
      <c r="E76" s="95"/>
      <c r="F76" s="95"/>
      <c r="G76" s="95"/>
      <c r="H76" s="95"/>
      <c r="I76" s="95"/>
      <c r="K76" s="95"/>
      <c r="L76" s="95"/>
      <c r="M76" s="95"/>
      <c r="O76" s="236"/>
      <c r="P76" s="237"/>
      <c r="Q76" s="237"/>
      <c r="R76" s="238"/>
      <c r="U76" s="4"/>
      <c r="V76" s="4"/>
    </row>
    <row r="77" spans="1:22" ht="15.75" thickBot="1" x14ac:dyDescent="0.3">
      <c r="A77" s="56"/>
      <c r="B77" s="96" t="s">
        <v>134</v>
      </c>
      <c r="C77" s="97"/>
      <c r="D77" s="97"/>
      <c r="E77" s="97"/>
      <c r="F77" s="98"/>
      <c r="G77" s="98"/>
      <c r="H77" s="98"/>
      <c r="I77" s="102" t="s">
        <v>136</v>
      </c>
      <c r="K77" s="100"/>
      <c r="L77" s="98"/>
      <c r="M77" s="99"/>
      <c r="O77" s="239"/>
      <c r="P77" s="240"/>
      <c r="Q77" s="240"/>
      <c r="R77" s="241"/>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F2" sqref="F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1" t="s">
        <v>27</v>
      </c>
      <c r="B2" s="262"/>
      <c r="C2" s="262"/>
      <c r="D2" s="262"/>
      <c r="E2" s="263"/>
      <c r="H2" s="267"/>
      <c r="I2" s="267"/>
      <c r="J2" s="267"/>
      <c r="K2" s="267"/>
      <c r="L2" s="267"/>
      <c r="M2" s="267"/>
      <c r="N2" s="267"/>
      <c r="O2" s="26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4"/>
      <c r="B3" s="265"/>
      <c r="C3" s="265"/>
      <c r="D3" s="265"/>
      <c r="E3" s="266"/>
      <c r="H3" s="267"/>
      <c r="I3" s="267"/>
      <c r="J3" s="267"/>
      <c r="K3" s="267"/>
      <c r="L3" s="267"/>
      <c r="M3" s="267"/>
      <c r="N3" s="267"/>
      <c r="O3" s="26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7" t="s">
        <v>191</v>
      </c>
      <c r="F16" s="257"/>
      <c r="G16" s="257"/>
      <c r="H16" s="257"/>
      <c r="I16" s="257"/>
      <c r="J16" s="257"/>
      <c r="K16" s="62"/>
      <c r="L16" s="26"/>
      <c r="M16" s="257" t="s">
        <v>192</v>
      </c>
      <c r="N16" s="257"/>
      <c r="O16" s="257"/>
      <c r="P16" s="257"/>
      <c r="Q16" s="257"/>
      <c r="R16" s="257"/>
      <c r="S16" s="4"/>
      <c r="T16" s="26"/>
      <c r="U16" s="258" t="s">
        <v>193</v>
      </c>
      <c r="V16" s="259"/>
      <c r="W16" s="259"/>
      <c r="X16" s="259"/>
      <c r="Y16" s="259"/>
      <c r="Z16" s="260"/>
      <c r="AA16" s="4"/>
      <c r="AB16" s="4"/>
      <c r="AC16" s="4"/>
      <c r="AD16" s="4"/>
      <c r="AE16" s="254" t="s">
        <v>194</v>
      </c>
      <c r="AF16" s="255"/>
      <c r="AG16" s="255"/>
      <c r="AH16" s="255"/>
      <c r="AI16" s="255"/>
      <c r="AJ16" s="256"/>
      <c r="AK16" s="4"/>
      <c r="AL16" s="165"/>
      <c r="AM16" s="254" t="s">
        <v>195</v>
      </c>
      <c r="AN16" s="255"/>
      <c r="AO16" s="255"/>
      <c r="AP16" s="255"/>
      <c r="AQ16" s="255"/>
      <c r="AR16" s="256"/>
      <c r="AS16" s="4"/>
      <c r="AT16" s="165"/>
      <c r="AU16" s="254" t="s">
        <v>196</v>
      </c>
      <c r="AV16" s="255"/>
      <c r="AW16" s="255"/>
      <c r="AX16" s="255"/>
      <c r="AY16" s="255"/>
      <c r="AZ16" s="256"/>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4">
        <v>45170</v>
      </c>
      <c r="B18" s="11" t="s">
        <v>207</v>
      </c>
      <c r="C18" s="11"/>
      <c r="D18" s="182" t="s">
        <v>208</v>
      </c>
      <c r="E18" s="11"/>
      <c r="F18" s="11"/>
      <c r="G18" s="11"/>
      <c r="H18" s="11"/>
      <c r="I18" s="11"/>
      <c r="J18" s="11"/>
      <c r="M18" s="11">
        <v>109028</v>
      </c>
      <c r="N18" s="11">
        <v>3960</v>
      </c>
      <c r="O18" s="11">
        <v>1244</v>
      </c>
      <c r="P18" s="11">
        <v>1080</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A19" s="189"/>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189"/>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189"/>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189"/>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189"/>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189"/>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189"/>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A26" s="189"/>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A27" s="189"/>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A28" s="189"/>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A29" s="189"/>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A30" s="189"/>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c r="A31" s="189"/>
    </row>
    <row r="32" spans="1:53" ht="15" customHeight="1" x14ac:dyDescent="0.2">
      <c r="A32" s="189"/>
      <c r="B32" s="22"/>
      <c r="C32" s="22"/>
      <c r="D32" s="26"/>
      <c r="E32" s="257" t="str">
        <f>E16</f>
        <v>Number of Residential Customers in Arrears</v>
      </c>
      <c r="F32" s="257"/>
      <c r="G32" s="257"/>
      <c r="H32" s="257"/>
      <c r="I32" s="257"/>
      <c r="J32" s="257"/>
      <c r="K32" s="62"/>
      <c r="L32" s="26"/>
      <c r="M32" s="258" t="str">
        <f>M16</f>
        <v>Residential Arrearage Dollars</v>
      </c>
      <c r="N32" s="259"/>
      <c r="O32" s="259"/>
      <c r="P32" s="259"/>
      <c r="Q32" s="259"/>
      <c r="R32" s="260"/>
      <c r="S32" s="4"/>
      <c r="T32" s="26"/>
      <c r="U32" s="258" t="str">
        <f>U16</f>
        <v>Average Amount of Residential Arrearage Dollars</v>
      </c>
      <c r="V32" s="259"/>
      <c r="W32" s="259"/>
      <c r="X32" s="259"/>
      <c r="Y32" s="259"/>
      <c r="Z32" s="260"/>
      <c r="AA32" s="4"/>
      <c r="AB32" s="4"/>
      <c r="AC32" s="4"/>
      <c r="AD32" s="4"/>
      <c r="AE32" s="254" t="s">
        <v>194</v>
      </c>
      <c r="AF32" s="255"/>
      <c r="AG32" s="255"/>
      <c r="AH32" s="255"/>
      <c r="AI32" s="255"/>
      <c r="AJ32" s="256"/>
      <c r="AK32" s="4"/>
      <c r="AL32" s="165"/>
      <c r="AM32" s="255" t="str">
        <f>AM16</f>
        <v>Non-Residential Arrearage Dollars</v>
      </c>
      <c r="AN32" s="255"/>
      <c r="AO32" s="255"/>
      <c r="AP32" s="255"/>
      <c r="AQ32" s="255"/>
      <c r="AR32" s="256"/>
      <c r="AS32" s="4"/>
      <c r="AT32" s="165"/>
      <c r="AU32" s="254" t="str">
        <f>AU16</f>
        <v>Average Amount of Non-Residential Arrearage Dollars</v>
      </c>
      <c r="AV32" s="255"/>
      <c r="AW32" s="255"/>
      <c r="AX32" s="255"/>
      <c r="AY32" s="255"/>
      <c r="AZ32" s="256"/>
      <c r="BA32" s="4"/>
    </row>
    <row r="33" spans="1:53" x14ac:dyDescent="0.2">
      <c r="A33" s="189"/>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4">
        <v>44805</v>
      </c>
      <c r="B34" s="11" t="str">
        <f>+B18</f>
        <v>Wantage</v>
      </c>
      <c r="C34" s="11"/>
      <c r="D34" s="71" t="str">
        <f>+D18</f>
        <v>07461</v>
      </c>
      <c r="E34" s="11"/>
      <c r="F34" s="11"/>
      <c r="G34" s="11"/>
      <c r="H34" s="11"/>
      <c r="I34" s="11"/>
      <c r="J34" s="11"/>
      <c r="M34" s="11">
        <v>87732</v>
      </c>
      <c r="N34" s="11">
        <v>9205</v>
      </c>
      <c r="O34" s="11">
        <v>3465</v>
      </c>
      <c r="P34" s="11">
        <v>2883</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A35" s="189"/>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186"/>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186"/>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186"/>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186"/>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186"/>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186"/>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186"/>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186"/>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186"/>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A45" s="186"/>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A46" s="186"/>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c r="A47" s="186"/>
    </row>
    <row r="48" spans="1:53" ht="15" customHeight="1" x14ac:dyDescent="0.2">
      <c r="A48" s="186"/>
      <c r="B48" s="22"/>
      <c r="C48" s="22"/>
      <c r="D48" s="26"/>
      <c r="E48" s="257" t="str">
        <f>E16</f>
        <v>Number of Residential Customers in Arrears</v>
      </c>
      <c r="F48" s="257"/>
      <c r="G48" s="257"/>
      <c r="H48" s="257"/>
      <c r="I48" s="257"/>
      <c r="J48" s="257"/>
      <c r="K48" s="62"/>
      <c r="L48" s="26"/>
      <c r="M48" s="258" t="str">
        <f>M32</f>
        <v>Residential Arrearage Dollars</v>
      </c>
      <c r="N48" s="259"/>
      <c r="O48" s="259"/>
      <c r="P48" s="259"/>
      <c r="Q48" s="259"/>
      <c r="R48" s="260"/>
      <c r="S48" s="4"/>
      <c r="T48" s="26"/>
      <c r="U48" s="258" t="str">
        <f>U16</f>
        <v>Average Amount of Residential Arrearage Dollars</v>
      </c>
      <c r="V48" s="259"/>
      <c r="W48" s="259"/>
      <c r="X48" s="259"/>
      <c r="Y48" s="259"/>
      <c r="Z48" s="260"/>
      <c r="AA48" s="4"/>
      <c r="AB48" s="4"/>
      <c r="AC48" s="4"/>
      <c r="AD48" s="4"/>
      <c r="AE48" s="254" t="s">
        <v>194</v>
      </c>
      <c r="AF48" s="255"/>
      <c r="AG48" s="255"/>
      <c r="AH48" s="255"/>
      <c r="AI48" s="255"/>
      <c r="AJ48" s="256"/>
      <c r="AK48" s="4"/>
      <c r="AL48" s="165"/>
      <c r="AM48" s="255" t="str">
        <f>AM32</f>
        <v>Non-Residential Arrearage Dollars</v>
      </c>
      <c r="AN48" s="255"/>
      <c r="AO48" s="255"/>
      <c r="AP48" s="255"/>
      <c r="AQ48" s="255"/>
      <c r="AR48" s="256"/>
      <c r="AS48" s="4"/>
      <c r="AT48" s="165"/>
      <c r="AU48" s="254" t="str">
        <f>AU32</f>
        <v>Average Amount of Non-Residential Arrearage Dollars</v>
      </c>
      <c r="AV48" s="255"/>
      <c r="AW48" s="255"/>
      <c r="AX48" s="255"/>
      <c r="AY48" s="255"/>
      <c r="AZ48" s="256"/>
      <c r="BA48" s="4"/>
    </row>
    <row r="49" spans="1:61" x14ac:dyDescent="0.2">
      <c r="A49" s="186"/>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4">
        <v>43709</v>
      </c>
      <c r="B50" s="11" t="str">
        <f>+B18</f>
        <v>Wantage</v>
      </c>
      <c r="C50" s="11"/>
      <c r="D50" s="71" t="str">
        <f>+D18</f>
        <v>07461</v>
      </c>
      <c r="E50" s="11"/>
      <c r="F50" s="11"/>
      <c r="G50" s="11"/>
      <c r="H50" s="11"/>
      <c r="I50" s="11"/>
      <c r="J50" s="11"/>
      <c r="M50" s="11">
        <v>95619</v>
      </c>
      <c r="N50" s="151">
        <v>6912</v>
      </c>
      <c r="O50" s="11">
        <v>637</v>
      </c>
      <c r="P50" s="11">
        <v>1312</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A51" s="186"/>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A52" s="186"/>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A53" s="186"/>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A54" s="186"/>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A55" s="186"/>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A56" s="186"/>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A57" s="186"/>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A58" s="186"/>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A59" s="186"/>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A60" s="186"/>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A61" s="186"/>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A62" s="186"/>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Q25" sqref="Q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8" t="s">
        <v>34</v>
      </c>
      <c r="B2" s="269"/>
      <c r="C2" s="269"/>
      <c r="D2" s="270"/>
      <c r="E2" s="111"/>
      <c r="F2" s="111"/>
      <c r="G2" s="111"/>
      <c r="H2" s="111"/>
      <c r="I2" s="4"/>
      <c r="J2" s="4"/>
      <c r="L2" s="271" t="s">
        <v>36</v>
      </c>
      <c r="M2" s="272"/>
      <c r="N2" s="273"/>
      <c r="O2" s="19"/>
      <c r="P2" s="19"/>
      <c r="Q2" s="19"/>
      <c r="R2" s="4"/>
      <c r="S2" s="4"/>
      <c r="T2" s="4"/>
      <c r="V2" s="271" t="s">
        <v>38</v>
      </c>
      <c r="W2" s="272"/>
      <c r="X2" s="272"/>
      <c r="Y2" s="273"/>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184">
        <v>45170</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185"/>
      <c r="B12" s="11" t="s">
        <v>205</v>
      </c>
      <c r="C12" s="11" t="s">
        <v>207</v>
      </c>
      <c r="D12" s="11"/>
      <c r="E12" s="181" t="s">
        <v>208</v>
      </c>
      <c r="F12" s="11">
        <v>79</v>
      </c>
      <c r="G12" s="11">
        <v>87.2</v>
      </c>
      <c r="H12" s="11">
        <v>12202.75</v>
      </c>
      <c r="I12" s="11">
        <f>+H12/F12</f>
        <v>154.46518987341773</v>
      </c>
      <c r="J12" s="11"/>
      <c r="L12" s="11">
        <v>0</v>
      </c>
      <c r="M12" s="11"/>
      <c r="N12" s="11"/>
      <c r="O12" s="11">
        <v>5</v>
      </c>
      <c r="P12" s="11">
        <v>5226.3999999999996</v>
      </c>
      <c r="Q12" s="11">
        <f>+P12/O12</f>
        <v>1045.28</v>
      </c>
      <c r="R12" s="11"/>
      <c r="S12" s="11"/>
      <c r="T12" s="11"/>
      <c r="V12" s="11">
        <v>0</v>
      </c>
      <c r="W12" s="11"/>
      <c r="X12" s="11"/>
      <c r="Y12" s="11"/>
      <c r="Z12" s="11"/>
      <c r="AA12" s="11"/>
      <c r="AB12" s="11"/>
      <c r="AC12" s="11"/>
      <c r="AD12" s="11"/>
    </row>
    <row r="13" spans="1:30" x14ac:dyDescent="0.25">
      <c r="A13" s="18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18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18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18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18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18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18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18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185"/>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185"/>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185"/>
      <c r="L23" s="51"/>
      <c r="V23" s="51"/>
    </row>
    <row r="24" spans="1:30" ht="76.5" x14ac:dyDescent="0.25">
      <c r="A24" s="184">
        <v>44805</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185"/>
      <c r="B25" s="11" t="str">
        <f>+B12</f>
        <v>Electric</v>
      </c>
      <c r="C25" s="11" t="str">
        <f>+C12</f>
        <v>Wantage</v>
      </c>
      <c r="D25" s="11"/>
      <c r="E25" s="11" t="str">
        <f>+E12</f>
        <v>07461</v>
      </c>
      <c r="F25" s="11">
        <v>218</v>
      </c>
      <c r="G25" s="11">
        <v>89.08</v>
      </c>
      <c r="H25" s="11">
        <v>156669.29</v>
      </c>
      <c r="I25" s="11">
        <v>718.66</v>
      </c>
      <c r="J25" s="11"/>
      <c r="L25" s="11">
        <v>2</v>
      </c>
      <c r="M25" s="11">
        <v>713.91</v>
      </c>
      <c r="N25" s="11">
        <f>+M25/L25</f>
        <v>356.95499999999998</v>
      </c>
      <c r="O25" s="11">
        <v>13</v>
      </c>
      <c r="P25" s="11">
        <v>12912.24</v>
      </c>
      <c r="Q25" s="11">
        <f>+P25/O25</f>
        <v>993.24923076923073</v>
      </c>
      <c r="R25" s="11"/>
      <c r="S25" s="11"/>
      <c r="T25" s="11"/>
      <c r="V25" s="11"/>
      <c r="W25" s="11"/>
      <c r="X25" s="11"/>
      <c r="Y25" s="11"/>
      <c r="Z25" s="11"/>
      <c r="AA25" s="11"/>
      <c r="AB25" s="11"/>
      <c r="AC25" s="11"/>
      <c r="AD25" s="11"/>
    </row>
    <row r="26" spans="1:30" x14ac:dyDescent="0.25">
      <c r="A26" s="18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18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18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18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18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18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18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18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18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185"/>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185"/>
      <c r="L36" s="51"/>
      <c r="V36" s="51"/>
    </row>
    <row r="37" spans="1:30" ht="76.5" x14ac:dyDescent="0.25">
      <c r="A37" s="184">
        <v>43709</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185"/>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18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18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18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18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18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18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18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18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18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185"/>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185"/>
      <c r="L49" s="51"/>
      <c r="V49" s="51"/>
    </row>
    <row r="50" spans="1:30" ht="76.5" x14ac:dyDescent="0.25">
      <c r="A50" s="184">
        <v>45078</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18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18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18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18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18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18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18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18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18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18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18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185"/>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A63" s="186"/>
      <c r="L63" s="51"/>
      <c r="V63" s="51"/>
    </row>
    <row r="64" spans="1:30" ht="76.5" x14ac:dyDescent="0.25">
      <c r="A64" s="184">
        <v>44713</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18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18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18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18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18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18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18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18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18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18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18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187"/>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185"/>
      <c r="L77" s="51"/>
      <c r="V77" s="51"/>
    </row>
    <row r="78" spans="1:30" ht="76.5" x14ac:dyDescent="0.25">
      <c r="A78" s="184">
        <v>43617</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4" t="s">
        <v>95</v>
      </c>
      <c r="B2" s="275"/>
      <c r="C2" s="66"/>
      <c r="D2" s="66"/>
      <c r="I2" s="271" t="s">
        <v>129</v>
      </c>
      <c r="J2" s="272"/>
      <c r="K2" s="273"/>
      <c r="M2" s="274" t="s">
        <v>130</v>
      </c>
      <c r="N2" s="275"/>
      <c r="O2" s="84"/>
      <c r="P2" s="82"/>
      <c r="Q2" s="84"/>
      <c r="R2" s="84"/>
      <c r="S2" s="84"/>
      <c r="T2" s="84"/>
      <c r="V2" s="274" t="s">
        <v>107</v>
      </c>
      <c r="W2" s="275"/>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71" t="s">
        <v>52</v>
      </c>
      <c r="B2" s="27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6" t="s">
        <v>103</v>
      </c>
      <c r="B2" s="277"/>
      <c r="C2" s="277"/>
      <c r="D2" s="277"/>
      <c r="E2" s="277"/>
      <c r="F2" s="277"/>
      <c r="G2" s="278"/>
    </row>
    <row r="3" spans="1:7" x14ac:dyDescent="0.2">
      <c r="A3" s="279"/>
      <c r="B3" s="280"/>
      <c r="C3" s="280"/>
      <c r="D3" s="280"/>
      <c r="E3" s="280"/>
      <c r="F3" s="280"/>
      <c r="G3" s="281"/>
    </row>
    <row r="4" spans="1:7" ht="32.25" customHeight="1" thickBot="1" x14ac:dyDescent="0.25">
      <c r="A4" s="282"/>
      <c r="B4" s="283"/>
      <c r="C4" s="283"/>
      <c r="D4" s="283"/>
      <c r="E4" s="283"/>
      <c r="F4" s="283"/>
      <c r="G4" s="284"/>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20" t="s">
        <v>160</v>
      </c>
      <c r="B2" s="232"/>
      <c r="C2" s="232"/>
      <c r="D2" s="232"/>
      <c r="E2" s="232"/>
      <c r="F2" s="232"/>
      <c r="G2" s="232"/>
      <c r="H2" s="221"/>
      <c r="I2" s="31"/>
      <c r="J2" s="31"/>
      <c r="K2" s="31"/>
      <c r="L2" s="28"/>
      <c r="M2" s="28"/>
    </row>
    <row r="3" spans="1:13" ht="42.6" customHeight="1" thickBot="1" x14ac:dyDescent="0.25">
      <c r="A3" s="224"/>
      <c r="B3" s="234"/>
      <c r="C3" s="234"/>
      <c r="D3" s="234"/>
      <c r="E3" s="234"/>
      <c r="F3" s="234"/>
      <c r="G3" s="234"/>
      <c r="H3" s="225"/>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2023-10-30T16:19:15Z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