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amwater.sharepoint.com/sites/sers/NJ/Reporting/Other Compliance Reports/BPU Service and Customer Information Reports/Internal Working Reports/"/>
    </mc:Choice>
  </mc:AlternateContent>
  <xr:revisionPtr revIDLastSave="6" documentId="13_ncr:1_{EBE8C866-4A3B-4818-BA4E-2DF3E0A095D6}" xr6:coauthVersionLast="47" xr6:coauthVersionMax="47" xr10:uidLastSave="{1BCEB126-5CF3-4BE4-BF3C-6715E2C23BBD}"/>
  <bookViews>
    <workbookView xWindow="8232" yWindow="0" windowWidth="15024" windowHeight="1233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83" i="16" l="1"/>
  <c r="AD46" i="16"/>
  <c r="AD40" i="16"/>
  <c r="AD41" i="16"/>
  <c r="AD42" i="16"/>
  <c r="N83" i="16"/>
  <c r="L83" i="16"/>
  <c r="M83" i="16"/>
  <c r="I65" i="16"/>
  <c r="G65" i="16" s="1"/>
  <c r="N65" i="16"/>
  <c r="AD65" i="16"/>
  <c r="I66" i="16"/>
  <c r="G66" i="16" s="1"/>
  <c r="N66" i="16"/>
  <c r="AD66" i="16"/>
  <c r="I28" i="16"/>
  <c r="G28" i="16" s="1"/>
  <c r="N28" i="16"/>
  <c r="X28" i="16"/>
  <c r="AD28" i="16"/>
  <c r="I29" i="16"/>
  <c r="G29" i="16" s="1"/>
  <c r="N29" i="16"/>
  <c r="X29" i="16"/>
  <c r="AD29" i="16"/>
  <c r="M59" i="16"/>
  <c r="L59" i="16"/>
  <c r="AZ28" i="14"/>
  <c r="AU28" i="14"/>
  <c r="AX28" i="14"/>
  <c r="Z28" i="14"/>
  <c r="U28" i="14"/>
  <c r="V28" i="14"/>
  <c r="W28" i="14"/>
  <c r="X28" i="14"/>
  <c r="AV28" i="14"/>
  <c r="AW28" i="14"/>
  <c r="Q17" i="21" l="1"/>
  <c r="P17" i="21"/>
  <c r="N17" i="21"/>
  <c r="M17" i="21"/>
  <c r="J17" i="21"/>
  <c r="I17" i="21"/>
  <c r="AD76" i="16" l="1"/>
  <c r="X44" i="16"/>
  <c r="X43" i="16"/>
  <c r="X42" i="16"/>
  <c r="X41" i="16"/>
  <c r="X40" i="16"/>
  <c r="X39" i="16"/>
  <c r="X38" i="16"/>
  <c r="X37" i="16"/>
  <c r="X76" i="16"/>
  <c r="X77" i="16"/>
  <c r="AD77" i="16"/>
  <c r="X78" i="16"/>
  <c r="AD78" i="16"/>
  <c r="N76" i="16"/>
  <c r="N77" i="16"/>
  <c r="N78" i="16"/>
  <c r="I76" i="16"/>
  <c r="G76" i="16" s="1"/>
  <c r="I77" i="16"/>
  <c r="G77" i="16" s="1"/>
  <c r="I78" i="16"/>
  <c r="G78" i="16" s="1"/>
  <c r="N40" i="16"/>
  <c r="N41" i="16"/>
  <c r="N42" i="16"/>
  <c r="I40" i="16"/>
  <c r="G40" i="16" s="1"/>
  <c r="I41" i="16"/>
  <c r="G41" i="16" s="1"/>
  <c r="I42" i="16"/>
  <c r="G42" i="16" s="1"/>
  <c r="AD55" i="16" l="1"/>
  <c r="AD54" i="16"/>
  <c r="AD52" i="16"/>
  <c r="AD51" i="16"/>
  <c r="AD50" i="16"/>
  <c r="AD15" i="16"/>
  <c r="AD14" i="16"/>
  <c r="AD13" i="16"/>
  <c r="AD17" i="16"/>
  <c r="AD20" i="16"/>
  <c r="AD53" i="16"/>
  <c r="AD56" i="16"/>
  <c r="AD57" i="16"/>
  <c r="N50" i="16"/>
  <c r="N51" i="16"/>
  <c r="N52" i="16"/>
  <c r="N53" i="16"/>
  <c r="N54" i="16"/>
  <c r="N55" i="16"/>
  <c r="N56" i="16"/>
  <c r="N57" i="16"/>
  <c r="I50" i="16"/>
  <c r="G50" i="16" s="1"/>
  <c r="I51" i="16"/>
  <c r="G51" i="16" s="1"/>
  <c r="I52" i="16"/>
  <c r="G52" i="16" s="1"/>
  <c r="I53" i="16"/>
  <c r="G53" i="16" s="1"/>
  <c r="I54" i="16"/>
  <c r="G54" i="16" s="1"/>
  <c r="I55" i="16"/>
  <c r="G55" i="16" s="1"/>
  <c r="I56" i="16"/>
  <c r="G56" i="16" s="1"/>
  <c r="I57" i="16"/>
  <c r="G57" i="16" s="1"/>
  <c r="X13" i="16"/>
  <c r="AA13" i="16"/>
  <c r="X14" i="16"/>
  <c r="AA14" i="16"/>
  <c r="X15" i="16"/>
  <c r="AA15" i="16"/>
  <c r="X16" i="16"/>
  <c r="AA16" i="16"/>
  <c r="AD16" i="16"/>
  <c r="X17" i="16"/>
  <c r="AA17" i="16"/>
  <c r="X18" i="16"/>
  <c r="AA18" i="16"/>
  <c r="AD18" i="16"/>
  <c r="X19" i="16"/>
  <c r="AA19" i="16"/>
  <c r="AD19" i="16"/>
  <c r="X20" i="16"/>
  <c r="AA20" i="16"/>
  <c r="N13" i="16"/>
  <c r="N14" i="16"/>
  <c r="N15" i="16"/>
  <c r="N16" i="16"/>
  <c r="N17" i="16"/>
  <c r="N18" i="16"/>
  <c r="N19" i="16"/>
  <c r="N20" i="16"/>
  <c r="I13" i="16"/>
  <c r="G13" i="16" s="1"/>
  <c r="I14" i="16"/>
  <c r="G14" i="16" s="1"/>
  <c r="I15" i="16"/>
  <c r="G15" i="16" s="1"/>
  <c r="I16" i="16"/>
  <c r="G16" i="16" s="1"/>
  <c r="I17" i="16"/>
  <c r="G17" i="16" s="1"/>
  <c r="I18" i="16"/>
  <c r="G18" i="16" s="1"/>
  <c r="I19" i="16"/>
  <c r="G19" i="16" s="1"/>
  <c r="I20" i="16"/>
  <c r="G20" i="16" s="1"/>
  <c r="AX45" i="14"/>
  <c r="AU45" i="14"/>
  <c r="AZ45" i="14"/>
  <c r="X45" i="14"/>
  <c r="V45" i="14"/>
  <c r="U45" i="14"/>
  <c r="Z45" i="14"/>
  <c r="AV45" i="14"/>
  <c r="AW45" i="14"/>
  <c r="W45" i="14"/>
  <c r="O60" i="17"/>
  <c r="O63" i="17"/>
  <c r="O64" i="17"/>
  <c r="O58" i="17"/>
  <c r="O29" i="17"/>
  <c r="O30" i="17"/>
  <c r="O33" i="17"/>
  <c r="O28" i="17"/>
  <c r="O32" i="17"/>
  <c r="O59" i="17"/>
  <c r="O62" i="17"/>
  <c r="O61" i="17"/>
  <c r="O31" i="17"/>
  <c r="O34" i="17"/>
  <c r="O49" i="17"/>
  <c r="O47" i="17"/>
  <c r="O18" i="17"/>
  <c r="O22" i="17"/>
  <c r="O17" i="17"/>
  <c r="O50" i="17"/>
  <c r="O48" i="17"/>
  <c r="O51" i="17"/>
  <c r="O52" i="17"/>
  <c r="O53" i="17"/>
  <c r="O19" i="17"/>
  <c r="O20" i="17"/>
  <c r="O21" i="17"/>
  <c r="O23"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N27" i="20"/>
  <c r="N28" i="20"/>
  <c r="N30" i="20"/>
  <c r="N35" i="20"/>
  <c r="N36" i="20"/>
  <c r="N37" i="20"/>
  <c r="N20" i="20"/>
  <c r="N21" i="20"/>
  <c r="N22" i="20"/>
  <c r="N23" i="20"/>
  <c r="N24" i="20"/>
  <c r="N25" i="20"/>
  <c r="N26" i="20"/>
  <c r="N29" i="20"/>
  <c r="N31" i="20"/>
  <c r="N32" i="20"/>
  <c r="N33" i="20"/>
  <c r="N34" i="20"/>
  <c r="AA12" i="16"/>
  <c r="I12" i="16"/>
  <c r="G12" i="16" s="1"/>
  <c r="I44" i="17"/>
  <c r="I74" i="17"/>
  <c r="H74" i="17"/>
  <c r="G74" i="17"/>
  <c r="H44" i="17"/>
  <c r="G44" i="17"/>
  <c r="I80" i="16"/>
  <c r="G80" i="16" s="1"/>
  <c r="N80" i="16"/>
  <c r="X80" i="16"/>
  <c r="AD80" i="16"/>
  <c r="I81" i="16"/>
  <c r="G81" i="16" s="1"/>
  <c r="N81" i="16"/>
  <c r="X81" i="16"/>
  <c r="AD81" i="16"/>
  <c r="T103" i="20" l="1"/>
  <c r="N79" i="16"/>
  <c r="N75" i="16"/>
  <c r="N69" i="16"/>
  <c r="N68" i="16"/>
  <c r="N67" i="16"/>
  <c r="N64" i="16"/>
  <c r="N63" i="16"/>
  <c r="N74" i="16"/>
  <c r="N62" i="16"/>
  <c r="N49" i="16"/>
  <c r="N59" i="16" s="1"/>
  <c r="I79" i="16"/>
  <c r="G79" i="16" s="1"/>
  <c r="I75" i="16"/>
  <c r="G75" i="16" s="1"/>
  <c r="I69" i="16"/>
  <c r="G69" i="16" s="1"/>
  <c r="I68" i="16"/>
  <c r="G68" i="16" s="1"/>
  <c r="I67" i="16"/>
  <c r="G67" i="16" s="1"/>
  <c r="I64" i="16"/>
  <c r="G64" i="16" s="1"/>
  <c r="I63" i="16"/>
  <c r="G63" i="16" s="1"/>
  <c r="I74" i="16"/>
  <c r="G74" i="16" s="1"/>
  <c r="I62" i="16"/>
  <c r="G62" i="16" s="1"/>
  <c r="I49" i="16"/>
  <c r="G49" i="16" s="1"/>
  <c r="I44" i="16"/>
  <c r="G44" i="16" s="1"/>
  <c r="I43" i="16"/>
  <c r="G43" i="16" s="1"/>
  <c r="I39" i="16"/>
  <c r="G39" i="16" s="1"/>
  <c r="I38" i="16"/>
  <c r="G38" i="16" s="1"/>
  <c r="I37" i="16"/>
  <c r="G37" i="16" s="1"/>
  <c r="A38" i="17" l="1"/>
  <c r="A55" i="14" s="1"/>
  <c r="A36" i="16" s="1"/>
  <c r="A73" i="16" s="1"/>
  <c r="A27" i="17"/>
  <c r="A37" i="14" s="1"/>
  <c r="A24" i="16" s="1"/>
  <c r="A61" i="16" s="1"/>
  <c r="A16" i="17"/>
  <c r="A46" i="17" s="1"/>
  <c r="A127" i="20"/>
  <c r="A105" i="20"/>
  <c r="A83" i="20"/>
  <c r="AC83" i="16"/>
  <c r="AB83" i="16"/>
  <c r="AD79" i="16"/>
  <c r="AD75" i="16"/>
  <c r="AD74" i="16"/>
  <c r="V83" i="16"/>
  <c r="W83" i="16"/>
  <c r="X75" i="16"/>
  <c r="X79" i="16"/>
  <c r="X74" i="16"/>
  <c r="AB46" i="16"/>
  <c r="AC46" i="16"/>
  <c r="AC34" i="16"/>
  <c r="AD38" i="16"/>
  <c r="AD39" i="16"/>
  <c r="AD43" i="16"/>
  <c r="AD44" i="16"/>
  <c r="AD37" i="16"/>
  <c r="V46" i="16"/>
  <c r="W46" i="16"/>
  <c r="X46" i="16"/>
  <c r="M46" i="16"/>
  <c r="L46" i="16"/>
  <c r="N37" i="16"/>
  <c r="N38" i="16"/>
  <c r="N39" i="16"/>
  <c r="N43" i="16"/>
  <c r="N44" i="16"/>
  <c r="AB71" i="16"/>
  <c r="AC71" i="16"/>
  <c r="AD64" i="16"/>
  <c r="AD67" i="16"/>
  <c r="AD68" i="16"/>
  <c r="AD69" i="16"/>
  <c r="AD63" i="16"/>
  <c r="AD62" i="16"/>
  <c r="AB34" i="16"/>
  <c r="AD26" i="16"/>
  <c r="AD27" i="16"/>
  <c r="AD30" i="16"/>
  <c r="AD31" i="16"/>
  <c r="AD32" i="16"/>
  <c r="AD25" i="16"/>
  <c r="X26" i="16"/>
  <c r="X27" i="16"/>
  <c r="X30" i="16"/>
  <c r="X31" i="16"/>
  <c r="X32" i="16"/>
  <c r="X25" i="16"/>
  <c r="W34" i="16"/>
  <c r="V34" i="16"/>
  <c r="L34" i="16"/>
  <c r="M34" i="16"/>
  <c r="N26" i="16"/>
  <c r="N27" i="16"/>
  <c r="N30" i="16"/>
  <c r="N31" i="16"/>
  <c r="N32" i="16"/>
  <c r="N25" i="16"/>
  <c r="F34" i="16"/>
  <c r="H34" i="16"/>
  <c r="I26" i="16"/>
  <c r="G26" i="16" s="1"/>
  <c r="I27" i="16"/>
  <c r="G27" i="16" s="1"/>
  <c r="I30" i="16"/>
  <c r="G30" i="16" s="1"/>
  <c r="I31" i="16"/>
  <c r="G31" i="16" s="1"/>
  <c r="I32" i="16"/>
  <c r="G32" i="16" s="1"/>
  <c r="I25" i="16"/>
  <c r="G25" i="16" s="1"/>
  <c r="J34" i="16"/>
  <c r="AC59" i="16"/>
  <c r="AB59" i="16"/>
  <c r="AD49" i="16"/>
  <c r="AD59" i="16" s="1"/>
  <c r="V22" i="16"/>
  <c r="W22" i="16"/>
  <c r="AB22" i="16"/>
  <c r="AC22" i="16"/>
  <c r="AD12" i="16"/>
  <c r="AD22" i="16" s="1"/>
  <c r="X12" i="16"/>
  <c r="M22" i="16"/>
  <c r="L22" i="16"/>
  <c r="N12" i="16"/>
  <c r="J22" i="16"/>
  <c r="H22" i="16"/>
  <c r="F22" i="16"/>
  <c r="G22" i="16"/>
  <c r="AD34" i="16" l="1"/>
  <c r="X34" i="16"/>
  <c r="X22" i="16"/>
  <c r="A57" i="17"/>
  <c r="A18" i="14"/>
  <c r="A11" i="16" s="1"/>
  <c r="A48" i="16" s="1"/>
  <c r="A68" i="17"/>
  <c r="X83" i="16"/>
  <c r="N46" i="16"/>
  <c r="AD71" i="16"/>
  <c r="N34" i="16"/>
  <c r="G34" i="16"/>
  <c r="N22" i="16"/>
  <c r="I34" i="16"/>
  <c r="I22" i="16"/>
  <c r="AZ56" i="14" l="1"/>
  <c r="AZ57" i="14"/>
  <c r="AZ58" i="14"/>
  <c r="AZ59" i="14"/>
  <c r="AZ60" i="14"/>
  <c r="AZ61" i="14"/>
  <c r="AZ62" i="14"/>
  <c r="AZ63" i="14"/>
  <c r="AZ64" i="14"/>
  <c r="AZ65" i="14"/>
  <c r="AZ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U64" i="14"/>
  <c r="AV64" i="14"/>
  <c r="AW64" i="14"/>
  <c r="AX64" i="14"/>
  <c r="AU65" i="14"/>
  <c r="AV65" i="14"/>
  <c r="AW65" i="14"/>
  <c r="AX65" i="14"/>
  <c r="AV55" i="14"/>
  <c r="AW55" i="14"/>
  <c r="AX55" i="14"/>
  <c r="AU55" i="14"/>
  <c r="AM67" i="14"/>
  <c r="AN67" i="14"/>
  <c r="AO67" i="14"/>
  <c r="AP67" i="14"/>
  <c r="AR67" i="14"/>
  <c r="AE67" i="14"/>
  <c r="AF67" i="14"/>
  <c r="AG67" i="14"/>
  <c r="AH67" i="14"/>
  <c r="AX67" i="14" s="1"/>
  <c r="AJ67" i="14"/>
  <c r="Z56" i="14"/>
  <c r="Z57" i="14"/>
  <c r="Z58" i="14"/>
  <c r="Z59" i="14"/>
  <c r="Z60" i="14"/>
  <c r="Z61" i="14"/>
  <c r="Z62" i="14"/>
  <c r="Z63" i="14"/>
  <c r="Z64" i="14"/>
  <c r="Z65" i="14"/>
  <c r="Z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U64" i="14"/>
  <c r="V64" i="14"/>
  <c r="W64" i="14"/>
  <c r="X64" i="14"/>
  <c r="U65" i="14"/>
  <c r="V65" i="14"/>
  <c r="W65" i="14"/>
  <c r="X65" i="14"/>
  <c r="V55" i="14"/>
  <c r="W55" i="14"/>
  <c r="X55" i="14"/>
  <c r="U55" i="14"/>
  <c r="M67" i="14"/>
  <c r="N67" i="14"/>
  <c r="O67" i="14"/>
  <c r="P67" i="14"/>
  <c r="R67" i="14"/>
  <c r="E67" i="14"/>
  <c r="F67" i="14"/>
  <c r="G67" i="14"/>
  <c r="W67" i="14" s="1"/>
  <c r="H67" i="14"/>
  <c r="J67" i="14"/>
  <c r="AZ38" i="14"/>
  <c r="AZ39" i="14"/>
  <c r="AZ40" i="14"/>
  <c r="AZ41" i="14"/>
  <c r="AZ42" i="14"/>
  <c r="AZ43" i="14"/>
  <c r="AZ44" i="14"/>
  <c r="AZ46" i="14"/>
  <c r="AZ47" i="14"/>
  <c r="AZ48" i="14"/>
  <c r="AZ49" i="14"/>
  <c r="AZ37" i="14"/>
  <c r="AU38" i="14"/>
  <c r="AV38" i="14"/>
  <c r="AW38" i="14"/>
  <c r="AX38" i="14"/>
  <c r="AU39" i="14"/>
  <c r="AV39" i="14"/>
  <c r="AW39" i="14"/>
  <c r="AX39" i="14"/>
  <c r="AU40" i="14"/>
  <c r="AV40" i="14"/>
  <c r="AW40" i="14"/>
  <c r="AX40" i="14"/>
  <c r="AU41" i="14"/>
  <c r="AV41" i="14"/>
  <c r="AW41" i="14"/>
  <c r="AX41" i="14"/>
  <c r="AU42" i="14"/>
  <c r="AV42" i="14"/>
  <c r="AW42" i="14"/>
  <c r="AX42" i="14"/>
  <c r="AU43" i="14"/>
  <c r="AV43" i="14"/>
  <c r="AW43" i="14"/>
  <c r="AX43" i="14"/>
  <c r="AU44" i="14"/>
  <c r="AV44" i="14"/>
  <c r="AW44" i="14"/>
  <c r="AX44" i="14"/>
  <c r="AU46" i="14"/>
  <c r="AV46" i="14"/>
  <c r="AW46" i="14"/>
  <c r="AX46" i="14"/>
  <c r="AU47" i="14"/>
  <c r="AV47" i="14"/>
  <c r="AW47" i="14"/>
  <c r="AX47" i="14"/>
  <c r="AU48" i="14"/>
  <c r="AV48" i="14"/>
  <c r="AW48" i="14"/>
  <c r="AX48" i="14"/>
  <c r="AU49" i="14"/>
  <c r="AV49" i="14"/>
  <c r="AW49" i="14"/>
  <c r="AX49" i="14"/>
  <c r="AV37" i="14"/>
  <c r="AW37" i="14"/>
  <c r="AX37" i="14"/>
  <c r="AU37" i="14"/>
  <c r="AM51" i="14"/>
  <c r="AN51" i="14"/>
  <c r="AO51" i="14"/>
  <c r="AP51" i="14"/>
  <c r="AR51" i="14"/>
  <c r="AE51" i="14"/>
  <c r="AF51" i="14"/>
  <c r="AG51" i="14"/>
  <c r="AH51" i="14"/>
  <c r="AJ51" i="14"/>
  <c r="V37" i="14"/>
  <c r="W37" i="14"/>
  <c r="X37" i="14"/>
  <c r="Z37" i="14"/>
  <c r="V38" i="14"/>
  <c r="W38" i="14"/>
  <c r="X38" i="14"/>
  <c r="Z38" i="14"/>
  <c r="V39" i="14"/>
  <c r="W39" i="14"/>
  <c r="X39" i="14"/>
  <c r="Z39" i="14"/>
  <c r="V40" i="14"/>
  <c r="W40" i="14"/>
  <c r="X40" i="14"/>
  <c r="Z40" i="14"/>
  <c r="V41" i="14"/>
  <c r="W41" i="14"/>
  <c r="X41" i="14"/>
  <c r="Z41" i="14"/>
  <c r="V42" i="14"/>
  <c r="W42" i="14"/>
  <c r="X42" i="14"/>
  <c r="Z42" i="14"/>
  <c r="V43" i="14"/>
  <c r="W43" i="14"/>
  <c r="X43" i="14"/>
  <c r="Z43" i="14"/>
  <c r="V44" i="14"/>
  <c r="W44" i="14"/>
  <c r="X44" i="14"/>
  <c r="Z44" i="14"/>
  <c r="V46" i="14"/>
  <c r="W46" i="14"/>
  <c r="X46" i="14"/>
  <c r="Z46" i="14"/>
  <c r="V47" i="14"/>
  <c r="W47" i="14"/>
  <c r="X47" i="14"/>
  <c r="Z47" i="14"/>
  <c r="V48" i="14"/>
  <c r="W48" i="14"/>
  <c r="X48" i="14"/>
  <c r="Z48" i="14"/>
  <c r="V49" i="14"/>
  <c r="W49" i="14"/>
  <c r="X49" i="14"/>
  <c r="Z49" i="14"/>
  <c r="U38" i="14"/>
  <c r="U39" i="14"/>
  <c r="U40" i="14"/>
  <c r="U41" i="14"/>
  <c r="U42" i="14"/>
  <c r="U43" i="14"/>
  <c r="U44" i="14"/>
  <c r="U46" i="14"/>
  <c r="U47" i="14"/>
  <c r="U48" i="14"/>
  <c r="U49" i="14"/>
  <c r="U37" i="14"/>
  <c r="M51" i="14"/>
  <c r="N51" i="14"/>
  <c r="O51" i="14"/>
  <c r="P51" i="14"/>
  <c r="R51" i="14"/>
  <c r="J51" i="14"/>
  <c r="E51" i="14"/>
  <c r="F51" i="14"/>
  <c r="G51" i="14"/>
  <c r="H51" i="14"/>
  <c r="AV67" i="14" l="1"/>
  <c r="AW67" i="14"/>
  <c r="AU67" i="14"/>
  <c r="AZ51" i="14"/>
  <c r="AW51" i="14"/>
  <c r="AZ67" i="14"/>
  <c r="X51" i="14"/>
  <c r="Z67" i="14"/>
  <c r="X67" i="14"/>
  <c r="V67" i="14"/>
  <c r="U67" i="14"/>
  <c r="AX51" i="14"/>
  <c r="AU51" i="14"/>
  <c r="Z51" i="14"/>
  <c r="W51" i="14"/>
  <c r="V51" i="14"/>
  <c r="U51" i="14"/>
  <c r="AV51" i="14"/>
  <c r="AU19" i="14"/>
  <c r="AV19" i="14"/>
  <c r="AW19" i="14"/>
  <c r="AX19" i="14"/>
  <c r="AZ19" i="14"/>
  <c r="AU20" i="14"/>
  <c r="AV20" i="14"/>
  <c r="AW20" i="14"/>
  <c r="AX20" i="14"/>
  <c r="AZ20" i="14"/>
  <c r="AU21" i="14"/>
  <c r="AV21" i="14"/>
  <c r="AW21" i="14"/>
  <c r="AX21" i="14"/>
  <c r="AZ21" i="14"/>
  <c r="AU22" i="14"/>
  <c r="AV22" i="14"/>
  <c r="AW22" i="14"/>
  <c r="AX22" i="14"/>
  <c r="AZ22" i="14"/>
  <c r="AU23" i="14"/>
  <c r="AV23" i="14"/>
  <c r="AW23" i="14"/>
  <c r="AX23" i="14"/>
  <c r="AZ23" i="14"/>
  <c r="AU24" i="14"/>
  <c r="AV24" i="14"/>
  <c r="AW24" i="14"/>
  <c r="AX24" i="14"/>
  <c r="AZ24" i="14"/>
  <c r="AU25" i="14"/>
  <c r="AV25" i="14"/>
  <c r="AW25" i="14"/>
  <c r="AX25" i="14"/>
  <c r="AZ25" i="14"/>
  <c r="AU26" i="14"/>
  <c r="AV26" i="14"/>
  <c r="AW26" i="14"/>
  <c r="AX26" i="14"/>
  <c r="AZ26" i="14"/>
  <c r="AU27" i="14"/>
  <c r="AV27" i="14"/>
  <c r="AW27" i="14"/>
  <c r="AX27" i="14"/>
  <c r="AZ27" i="14"/>
  <c r="AU29" i="14"/>
  <c r="AV29" i="14"/>
  <c r="AW29" i="14"/>
  <c r="AX29" i="14"/>
  <c r="AZ29" i="14"/>
  <c r="AU30" i="14"/>
  <c r="AV30" i="14"/>
  <c r="AW30" i="14"/>
  <c r="AX30" i="14"/>
  <c r="AZ30" i="14"/>
  <c r="AU31" i="14"/>
  <c r="AV31" i="14"/>
  <c r="AW31" i="14"/>
  <c r="AX31" i="14"/>
  <c r="AZ31" i="14"/>
  <c r="AV18" i="14"/>
  <c r="AW18" i="14"/>
  <c r="AX18" i="14"/>
  <c r="AZ18" i="14"/>
  <c r="AU18" i="14"/>
  <c r="AR33" i="14"/>
  <c r="AP33" i="14" l="1"/>
  <c r="AO33" i="14"/>
  <c r="AN33" i="14"/>
  <c r="AM33" i="14"/>
  <c r="AJ33" i="14"/>
  <c r="AZ33" i="14" s="1"/>
  <c r="AH33" i="14"/>
  <c r="AG33" i="14"/>
  <c r="AF33" i="14"/>
  <c r="AE33" i="14"/>
  <c r="Z19" i="14"/>
  <c r="Z20" i="14"/>
  <c r="Z21" i="14"/>
  <c r="Z22" i="14"/>
  <c r="Z23" i="14"/>
  <c r="Z24" i="14"/>
  <c r="Z25" i="14"/>
  <c r="Z26" i="14"/>
  <c r="Z27" i="14"/>
  <c r="Z29" i="14"/>
  <c r="Z30" i="14"/>
  <c r="Z31" i="14"/>
  <c r="U19" i="14"/>
  <c r="W19" i="14"/>
  <c r="X19" i="14"/>
  <c r="U20" i="14"/>
  <c r="W20" i="14"/>
  <c r="X20" i="14"/>
  <c r="U21" i="14"/>
  <c r="V21" i="14"/>
  <c r="W21" i="14"/>
  <c r="X21" i="14"/>
  <c r="U22" i="14"/>
  <c r="W22" i="14"/>
  <c r="X22" i="14"/>
  <c r="U23" i="14"/>
  <c r="W23" i="14"/>
  <c r="X23" i="14"/>
  <c r="U24" i="14"/>
  <c r="W24" i="14"/>
  <c r="X24" i="14"/>
  <c r="U25" i="14"/>
  <c r="W25" i="14"/>
  <c r="X25" i="14"/>
  <c r="U26" i="14"/>
  <c r="V26" i="14"/>
  <c r="W26" i="14"/>
  <c r="X26" i="14"/>
  <c r="U27" i="14"/>
  <c r="W27" i="14"/>
  <c r="X27" i="14"/>
  <c r="U29" i="14"/>
  <c r="W29" i="14"/>
  <c r="X29" i="14"/>
  <c r="U30" i="14"/>
  <c r="W30" i="14"/>
  <c r="X30" i="14"/>
  <c r="U31" i="14"/>
  <c r="W31" i="14"/>
  <c r="X31" i="14"/>
  <c r="W18" i="14"/>
  <c r="X18" i="14"/>
  <c r="P33" i="14"/>
  <c r="O33" i="14"/>
  <c r="V19" i="14"/>
  <c r="V20" i="14"/>
  <c r="V22" i="14"/>
  <c r="V23" i="14"/>
  <c r="V24" i="14"/>
  <c r="V25" i="14"/>
  <c r="V27" i="14"/>
  <c r="V29" i="14"/>
  <c r="V30" i="14"/>
  <c r="V31" i="14"/>
  <c r="V18" i="14"/>
  <c r="M33" i="14"/>
  <c r="J33" i="14"/>
  <c r="H33" i="14"/>
  <c r="E33" i="14"/>
  <c r="U18" i="14"/>
  <c r="Z18" i="14"/>
  <c r="R33" i="14"/>
  <c r="AU33" i="14" l="1"/>
  <c r="AV33" i="14"/>
  <c r="AW33" i="14"/>
  <c r="AX33" i="14"/>
  <c r="N33" i="14"/>
  <c r="Z33" i="14"/>
  <c r="X33" i="14"/>
  <c r="U33" i="14"/>
  <c r="G33" i="14"/>
  <c r="W33" i="14" s="1"/>
  <c r="F33" i="14"/>
  <c r="F74" i="17"/>
  <c r="O66" i="17"/>
  <c r="F66" i="17"/>
  <c r="O55" i="17"/>
  <c r="F55" i="17"/>
  <c r="F44" i="17"/>
  <c r="O36" i="17"/>
  <c r="F36" i="17"/>
  <c r="O25" i="17"/>
  <c r="F25" i="17"/>
  <c r="V33" i="14" l="1"/>
  <c r="P145" i="20" l="1"/>
  <c r="Q145" i="20"/>
  <c r="R145" i="20"/>
  <c r="S145" i="20"/>
  <c r="T145" i="20"/>
  <c r="V145" i="20"/>
  <c r="V81" i="20"/>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M81" i="20"/>
  <c r="N125" i="20"/>
  <c r="M125" i="20"/>
  <c r="N61" i="20"/>
  <c r="M61" i="20"/>
  <c r="N103" i="20"/>
  <c r="M103" i="20"/>
  <c r="N39" i="20"/>
  <c r="M39" i="20"/>
  <c r="AU35" i="14" l="1"/>
  <c r="AU53" i="14" s="1"/>
  <c r="AM35" i="14"/>
  <c r="AM53" i="14" s="1"/>
  <c r="U53" i="14"/>
  <c r="U35" i="14"/>
  <c r="M35" i="14"/>
  <c r="M53" i="14" s="1"/>
  <c r="A10" i="16" l="1"/>
  <c r="A10" i="21" s="1"/>
  <c r="A8" i="13" s="1"/>
  <c r="B10" i="10" l="1"/>
  <c r="E53" i="14"/>
  <c r="E35" i="14"/>
</calcChain>
</file>

<file path=xl/sharedStrings.xml><?xml version="1.0" encoding="utf-8"?>
<sst xmlns="http://schemas.openxmlformats.org/spreadsheetml/2006/main" count="18455" uniqueCount="256">
  <si>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</si>
  <si>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</si>
  <si>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</si>
  <si>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</si>
  <si>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</si>
  <si>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</si>
  <si>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</si>
  <si>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</si>
  <si>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</si>
  <si>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</si>
  <si>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</si>
  <si>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</si>
  <si>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</si>
  <si>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</si>
  <si>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</si>
  <si>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</si>
  <si>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</si>
  <si>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</si>
  <si>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</si>
  <si>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</si>
  <si>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</si>
  <si>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</si>
  <si>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</si>
  <si>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</si>
  <si>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</si>
  <si>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</si>
  <si>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</si>
  <si>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</si>
  <si>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</si>
  <si>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</si>
  <si>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</si>
  <si>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</si>
  <si>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</si>
  <si>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</si>
  <si>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</si>
  <si>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</si>
  <si>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</si>
  <si>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</si>
  <si>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</si>
  <si>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</si>
  <si>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</si>
  <si>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</si>
  <si>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</si>
  <si>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</si>
  <si>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</si>
  <si>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</si>
  <si>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</si>
  <si>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</si>
  <si>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</si>
  <si>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</si>
  <si>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</si>
  <si>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</si>
  <si>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</si>
  <si>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</si>
  <si>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</si>
  <si>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</si>
  <si>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</si>
  <si>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</si>
  <si>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</si>
  <si>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</si>
  <si>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</si>
  <si>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</si>
  <si>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</si>
  <si>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</si>
  <si>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</si>
  <si>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</si>
  <si>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</si>
  <si>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</si>
  <si>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</si>
  <si>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</si>
  <si>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</si>
  <si>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</si>
  <si>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</si>
  <si>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</si>
  <si>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</si>
  <si>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</si>
  <si>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</si>
  <si>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</si>
  <si>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</si>
  <si>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</si>
  <si>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</si>
  <si>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</si>
  <si>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</si>
  <si>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</si>
  <si>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</si>
  <si>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</si>
  <si>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</si>
  <si>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</si>
  <si>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</si>
  <si>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</si>
  <si>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</si>
  <si>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</si>
  <si>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</si>
  <si>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</si>
  <si>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</si>
  <si>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</si>
  <si>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</si>
  <si>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</si>
  <si>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</si>
  <si>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</si>
  <si>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</si>
  <si>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</si>
  <si>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</si>
  <si>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</si>
  <si>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</si>
  <si>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</si>
  <si>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</si>
  <si>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</si>
  <si>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</si>
  <si>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</si>
  <si>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</si>
  <si>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</si>
  <si>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</si>
  <si>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</si>
  <si>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</si>
  <si>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</si>
  <si>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</si>
  <si>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</si>
  <si>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</si>
  <si>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</si>
  <si>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</si>
  <si>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</si>
  <si>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</si>
  <si>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</si>
  <si>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</si>
  <si>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</si>
  <si>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</si>
  <si>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</si>
  <si>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</si>
  <si>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</si>
  <si>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</si>
  <si>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</si>
  <si>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</si>
  <si>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</si>
  <si>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</si>
  <si>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</si>
  <si>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</si>
  <si>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</si>
  <si>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</si>
  <si>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</si>
  <si>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</si>
  <si>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</si>
  <si>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</si>
  <si>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</si>
  <si>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</si>
  <si>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</si>
  <si>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</si>
  <si>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</si>
  <si>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</si>
  <si>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</si>
  <si>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</si>
  <si>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</si>
  <si>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</si>
  <si>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</si>
  <si>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</si>
  <si>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</si>
  <si>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</si>
  <si>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</si>
  <si>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</si>
  <si>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</si>
  <si>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</si>
  <si>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</si>
  <si>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</si>
  <si>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</si>
  <si>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</si>
  <si>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</si>
  <si>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</si>
  <si>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</si>
  <si>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</si>
  <si>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</si>
  <si>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</si>
  <si>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</si>
  <si>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</si>
  <si>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</si>
  <si>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</si>
  <si>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</si>
  <si>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</si>
  <si>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</si>
  <si>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</si>
  <si>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</si>
  <si>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</si>
  <si>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</si>
  <si>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</si>
  <si>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</si>
  <si>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</si>
  <si>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</si>
  <si>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</si>
  <si>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</si>
  <si>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</si>
  <si>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</si>
  <si>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</si>
  <si>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</si>
  <si>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</si>
  <si>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</si>
  <si>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</si>
  <si>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</si>
  <si>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</si>
  <si>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</si>
  <si>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</si>
  <si>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</si>
  <si>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</si>
  <si>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</si>
  <si>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</si>
  <si>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</si>
  <si>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</si>
  <si>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</si>
  <si>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</si>
  <si>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</si>
  <si>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</si>
  <si>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</si>
  <si>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</si>
  <si>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</si>
  <si>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</si>
  <si>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</si>
  <si>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</si>
  <si>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</si>
  <si>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</si>
  <si>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</si>
  <si>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</si>
  <si>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</si>
  <si>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</si>
  <si>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</si>
  <si>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</si>
  <si>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SEPTEMBER 2023</t>
  </si>
  <si>
    <t>September, 2023</t>
  </si>
  <si>
    <t>September, 2022</t>
  </si>
  <si>
    <t>September, 2019</t>
  </si>
  <si>
    <t>September, 2023 Residential Number of Customers that Applied</t>
  </si>
  <si>
    <t>September, 2022 Residential Number of Customers that Applied</t>
  </si>
  <si>
    <t>September, 2019
Residential Number of Customers that Applied</t>
  </si>
  <si>
    <t>September, 2023
Number of Residential Customers that Receive Assistance for Arrears</t>
  </si>
  <si>
    <t>September, 2022
Number of Residential Customers that Receive Assistance for Arrears</t>
  </si>
  <si>
    <t>September, 2019 
Number of Residential Customers that Receive Assistance for Arrears</t>
  </si>
  <si>
    <t>02207</t>
  </si>
  <si>
    <t>07020</t>
  </si>
  <si>
    <t>07026</t>
  </si>
  <si>
    <t>07027</t>
  </si>
  <si>
    <t>07028</t>
  </si>
  <si>
    <t>07072</t>
  </si>
  <si>
    <t>07083</t>
  </si>
  <si>
    <t>07201</t>
  </si>
  <si>
    <t>07202</t>
  </si>
  <si>
    <t>07203</t>
  </si>
  <si>
    <t>07205</t>
  </si>
  <si>
    <t>07206</t>
  </si>
  <si>
    <t>07207</t>
  </si>
  <si>
    <t>07208</t>
  </si>
  <si>
    <t>07720</t>
  </si>
  <si>
    <t>08801</t>
  </si>
  <si>
    <t>08818</t>
  </si>
  <si>
    <t>07062</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</si>
  <si>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</si>
  <si>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</si>
  <si>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</si>
  <si>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</si>
  <si>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Submitted: 11/07/2023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</si>
</sst>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1">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1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7" fillId="0" borderId="40"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165" fontId="9" fillId="0" borderId="30" xfId="0" applyNumberFormat="1" applyFont="1" applyBorder="1" applyAlignment="1">
      <alignment horizontal="center"/>
    </xf>
    <xf numFmtId="165" fontId="7" fillId="0" borderId="3" xfId="1" applyNumberFormat="1"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0" borderId="48" xfId="0" applyNumberFormat="1" applyFont="1" applyBorder="1" applyAlignment="1">
      <alignment horizontal="center"/>
    </xf>
    <xf numFmtId="165" fontId="7" fillId="0" borderId="42"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4.4" zeroHeight="1" x14ac:dyDescent="0.3"/>
  <cols>
    <col min="1" max="1" width="14.6640625" customWidth="1"/>
    <col min="2" max="2" width="15.109375" customWidth="1"/>
    <col min="3" max="3" width="12.6640625" customWidth="1"/>
    <col min="4" max="4" width="13.109375" customWidth="1"/>
    <col min="5" max="5" width="13.33203125" customWidth="1"/>
    <col min="6" max="16384" width="8.6640625" hidden="1"/>
  </cols>
  <sheetData>
    <row r="1" spans="1:5" x14ac:dyDescent="0.3">
      <c r="A1" s="59" t="s">
        <v>212</v>
      </c>
      <c r="B1" s="1"/>
      <c r="C1" s="1"/>
      <c r="D1" s="1"/>
      <c r="E1" s="1"/>
    </row>
    <row r="2" spans="1:5" x14ac:dyDescent="0.3">
      <c r="A2" s="59" t="s">
        <v>210</v>
      </c>
      <c r="B2" s="1"/>
      <c r="C2" s="1"/>
      <c r="D2" s="1"/>
      <c r="E2" s="1"/>
    </row>
    <row r="3" spans="1:5" x14ac:dyDescent="0.3">
      <c r="A3" s="59" t="s">
        <v>211</v>
      </c>
      <c r="B3" s="1"/>
      <c r="C3" s="1"/>
      <c r="D3" s="1"/>
      <c r="E3" s="1"/>
    </row>
    <row r="4" spans="1:5" x14ac:dyDescent="0.3">
      <c r="A4" s="224" t="s">
        <v>223</v>
      </c>
      <c r="B4" s="1"/>
      <c r="C4" s="1"/>
      <c r="D4" s="1"/>
      <c r="E4" s="1"/>
    </row>
    <row r="5" spans="1:5" x14ac:dyDescent="0.3">
      <c r="A5" s="59" t="s">
        <v>255</v>
      </c>
      <c r="B5" s="1"/>
      <c r="C5" s="1"/>
      <c r="D5" s="1"/>
      <c r="E5" s="1"/>
    </row>
    <row r="6" spans="1:5" x14ac:dyDescent="0.3">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174"/>
  <sheetViews>
    <sheetView zoomScale="80" zoomScaleNormal="80" zoomScaleSheetLayoutView="85" zoomScalePageLayoutView="70" workbookViewId="0">
      <selection activeCell="S128" sqref="S128:S143"/>
    </sheetView>
  </sheetViews>
  <sheetFormatPr defaultColWidth="0" defaultRowHeight="13.2" zeroHeight="1" x14ac:dyDescent="0.25"/>
  <cols>
    <col min="1" max="1" width="18" style="4" customWidth="1"/>
    <col min="2" max="5" width="22.44140625" style="5" customWidth="1"/>
    <col min="6" max="11" width="22.44140625" style="5" hidden="1" customWidth="1"/>
    <col min="12" max="12" width="2.5546875" style="4" customWidth="1"/>
    <col min="13" max="13" width="28.109375" style="58" customWidth="1"/>
    <col min="14" max="14" width="26.88671875" style="5" customWidth="1"/>
    <col min="15" max="15" width="2.5546875" style="4" customWidth="1"/>
    <col min="16" max="16" width="22.44140625" style="58" customWidth="1"/>
    <col min="17" max="23" width="22.44140625" style="5" customWidth="1"/>
    <col min="24" max="24" width="2.5546875" style="4" customWidth="1"/>
    <col min="25" max="25" width="21.6640625" style="58" customWidth="1"/>
    <col min="26" max="26" width="23.5546875" style="5" customWidth="1"/>
    <col min="27" max="27" width="5.6640625" style="4" customWidth="1"/>
    <col min="28" max="28" width="16.5546875" style="50" customWidth="1"/>
    <col min="29" max="30" width="16" style="5" customWidth="1"/>
    <col min="31" max="31" width="8.88671875" style="5" customWidth="1"/>
    <col min="32" max="32" width="8.88671875" style="5" hidden="1" customWidth="1"/>
    <col min="33" max="33" width="5.109375" style="4" hidden="1" customWidth="1"/>
    <col min="34" max="36" width="8.88671875" style="74" hidden="1" customWidth="1"/>
    <col min="37" max="37" width="25.88671875" style="74" hidden="1" customWidth="1"/>
    <col min="38" max="38" width="8.109375" style="4" hidden="1" customWidth="1"/>
    <col min="39" max="16382" width="8.88671875" style="5" hidden="1"/>
    <col min="16383" max="16383" width="3.33203125" style="5" hidden="1"/>
    <col min="16384" max="16384" width="14" style="5" hidden="1" customWidth="1"/>
  </cols>
  <sheetData>
    <row r="1" spans="1:38" ht="13.8" thickBot="1" x14ac:dyDescent="0.3">
      <c r="A1" s="142"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 customHeight="1" x14ac:dyDescent="0.25">
      <c r="A2" s="231" t="s">
        <v>2</v>
      </c>
      <c r="B2" s="232"/>
      <c r="C2" s="233"/>
      <c r="D2" s="85"/>
      <c r="E2" s="85"/>
      <c r="F2" s="85"/>
      <c r="G2" s="85"/>
      <c r="H2" s="85"/>
      <c r="I2" s="85"/>
      <c r="J2" s="85"/>
      <c r="K2" s="85"/>
      <c r="L2" s="85"/>
      <c r="M2" s="249" t="s">
        <v>157</v>
      </c>
      <c r="N2" s="250"/>
      <c r="O2" s="64"/>
      <c r="P2" s="240" t="s">
        <v>123</v>
      </c>
      <c r="Q2" s="241"/>
      <c r="R2" s="242"/>
      <c r="S2" s="4"/>
      <c r="T2" s="4"/>
      <c r="U2" s="64"/>
      <c r="V2" s="19"/>
      <c r="W2" s="19"/>
      <c r="X2" s="19"/>
      <c r="Y2" s="231" t="s">
        <v>143</v>
      </c>
      <c r="Z2" s="233"/>
      <c r="AA2" s="81"/>
      <c r="AB2" s="231" t="s">
        <v>7</v>
      </c>
      <c r="AC2" s="232"/>
      <c r="AD2" s="232"/>
      <c r="AE2" s="233"/>
      <c r="AF2" s="74"/>
      <c r="AG2" s="74"/>
      <c r="AL2" s="74"/>
    </row>
    <row r="3" spans="1:38" ht="14.4" customHeight="1" thickBot="1" x14ac:dyDescent="0.3">
      <c r="A3" s="234"/>
      <c r="B3" s="235"/>
      <c r="C3" s="236"/>
      <c r="D3" s="52"/>
      <c r="E3" s="52"/>
      <c r="F3" s="52"/>
      <c r="G3" s="52"/>
      <c r="H3" s="52"/>
      <c r="I3" s="52"/>
      <c r="J3" s="52"/>
      <c r="K3" s="52"/>
      <c r="L3" s="52"/>
      <c r="M3" s="251"/>
      <c r="N3" s="252"/>
      <c r="O3" s="64"/>
      <c r="P3" s="243"/>
      <c r="Q3" s="244"/>
      <c r="R3" s="245"/>
      <c r="S3" s="4"/>
      <c r="T3" s="4"/>
      <c r="U3" s="64"/>
      <c r="V3" s="19"/>
      <c r="W3" s="19"/>
      <c r="X3" s="19"/>
      <c r="Y3" s="237"/>
      <c r="Z3" s="239"/>
      <c r="AA3" s="81"/>
      <c r="AB3" s="237"/>
      <c r="AC3" s="238"/>
      <c r="AD3" s="238"/>
      <c r="AE3" s="239"/>
      <c r="AF3" s="74"/>
      <c r="AG3" s="74"/>
      <c r="AL3" s="74"/>
    </row>
    <row r="4" spans="1:38" ht="14.4" customHeight="1" x14ac:dyDescent="0.25">
      <c r="A4" s="53"/>
      <c r="B4" s="53"/>
      <c r="C4" s="53"/>
      <c r="D4" s="53"/>
      <c r="E4" s="53"/>
      <c r="F4" s="53"/>
      <c r="G4" s="53"/>
      <c r="H4" s="53"/>
      <c r="I4" s="53"/>
      <c r="J4" s="53"/>
      <c r="K4" s="53"/>
      <c r="L4" s="53"/>
      <c r="M4" s="251"/>
      <c r="N4" s="252"/>
      <c r="O4" s="64"/>
      <c r="P4" s="243"/>
      <c r="Q4" s="244"/>
      <c r="R4" s="245"/>
      <c r="S4" s="4"/>
      <c r="T4" s="4"/>
      <c r="U4" s="64"/>
      <c r="V4" s="19"/>
      <c r="W4" s="19"/>
      <c r="X4" s="19"/>
      <c r="Y4" s="237"/>
      <c r="Z4" s="239"/>
      <c r="AA4" s="81"/>
      <c r="AB4" s="237"/>
      <c r="AC4" s="238"/>
      <c r="AD4" s="238"/>
      <c r="AE4" s="239"/>
      <c r="AF4" s="74"/>
      <c r="AG4" s="74"/>
      <c r="AL4" s="74"/>
    </row>
    <row r="5" spans="1:38" ht="15" customHeight="1" thickBot="1" x14ac:dyDescent="0.3">
      <c r="A5" s="6" t="s">
        <v>172</v>
      </c>
      <c r="B5" s="54"/>
      <c r="C5" s="54"/>
      <c r="D5" s="54"/>
      <c r="E5" s="54"/>
      <c r="F5" s="54"/>
      <c r="G5" s="54"/>
      <c r="H5" s="54"/>
      <c r="I5" s="53"/>
      <c r="J5" s="53"/>
      <c r="K5" s="53"/>
      <c r="L5" s="53"/>
      <c r="M5" s="251"/>
      <c r="N5" s="252"/>
      <c r="O5" s="64"/>
      <c r="P5" s="246"/>
      <c r="Q5" s="247"/>
      <c r="R5" s="248"/>
      <c r="S5" s="4"/>
      <c r="T5" s="4"/>
      <c r="U5" s="64"/>
      <c r="V5" s="19"/>
      <c r="W5" s="19"/>
      <c r="X5" s="19"/>
      <c r="Y5" s="237"/>
      <c r="Z5" s="239"/>
      <c r="AA5" s="81"/>
      <c r="AB5" s="234"/>
      <c r="AC5" s="235"/>
      <c r="AD5" s="235"/>
      <c r="AE5" s="236"/>
      <c r="AF5" s="74"/>
      <c r="AG5" s="74"/>
      <c r="AL5" s="74"/>
    </row>
    <row r="6" spans="1:38" ht="15" customHeight="1" thickBot="1" x14ac:dyDescent="0.3">
      <c r="B6" s="4"/>
      <c r="C6" s="4"/>
      <c r="D6" s="4"/>
      <c r="E6" s="4"/>
      <c r="F6" s="4"/>
      <c r="G6" s="4"/>
      <c r="H6" s="4"/>
      <c r="I6" s="53"/>
      <c r="J6" s="53"/>
      <c r="K6" s="53"/>
      <c r="L6" s="53"/>
      <c r="M6" s="253"/>
      <c r="N6" s="254"/>
      <c r="O6" s="64"/>
      <c r="Q6" s="4"/>
      <c r="R6" s="9"/>
      <c r="S6" s="4"/>
      <c r="T6" s="4"/>
      <c r="U6" s="4"/>
      <c r="V6" s="9"/>
      <c r="W6" s="9"/>
      <c r="X6" s="9"/>
      <c r="Y6" s="234"/>
      <c r="Z6" s="236"/>
      <c r="AA6" s="81"/>
      <c r="AB6" s="143"/>
      <c r="AC6" s="74"/>
      <c r="AD6" s="74"/>
      <c r="AE6" s="74"/>
      <c r="AF6" s="74"/>
      <c r="AG6" s="74"/>
      <c r="AL6" s="74"/>
    </row>
    <row r="7" spans="1:38" ht="15" customHeight="1" x14ac:dyDescent="0.25">
      <c r="A7" s="4" t="s">
        <v>251</v>
      </c>
      <c r="B7" s="53"/>
      <c r="C7" s="53"/>
      <c r="D7" s="53"/>
      <c r="E7" s="53"/>
      <c r="F7" s="53"/>
      <c r="G7" s="53"/>
      <c r="H7" s="53"/>
      <c r="I7" s="53"/>
      <c r="J7" s="53"/>
      <c r="K7" s="53"/>
      <c r="L7" s="53"/>
      <c r="M7" s="255" t="s">
        <v>214</v>
      </c>
      <c r="N7" s="256"/>
      <c r="O7" s="64"/>
      <c r="P7" s="50" t="s">
        <v>214</v>
      </c>
      <c r="Q7" s="4"/>
      <c r="R7" s="4"/>
      <c r="S7" s="4"/>
      <c r="T7" s="4"/>
      <c r="U7" s="4"/>
      <c r="V7" s="4"/>
      <c r="W7" s="4"/>
      <c r="Y7" s="140"/>
      <c r="Z7" s="81"/>
      <c r="AA7" s="81"/>
      <c r="AB7" s="259" t="s">
        <v>220</v>
      </c>
      <c r="AC7" s="260"/>
      <c r="AD7" s="260"/>
      <c r="AE7" s="260"/>
      <c r="AF7" s="4"/>
    </row>
    <row r="8" spans="1:38" ht="14.4" customHeight="1" x14ac:dyDescent="0.25">
      <c r="B8" s="53"/>
      <c r="C8" s="53"/>
      <c r="D8" s="53"/>
      <c r="E8" s="53"/>
      <c r="F8" s="53"/>
      <c r="G8" s="53"/>
      <c r="H8" s="53"/>
      <c r="I8" s="53"/>
      <c r="J8" s="53"/>
      <c r="K8" s="53"/>
      <c r="L8" s="53"/>
      <c r="M8" s="257"/>
      <c r="N8" s="258"/>
      <c r="Q8" s="4"/>
      <c r="R8" s="4"/>
      <c r="S8" s="4"/>
      <c r="T8" s="4"/>
      <c r="U8" s="4"/>
      <c r="V8" s="4"/>
      <c r="W8" s="4"/>
      <c r="Y8" s="259" t="s">
        <v>201</v>
      </c>
      <c r="Z8" s="260"/>
      <c r="AA8" s="81"/>
      <c r="AB8" s="259"/>
      <c r="AC8" s="260"/>
      <c r="AD8" s="260"/>
      <c r="AE8" s="260"/>
      <c r="AF8" s="4"/>
    </row>
    <row r="9" spans="1:38" x14ac:dyDescent="0.25">
      <c r="A9" s="53" t="s">
        <v>155</v>
      </c>
      <c r="B9" s="5" t="s">
        <v>156</v>
      </c>
      <c r="C9" s="53"/>
      <c r="D9" s="53"/>
      <c r="E9" s="53"/>
      <c r="F9" s="53"/>
      <c r="G9" s="53"/>
      <c r="H9" s="53"/>
      <c r="I9" s="53"/>
      <c r="J9" s="53"/>
      <c r="K9" s="53"/>
      <c r="L9" s="53"/>
      <c r="M9" s="89"/>
      <c r="N9" s="4"/>
      <c r="P9" s="50"/>
      <c r="Q9" s="4"/>
      <c r="R9" s="4"/>
      <c r="S9" s="4"/>
      <c r="T9" s="4"/>
      <c r="U9" s="4"/>
      <c r="V9" s="4"/>
      <c r="W9" s="4"/>
      <c r="Y9" s="259"/>
      <c r="Z9" s="260"/>
      <c r="AA9" s="81"/>
      <c r="AB9" s="259"/>
      <c r="AC9" s="260"/>
      <c r="AD9" s="260"/>
      <c r="AE9" s="260"/>
      <c r="AF9" s="4"/>
    </row>
    <row r="10" spans="1:38" x14ac:dyDescent="0.25">
      <c r="A10" s="53"/>
      <c r="B10" s="135" t="s">
        <v>165</v>
      </c>
      <c r="C10" s="53"/>
      <c r="D10" s="53"/>
      <c r="E10" s="53"/>
      <c r="F10" s="53"/>
      <c r="G10" s="53"/>
      <c r="H10" s="53"/>
      <c r="I10" s="53"/>
      <c r="J10" s="53"/>
      <c r="K10" s="53"/>
      <c r="L10" s="53"/>
      <c r="M10" s="89"/>
      <c r="N10" s="4"/>
      <c r="P10" s="50"/>
      <c r="Q10" s="4"/>
      <c r="R10" s="4"/>
      <c r="S10" s="4"/>
      <c r="T10" s="4"/>
      <c r="U10" s="4"/>
      <c r="V10" s="4"/>
      <c r="W10" s="4"/>
      <c r="Y10" s="259"/>
      <c r="Z10" s="260"/>
      <c r="AA10" s="81"/>
      <c r="AB10" s="89" t="s">
        <v>155</v>
      </c>
      <c r="AC10" s="5" t="s">
        <v>164</v>
      </c>
      <c r="AD10" s="31"/>
      <c r="AE10" s="4"/>
      <c r="AF10" s="4"/>
    </row>
    <row r="11" spans="1:38" x14ac:dyDescent="0.25">
      <c r="A11" s="53"/>
      <c r="B11" s="135" t="s">
        <v>166</v>
      </c>
      <c r="C11" s="53"/>
      <c r="D11" s="53"/>
      <c r="E11" s="53"/>
      <c r="F11" s="53"/>
      <c r="G11" s="53"/>
      <c r="H11" s="53"/>
      <c r="I11" s="53"/>
      <c r="J11" s="53"/>
      <c r="K11" s="53"/>
      <c r="L11" s="53"/>
      <c r="M11" s="89"/>
      <c r="N11" s="4"/>
      <c r="P11" s="50"/>
      <c r="Q11" s="4"/>
      <c r="R11" s="4"/>
      <c r="S11" s="4"/>
      <c r="T11" s="4"/>
      <c r="U11" s="4"/>
      <c r="V11" s="4"/>
      <c r="W11" s="4"/>
      <c r="Y11" s="259"/>
      <c r="Z11" s="260"/>
      <c r="AA11" s="81"/>
      <c r="AB11" s="89"/>
      <c r="AC11" s="135" t="s">
        <v>170</v>
      </c>
      <c r="AD11" s="4"/>
      <c r="AE11" s="4"/>
      <c r="AF11" s="4"/>
    </row>
    <row r="12" spans="1:38" x14ac:dyDescent="0.25">
      <c r="A12" s="53"/>
      <c r="B12" s="135" t="s">
        <v>160</v>
      </c>
      <c r="C12" s="53"/>
      <c r="D12" s="53"/>
      <c r="E12" s="53"/>
      <c r="F12" s="53"/>
      <c r="G12" s="53"/>
      <c r="H12" s="53"/>
      <c r="I12" s="53"/>
      <c r="J12" s="53"/>
      <c r="K12" s="53"/>
      <c r="L12" s="53"/>
      <c r="M12" s="89"/>
      <c r="N12" s="4"/>
      <c r="P12" s="50"/>
      <c r="Q12" s="4"/>
      <c r="R12" s="4"/>
      <c r="S12" s="4"/>
      <c r="T12" s="4"/>
      <c r="U12" s="4"/>
      <c r="V12" s="4"/>
      <c r="W12" s="4"/>
      <c r="Y12" s="259"/>
      <c r="Z12" s="260"/>
      <c r="AA12" s="81"/>
      <c r="AB12" s="89"/>
      <c r="AC12" s="135" t="s">
        <v>167</v>
      </c>
      <c r="AD12" s="4"/>
      <c r="AE12" s="4"/>
      <c r="AF12" s="4"/>
    </row>
    <row r="13" spans="1:38" x14ac:dyDescent="0.25">
      <c r="A13" s="53"/>
      <c r="B13" s="135" t="s">
        <v>161</v>
      </c>
      <c r="C13" s="53"/>
      <c r="D13" s="53"/>
      <c r="E13" s="53"/>
      <c r="F13" s="53"/>
      <c r="G13" s="53"/>
      <c r="H13" s="53"/>
      <c r="I13" s="53"/>
      <c r="J13" s="53"/>
      <c r="K13" s="53"/>
      <c r="L13" s="53"/>
      <c r="M13" s="89"/>
      <c r="N13" s="4"/>
      <c r="P13" s="50"/>
      <c r="Q13" s="4"/>
      <c r="R13" s="4"/>
      <c r="S13" s="4"/>
      <c r="T13" s="4"/>
      <c r="U13" s="4"/>
      <c r="V13" s="4"/>
      <c r="W13" s="4"/>
      <c r="Y13" s="259"/>
      <c r="Z13" s="260"/>
      <c r="AA13" s="81"/>
      <c r="AC13" s="5" t="s">
        <v>168</v>
      </c>
      <c r="AD13" s="4"/>
      <c r="AE13" s="4"/>
      <c r="AF13" s="4"/>
    </row>
    <row r="14" spans="1:38" x14ac:dyDescent="0.25">
      <c r="A14" s="53"/>
      <c r="B14" s="135"/>
      <c r="C14" s="53"/>
      <c r="D14" s="53"/>
      <c r="E14" s="53"/>
      <c r="F14" s="53"/>
      <c r="G14" s="53"/>
      <c r="H14" s="53"/>
      <c r="I14" s="53"/>
      <c r="J14" s="53"/>
      <c r="K14" s="53"/>
      <c r="L14" s="53"/>
      <c r="M14" s="89"/>
      <c r="N14" s="4"/>
      <c r="P14" s="50"/>
      <c r="Q14" s="4"/>
      <c r="R14" s="4"/>
      <c r="S14" s="4"/>
      <c r="T14" s="4"/>
      <c r="U14" s="4"/>
      <c r="V14" s="4"/>
      <c r="W14" s="4"/>
      <c r="Y14" s="259"/>
      <c r="Z14" s="260"/>
      <c r="AA14" s="81"/>
      <c r="AC14" s="135" t="s">
        <v>169</v>
      </c>
      <c r="AD14" s="4"/>
      <c r="AE14" s="4"/>
      <c r="AF14" s="4"/>
    </row>
    <row r="15" spans="1:38" x14ac:dyDescent="0.25">
      <c r="B15" s="53"/>
      <c r="C15" s="53"/>
      <c r="D15" s="53"/>
      <c r="E15" s="53"/>
      <c r="F15" s="53"/>
      <c r="G15" s="53"/>
      <c r="H15" s="53"/>
      <c r="I15" s="53"/>
      <c r="J15" s="53"/>
      <c r="K15" s="116" t="s">
        <v>125</v>
      </c>
      <c r="L15" s="53"/>
      <c r="M15" s="89"/>
      <c r="N15" s="116"/>
      <c r="P15" s="50"/>
      <c r="Q15" s="4"/>
      <c r="R15" s="4"/>
      <c r="S15" s="4"/>
      <c r="T15" s="4"/>
      <c r="U15" s="4"/>
      <c r="V15" s="4"/>
      <c r="W15" s="116" t="s">
        <v>125</v>
      </c>
      <c r="Y15" s="259"/>
      <c r="Z15" s="260"/>
      <c r="AA15" s="116"/>
      <c r="AC15" s="135" t="s">
        <v>171</v>
      </c>
      <c r="AD15" s="4"/>
      <c r="AE15" s="4"/>
      <c r="AF15" s="4"/>
    </row>
    <row r="16" spans="1:38" x14ac:dyDescent="0.25">
      <c r="B16" s="53"/>
      <c r="C16" s="53"/>
      <c r="D16" s="53"/>
      <c r="E16" s="53"/>
      <c r="F16" s="53"/>
      <c r="G16" s="53"/>
      <c r="H16" s="53"/>
      <c r="I16" s="53"/>
      <c r="J16" s="53"/>
      <c r="K16" s="53"/>
      <c r="L16" s="53"/>
      <c r="M16" s="89"/>
      <c r="N16" s="4"/>
      <c r="P16" s="50"/>
      <c r="Q16" s="4"/>
      <c r="R16" s="4"/>
      <c r="S16" s="4"/>
      <c r="T16" s="4"/>
      <c r="U16" s="4"/>
      <c r="V16" s="4"/>
      <c r="W16" s="4"/>
      <c r="Y16" s="259"/>
      <c r="Z16" s="260"/>
      <c r="AC16" s="4"/>
      <c r="AD16" s="4"/>
      <c r="AE16" s="4"/>
      <c r="AF16" s="4"/>
    </row>
    <row r="17" spans="1:32" x14ac:dyDescent="0.25">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59"/>
      <c r="Z17" s="260"/>
      <c r="AB17" s="89"/>
      <c r="AC17" s="4"/>
      <c r="AD17" s="4"/>
      <c r="AE17" s="4"/>
      <c r="AF17" s="4"/>
    </row>
    <row r="18" spans="1:32" ht="79.2" x14ac:dyDescent="0.25">
      <c r="A18" s="145" t="s">
        <v>192</v>
      </c>
      <c r="B18" s="4"/>
      <c r="C18" s="4"/>
      <c r="D18" s="4"/>
      <c r="E18" s="4"/>
      <c r="F18" s="4"/>
      <c r="G18" s="88" t="s">
        <v>154</v>
      </c>
      <c r="H18" s="4"/>
      <c r="I18" s="88" t="s">
        <v>154</v>
      </c>
      <c r="J18" s="4"/>
      <c r="K18" s="4"/>
      <c r="M18" s="83" t="s">
        <v>23</v>
      </c>
      <c r="N18" s="88" t="s">
        <v>154</v>
      </c>
      <c r="O18" s="86"/>
      <c r="P18" s="87" t="s">
        <v>23</v>
      </c>
      <c r="Q18" s="88" t="s">
        <v>154</v>
      </c>
      <c r="R18" s="87" t="s">
        <v>23</v>
      </c>
      <c r="S18" s="88" t="s">
        <v>154</v>
      </c>
      <c r="T18" s="87" t="s">
        <v>23</v>
      </c>
      <c r="U18" s="88" t="s">
        <v>154</v>
      </c>
      <c r="V18" s="87" t="s">
        <v>23</v>
      </c>
      <c r="W18" s="88" t="s">
        <v>154</v>
      </c>
      <c r="X18" s="86"/>
      <c r="Y18" s="50"/>
      <c r="Z18" s="4"/>
      <c r="AB18" s="136"/>
      <c r="AC18" s="4"/>
      <c r="AD18" s="4"/>
      <c r="AE18" s="4"/>
      <c r="AF18" s="4"/>
    </row>
    <row r="19" spans="1:32" ht="57.75" customHeight="1" x14ac:dyDescent="0.25">
      <c r="A19" s="225" t="s">
        <v>224</v>
      </c>
      <c r="B19" s="78" t="s">
        <v>15</v>
      </c>
      <c r="C19" s="78" t="s">
        <v>16</v>
      </c>
      <c r="D19" s="78" t="s">
        <v>104</v>
      </c>
      <c r="E19" s="78" t="s">
        <v>17</v>
      </c>
      <c r="F19" s="78" t="s">
        <v>153</v>
      </c>
      <c r="G19" s="78" t="s">
        <v>153</v>
      </c>
      <c r="H19" s="78" t="s">
        <v>159</v>
      </c>
      <c r="I19" s="78" t="s">
        <v>159</v>
      </c>
      <c r="J19" s="78" t="s">
        <v>162</v>
      </c>
      <c r="K19" s="78" t="s">
        <v>163</v>
      </c>
      <c r="L19" s="61"/>
      <c r="M19" s="68" t="s">
        <v>189</v>
      </c>
      <c r="N19" s="68" t="s">
        <v>190</v>
      </c>
      <c r="O19" s="71"/>
      <c r="P19" s="68" t="s">
        <v>193</v>
      </c>
      <c r="Q19" s="68" t="s">
        <v>194</v>
      </c>
      <c r="R19" s="68" t="s">
        <v>195</v>
      </c>
      <c r="S19" s="68" t="s">
        <v>196</v>
      </c>
      <c r="T19" s="68" t="s">
        <v>197</v>
      </c>
      <c r="U19" s="68" t="s">
        <v>198</v>
      </c>
      <c r="V19" s="68" t="s">
        <v>199</v>
      </c>
      <c r="W19" s="68" t="s">
        <v>200</v>
      </c>
      <c r="X19" s="71"/>
      <c r="Y19" s="49" t="s">
        <v>117</v>
      </c>
      <c r="Z19" s="49" t="s">
        <v>118</v>
      </c>
      <c r="AB19" s="49" t="s">
        <v>132</v>
      </c>
      <c r="AC19" s="49" t="s">
        <v>133</v>
      </c>
      <c r="AD19" s="49" t="s">
        <v>134</v>
      </c>
      <c r="AE19" s="4"/>
      <c r="AF19" s="4"/>
    </row>
    <row r="20" spans="1:32" x14ac:dyDescent="0.25">
      <c r="A20" s="55"/>
      <c r="B20" s="11"/>
      <c r="C20" s="11" t="s">
        <v>192</v>
      </c>
      <c r="D20" s="11"/>
      <c r="E20" s="161">
        <v>0</v>
      </c>
      <c r="F20" s="11"/>
      <c r="G20" s="11"/>
      <c r="H20" s="11"/>
      <c r="I20" s="11"/>
      <c r="J20" s="11"/>
      <c r="K20" s="11"/>
      <c r="M20" s="11">
        <v>48</v>
      </c>
      <c r="N20" s="11">
        <f>M20</f>
        <v>48</v>
      </c>
      <c r="P20" s="165">
        <v>446.95</v>
      </c>
      <c r="Q20" s="165">
        <v>648.58000000000004</v>
      </c>
      <c r="R20" s="165">
        <v>575.46</v>
      </c>
      <c r="S20" s="165">
        <v>694.82</v>
      </c>
      <c r="T20" s="11">
        <v>70</v>
      </c>
      <c r="U20" s="11" t="s">
        <v>191</v>
      </c>
      <c r="V20" s="11">
        <v>82</v>
      </c>
      <c r="W20" s="11" t="s">
        <v>191</v>
      </c>
      <c r="Y20" s="11"/>
      <c r="Z20" s="11"/>
      <c r="AB20" s="11"/>
      <c r="AC20" s="11"/>
      <c r="AD20" s="11"/>
      <c r="AE20" s="4"/>
      <c r="AF20" s="4"/>
    </row>
    <row r="21" spans="1:32" x14ac:dyDescent="0.25">
      <c r="A21" s="55"/>
      <c r="B21" s="11"/>
      <c r="C21" s="11" t="s">
        <v>192</v>
      </c>
      <c r="D21" s="11"/>
      <c r="E21" s="11" t="s">
        <v>233</v>
      </c>
      <c r="F21" s="11"/>
      <c r="G21" s="11"/>
      <c r="H21" s="11"/>
      <c r="I21" s="11"/>
      <c r="J21" s="11"/>
      <c r="K21" s="11"/>
      <c r="M21" s="11">
        <v>0</v>
      </c>
      <c r="N21" s="11">
        <f t="shared" ref="N21:N37" si="0">M21</f>
        <v>0</v>
      </c>
      <c r="P21" s="164">
        <v>0</v>
      </c>
      <c r="Q21" s="164">
        <v>0</v>
      </c>
      <c r="R21" s="164">
        <v>0</v>
      </c>
      <c r="S21" s="164">
        <v>0</v>
      </c>
      <c r="T21" s="11">
        <v>0</v>
      </c>
      <c r="U21" s="11" t="s">
        <v>191</v>
      </c>
      <c r="V21" s="11">
        <v>0</v>
      </c>
      <c r="W21" s="11" t="s">
        <v>191</v>
      </c>
      <c r="Y21" s="11"/>
      <c r="Z21" s="11"/>
      <c r="AB21" s="11"/>
      <c r="AC21" s="11"/>
      <c r="AD21" s="11"/>
      <c r="AE21" s="4"/>
      <c r="AF21" s="4"/>
    </row>
    <row r="22" spans="1:32" x14ac:dyDescent="0.25">
      <c r="A22" s="55"/>
      <c r="B22" s="11"/>
      <c r="C22" s="11" t="s">
        <v>192</v>
      </c>
      <c r="D22" s="11"/>
      <c r="E22" s="11" t="s">
        <v>234</v>
      </c>
      <c r="F22" s="11"/>
      <c r="G22" s="11"/>
      <c r="H22" s="11"/>
      <c r="I22" s="11"/>
      <c r="J22" s="11"/>
      <c r="K22" s="11"/>
      <c r="M22" s="11">
        <v>1</v>
      </c>
      <c r="N22" s="11">
        <f t="shared" si="0"/>
        <v>1</v>
      </c>
      <c r="P22" s="164">
        <v>0</v>
      </c>
      <c r="Q22" s="164">
        <v>0</v>
      </c>
      <c r="R22" s="164">
        <v>0</v>
      </c>
      <c r="S22" s="164">
        <v>0</v>
      </c>
      <c r="T22" s="11">
        <v>0</v>
      </c>
      <c r="U22" s="11" t="s">
        <v>191</v>
      </c>
      <c r="V22" s="11">
        <v>0</v>
      </c>
      <c r="W22" s="11" t="s">
        <v>191</v>
      </c>
      <c r="Y22" s="11"/>
      <c r="Z22" s="11"/>
      <c r="AB22" s="11"/>
      <c r="AC22" s="11"/>
      <c r="AD22" s="11"/>
      <c r="AE22" s="4"/>
      <c r="AF22" s="4"/>
    </row>
    <row r="23" spans="1:32" x14ac:dyDescent="0.25">
      <c r="A23" s="55"/>
      <c r="B23" s="11"/>
      <c r="C23" s="11" t="s">
        <v>192</v>
      </c>
      <c r="D23" s="11"/>
      <c r="E23" s="11" t="s">
        <v>235</v>
      </c>
      <c r="F23" s="11"/>
      <c r="G23" s="11"/>
      <c r="H23" s="11"/>
      <c r="I23" s="11"/>
      <c r="J23" s="11"/>
      <c r="K23" s="11"/>
      <c r="M23" s="11">
        <v>2</v>
      </c>
      <c r="N23" s="11">
        <f t="shared" si="0"/>
        <v>2</v>
      </c>
      <c r="P23" s="164">
        <v>0</v>
      </c>
      <c r="Q23" s="164">
        <v>0</v>
      </c>
      <c r="R23" s="164">
        <v>0</v>
      </c>
      <c r="S23" s="164">
        <v>0</v>
      </c>
      <c r="T23" s="11">
        <v>0</v>
      </c>
      <c r="U23" s="11" t="s">
        <v>191</v>
      </c>
      <c r="V23" s="11">
        <v>0</v>
      </c>
      <c r="W23" s="11" t="s">
        <v>191</v>
      </c>
      <c r="Y23" s="11"/>
      <c r="Z23" s="11"/>
      <c r="AB23" s="11"/>
      <c r="AC23" s="11"/>
      <c r="AD23" s="11"/>
      <c r="AE23" s="4"/>
      <c r="AF23" s="4"/>
    </row>
    <row r="24" spans="1:32" x14ac:dyDescent="0.25">
      <c r="A24" s="55"/>
      <c r="B24" s="11"/>
      <c r="C24" s="11" t="s">
        <v>192</v>
      </c>
      <c r="D24" s="11"/>
      <c r="E24" s="11" t="s">
        <v>236</v>
      </c>
      <c r="F24" s="11"/>
      <c r="G24" s="11"/>
      <c r="H24" s="11"/>
      <c r="I24" s="11"/>
      <c r="J24" s="11"/>
      <c r="K24" s="11"/>
      <c r="M24" s="11">
        <v>2</v>
      </c>
      <c r="N24" s="11">
        <f t="shared" si="0"/>
        <v>2</v>
      </c>
      <c r="P24" s="164">
        <v>0</v>
      </c>
      <c r="Q24" s="164">
        <v>0</v>
      </c>
      <c r="R24" s="164">
        <v>0</v>
      </c>
      <c r="S24" s="164">
        <v>0</v>
      </c>
      <c r="T24" s="11">
        <v>0</v>
      </c>
      <c r="U24" s="11" t="s">
        <v>191</v>
      </c>
      <c r="V24" s="11">
        <v>0</v>
      </c>
      <c r="W24" s="11" t="s">
        <v>191</v>
      </c>
      <c r="Y24" s="11"/>
      <c r="Z24" s="11"/>
      <c r="AB24" s="11"/>
      <c r="AC24" s="11"/>
      <c r="AD24" s="11"/>
      <c r="AE24" s="4"/>
      <c r="AF24" s="4"/>
    </row>
    <row r="25" spans="1:32" x14ac:dyDescent="0.25">
      <c r="A25" s="55"/>
      <c r="B25" s="11"/>
      <c r="C25" s="11" t="s">
        <v>192</v>
      </c>
      <c r="D25" s="11"/>
      <c r="E25" s="11" t="s">
        <v>237</v>
      </c>
      <c r="F25" s="11"/>
      <c r="G25" s="11"/>
      <c r="H25" s="11"/>
      <c r="I25" s="11"/>
      <c r="J25" s="11"/>
      <c r="K25" s="11"/>
      <c r="M25" s="11">
        <v>2</v>
      </c>
      <c r="N25" s="11">
        <f t="shared" si="0"/>
        <v>2</v>
      </c>
      <c r="P25" s="164">
        <v>0</v>
      </c>
      <c r="Q25" s="164">
        <v>0</v>
      </c>
      <c r="R25" s="164">
        <v>0</v>
      </c>
      <c r="S25" s="164">
        <v>0</v>
      </c>
      <c r="T25" s="11">
        <v>0</v>
      </c>
      <c r="U25" s="11" t="s">
        <v>191</v>
      </c>
      <c r="V25" s="11">
        <v>0</v>
      </c>
      <c r="W25" s="11" t="s">
        <v>191</v>
      </c>
      <c r="Y25" s="11"/>
      <c r="Z25" s="11"/>
      <c r="AB25" s="11"/>
      <c r="AC25" s="11"/>
      <c r="AD25" s="11"/>
      <c r="AE25" s="4"/>
      <c r="AF25" s="4"/>
    </row>
    <row r="26" spans="1:32" x14ac:dyDescent="0.25">
      <c r="A26" s="55"/>
      <c r="B26" s="11"/>
      <c r="C26" s="11" t="s">
        <v>192</v>
      </c>
      <c r="D26" s="11"/>
      <c r="E26" s="11" t="s">
        <v>238</v>
      </c>
      <c r="F26" s="11"/>
      <c r="G26" s="11"/>
      <c r="H26" s="11"/>
      <c r="I26" s="11"/>
      <c r="J26" s="11"/>
      <c r="K26" s="11"/>
      <c r="M26" s="11">
        <v>0</v>
      </c>
      <c r="N26" s="11">
        <f t="shared" si="0"/>
        <v>0</v>
      </c>
      <c r="P26" s="164">
        <v>0</v>
      </c>
      <c r="Q26" s="164">
        <v>0</v>
      </c>
      <c r="R26" s="164">
        <v>0</v>
      </c>
      <c r="S26" s="164">
        <v>0</v>
      </c>
      <c r="T26" s="11">
        <v>0</v>
      </c>
      <c r="U26" s="11" t="s">
        <v>191</v>
      </c>
      <c r="V26" s="11">
        <v>0</v>
      </c>
      <c r="W26" s="11" t="s">
        <v>191</v>
      </c>
      <c r="Y26" s="11"/>
      <c r="Z26" s="11"/>
      <c r="AB26" s="11"/>
      <c r="AC26" s="11"/>
      <c r="AD26" s="11"/>
      <c r="AE26" s="4"/>
      <c r="AF26" s="4"/>
    </row>
    <row r="27" spans="1:32" x14ac:dyDescent="0.25">
      <c r="A27" s="55"/>
      <c r="B27" s="11"/>
      <c r="C27" s="11" t="s">
        <v>192</v>
      </c>
      <c r="D27" s="11"/>
      <c r="E27" s="11" t="s">
        <v>239</v>
      </c>
      <c r="F27" s="11"/>
      <c r="G27" s="11"/>
      <c r="H27" s="11"/>
      <c r="I27" s="11"/>
      <c r="J27" s="11"/>
      <c r="K27" s="11"/>
      <c r="M27" s="11">
        <v>0</v>
      </c>
      <c r="N27" s="11">
        <f t="shared" si="0"/>
        <v>0</v>
      </c>
      <c r="P27" s="164">
        <v>0</v>
      </c>
      <c r="Q27" s="164">
        <v>0</v>
      </c>
      <c r="R27" s="164">
        <v>0</v>
      </c>
      <c r="S27" s="164">
        <v>0</v>
      </c>
      <c r="T27" s="11">
        <v>0</v>
      </c>
      <c r="U27" s="11" t="s">
        <v>191</v>
      </c>
      <c r="V27" s="11">
        <v>0</v>
      </c>
      <c r="W27" s="11" t="s">
        <v>191</v>
      </c>
      <c r="Y27" s="11"/>
      <c r="Z27" s="11"/>
      <c r="AB27" s="11"/>
      <c r="AC27" s="11"/>
      <c r="AD27" s="11"/>
      <c r="AE27" s="4"/>
      <c r="AF27" s="4"/>
    </row>
    <row r="28" spans="1:32" x14ac:dyDescent="0.25">
      <c r="A28" s="55"/>
      <c r="B28" s="11"/>
      <c r="C28" s="11" t="s">
        <v>192</v>
      </c>
      <c r="D28" s="11"/>
      <c r="E28" s="11" t="s">
        <v>240</v>
      </c>
      <c r="F28" s="11"/>
      <c r="G28" s="11"/>
      <c r="H28" s="11"/>
      <c r="I28" s="11"/>
      <c r="J28" s="11"/>
      <c r="K28" s="11"/>
      <c r="M28" s="11">
        <v>491</v>
      </c>
      <c r="N28" s="11">
        <f t="shared" si="0"/>
        <v>491</v>
      </c>
      <c r="P28" s="164">
        <v>1276.48</v>
      </c>
      <c r="Q28" s="164">
        <v>1671.52</v>
      </c>
      <c r="R28" s="164">
        <v>221</v>
      </c>
      <c r="S28" s="164">
        <v>153.13999999999999</v>
      </c>
      <c r="T28" s="11">
        <v>222</v>
      </c>
      <c r="U28" s="11" t="s">
        <v>191</v>
      </c>
      <c r="V28" s="11">
        <v>13</v>
      </c>
      <c r="W28" s="11" t="s">
        <v>191</v>
      </c>
      <c r="Y28" s="11"/>
      <c r="Z28" s="11"/>
      <c r="AB28" s="11"/>
      <c r="AC28" s="11"/>
      <c r="AD28" s="11"/>
      <c r="AE28" s="4"/>
      <c r="AF28" s="4"/>
    </row>
    <row r="29" spans="1:32" x14ac:dyDescent="0.25">
      <c r="A29" s="55"/>
      <c r="B29" s="11"/>
      <c r="C29" s="11" t="s">
        <v>192</v>
      </c>
      <c r="D29" s="11"/>
      <c r="E29" s="11" t="s">
        <v>241</v>
      </c>
      <c r="F29" s="11"/>
      <c r="G29" s="11"/>
      <c r="H29" s="11"/>
      <c r="I29" s="11"/>
      <c r="J29" s="11"/>
      <c r="K29" s="11"/>
      <c r="M29" s="11">
        <v>112</v>
      </c>
      <c r="N29" s="11">
        <f t="shared" si="0"/>
        <v>112</v>
      </c>
      <c r="P29" s="164">
        <v>310.23</v>
      </c>
      <c r="Q29" s="164">
        <v>280.57</v>
      </c>
      <c r="R29" s="164">
        <v>329.89</v>
      </c>
      <c r="S29" s="164">
        <v>262.76</v>
      </c>
      <c r="T29" s="11">
        <v>49</v>
      </c>
      <c r="U29" s="11" t="s">
        <v>191</v>
      </c>
      <c r="V29" s="11">
        <v>40</v>
      </c>
      <c r="W29" s="11" t="s">
        <v>191</v>
      </c>
      <c r="Y29" s="11"/>
      <c r="Z29" s="11"/>
      <c r="AB29" s="11"/>
      <c r="AC29" s="11"/>
      <c r="AD29" s="11"/>
      <c r="AE29" s="4"/>
      <c r="AF29" s="4"/>
    </row>
    <row r="30" spans="1:32" x14ac:dyDescent="0.25">
      <c r="A30" s="55"/>
      <c r="B30" s="11"/>
      <c r="C30" s="11" t="s">
        <v>192</v>
      </c>
      <c r="D30" s="11"/>
      <c r="E30" s="11" t="s">
        <v>242</v>
      </c>
      <c r="F30" s="11"/>
      <c r="G30" s="11"/>
      <c r="H30" s="11"/>
      <c r="I30" s="11"/>
      <c r="J30" s="11"/>
      <c r="K30" s="11"/>
      <c r="M30" s="11">
        <v>15</v>
      </c>
      <c r="N30" s="11">
        <f t="shared" si="0"/>
        <v>15</v>
      </c>
      <c r="P30" s="164">
        <v>172.55</v>
      </c>
      <c r="Q30" s="164">
        <v>0</v>
      </c>
      <c r="R30" s="164">
        <v>172.55</v>
      </c>
      <c r="S30" s="164">
        <v>0</v>
      </c>
      <c r="T30" s="11">
        <v>28</v>
      </c>
      <c r="U30" s="11" t="s">
        <v>191</v>
      </c>
      <c r="V30" s="11">
        <v>28</v>
      </c>
      <c r="W30" s="11" t="s">
        <v>191</v>
      </c>
      <c r="Y30" s="11"/>
      <c r="Z30" s="11"/>
      <c r="AB30" s="11"/>
      <c r="AC30" s="11"/>
      <c r="AD30" s="11"/>
      <c r="AE30" s="4"/>
      <c r="AF30" s="4"/>
    </row>
    <row r="31" spans="1:32" x14ac:dyDescent="0.25">
      <c r="A31" s="55"/>
      <c r="B31" s="11"/>
      <c r="C31" s="11" t="s">
        <v>192</v>
      </c>
      <c r="D31" s="11"/>
      <c r="E31" s="11" t="s">
        <v>243</v>
      </c>
      <c r="F31" s="11"/>
      <c r="G31" s="11"/>
      <c r="H31" s="11"/>
      <c r="I31" s="11"/>
      <c r="J31" s="11"/>
      <c r="K31" s="11"/>
      <c r="M31" s="11">
        <v>0</v>
      </c>
      <c r="N31" s="11">
        <f t="shared" si="0"/>
        <v>0</v>
      </c>
      <c r="P31" s="164">
        <v>0</v>
      </c>
      <c r="Q31" s="164">
        <v>0</v>
      </c>
      <c r="R31" s="164">
        <v>0</v>
      </c>
      <c r="S31" s="164">
        <v>0</v>
      </c>
      <c r="T31" s="11">
        <v>0</v>
      </c>
      <c r="U31" s="11" t="s">
        <v>191</v>
      </c>
      <c r="V31" s="11">
        <v>0</v>
      </c>
      <c r="W31" s="11" t="s">
        <v>191</v>
      </c>
      <c r="Y31" s="11"/>
      <c r="Z31" s="11"/>
      <c r="AB31" s="11"/>
      <c r="AC31" s="11"/>
      <c r="AD31" s="11"/>
      <c r="AE31" s="4"/>
      <c r="AF31" s="4"/>
    </row>
    <row r="32" spans="1:32" x14ac:dyDescent="0.25">
      <c r="A32" s="55"/>
      <c r="B32" s="11"/>
      <c r="C32" s="11" t="s">
        <v>192</v>
      </c>
      <c r="D32" s="11"/>
      <c r="E32" s="11" t="s">
        <v>244</v>
      </c>
      <c r="F32" s="11"/>
      <c r="G32" s="11"/>
      <c r="H32" s="11"/>
      <c r="I32" s="11"/>
      <c r="J32" s="11"/>
      <c r="K32" s="11"/>
      <c r="M32" s="11">
        <v>157</v>
      </c>
      <c r="N32" s="11">
        <f t="shared" si="0"/>
        <v>157</v>
      </c>
      <c r="P32" s="164">
        <v>492.56</v>
      </c>
      <c r="Q32" s="164">
        <v>156.38</v>
      </c>
      <c r="R32" s="164">
        <v>394.3</v>
      </c>
      <c r="S32" s="164">
        <v>135.84</v>
      </c>
      <c r="T32" s="11">
        <v>27</v>
      </c>
      <c r="U32" s="11" t="s">
        <v>191</v>
      </c>
      <c r="V32" s="11">
        <v>6</v>
      </c>
      <c r="W32" s="11" t="s">
        <v>191</v>
      </c>
      <c r="Y32" s="11"/>
      <c r="Z32" s="11"/>
      <c r="AB32" s="11"/>
      <c r="AC32" s="11"/>
      <c r="AD32" s="11"/>
      <c r="AE32" s="4"/>
      <c r="AF32" s="4"/>
    </row>
    <row r="33" spans="1:37" x14ac:dyDescent="0.25">
      <c r="A33" s="55"/>
      <c r="B33" s="11"/>
      <c r="C33" s="11" t="s">
        <v>192</v>
      </c>
      <c r="D33" s="11"/>
      <c r="E33" s="11" t="s">
        <v>245</v>
      </c>
      <c r="F33" s="11"/>
      <c r="G33" s="11"/>
      <c r="H33" s="11"/>
      <c r="I33" s="11"/>
      <c r="J33" s="11"/>
      <c r="K33" s="11"/>
      <c r="M33" s="11">
        <v>16669</v>
      </c>
      <c r="N33" s="11">
        <f t="shared" si="0"/>
        <v>16669</v>
      </c>
      <c r="P33" s="164">
        <v>296.82</v>
      </c>
      <c r="Q33" s="164">
        <v>312.61</v>
      </c>
      <c r="R33" s="164">
        <v>145.52000000000001</v>
      </c>
      <c r="S33" s="164">
        <v>129.66</v>
      </c>
      <c r="T33" s="11">
        <v>56</v>
      </c>
      <c r="U33" s="11" t="s">
        <v>191</v>
      </c>
      <c r="V33" s="11">
        <v>26</v>
      </c>
      <c r="W33" s="11" t="s">
        <v>191</v>
      </c>
      <c r="Y33" s="11"/>
      <c r="Z33" s="11"/>
      <c r="AB33" s="11"/>
      <c r="AC33" s="11"/>
      <c r="AD33" s="11"/>
      <c r="AE33" s="4"/>
      <c r="AF33" s="4"/>
    </row>
    <row r="34" spans="1:37" x14ac:dyDescent="0.25">
      <c r="A34" s="55"/>
      <c r="B34" s="11"/>
      <c r="C34" s="11" t="s">
        <v>192</v>
      </c>
      <c r="D34" s="11"/>
      <c r="E34" s="11" t="s">
        <v>246</v>
      </c>
      <c r="F34" s="11"/>
      <c r="G34" s="11"/>
      <c r="H34" s="11"/>
      <c r="I34" s="11"/>
      <c r="J34" s="11"/>
      <c r="K34" s="11"/>
      <c r="M34" s="11">
        <v>204</v>
      </c>
      <c r="N34" s="11">
        <f t="shared" si="0"/>
        <v>204</v>
      </c>
      <c r="P34" s="164">
        <v>205.26</v>
      </c>
      <c r="Q34" s="164">
        <v>243.52</v>
      </c>
      <c r="R34" s="164">
        <v>111.65</v>
      </c>
      <c r="S34" s="164">
        <v>95.78</v>
      </c>
      <c r="T34" s="11">
        <v>35</v>
      </c>
      <c r="U34" s="11" t="s">
        <v>191</v>
      </c>
      <c r="V34" s="11">
        <v>19</v>
      </c>
      <c r="W34" s="11" t="s">
        <v>191</v>
      </c>
      <c r="Y34" s="11"/>
      <c r="Z34" s="11"/>
      <c r="AB34" s="11"/>
      <c r="AC34" s="11"/>
      <c r="AD34" s="11"/>
      <c r="AE34" s="4"/>
      <c r="AF34" s="4"/>
    </row>
    <row r="35" spans="1:37" x14ac:dyDescent="0.25">
      <c r="A35" s="55"/>
      <c r="B35" s="11"/>
      <c r="C35" s="11" t="s">
        <v>192</v>
      </c>
      <c r="D35" s="11"/>
      <c r="E35" s="11" t="s">
        <v>247</v>
      </c>
      <c r="F35" s="11"/>
      <c r="G35" s="11"/>
      <c r="H35" s="11"/>
      <c r="I35" s="11"/>
      <c r="J35" s="11"/>
      <c r="K35" s="11"/>
      <c r="M35" s="11">
        <v>2</v>
      </c>
      <c r="N35" s="11">
        <f t="shared" si="0"/>
        <v>2</v>
      </c>
      <c r="P35" s="164">
        <v>0</v>
      </c>
      <c r="Q35" s="164">
        <v>0</v>
      </c>
      <c r="R35" s="164">
        <v>0</v>
      </c>
      <c r="S35" s="164">
        <v>0</v>
      </c>
      <c r="T35" s="11">
        <v>0</v>
      </c>
      <c r="U35" s="11" t="s">
        <v>191</v>
      </c>
      <c r="V35" s="11">
        <v>0</v>
      </c>
      <c r="W35" s="11" t="s">
        <v>191</v>
      </c>
      <c r="Y35" s="11"/>
      <c r="Z35" s="11"/>
      <c r="AB35" s="11"/>
      <c r="AC35" s="11"/>
      <c r="AD35" s="11"/>
      <c r="AE35" s="4"/>
      <c r="AF35" s="4"/>
    </row>
    <row r="36" spans="1:37" x14ac:dyDescent="0.25">
      <c r="A36" s="55"/>
      <c r="B36" s="11"/>
      <c r="C36" s="11" t="s">
        <v>192</v>
      </c>
      <c r="D36" s="11"/>
      <c r="E36" s="11" t="s">
        <v>248</v>
      </c>
      <c r="F36" s="11"/>
      <c r="G36" s="11"/>
      <c r="H36" s="11"/>
      <c r="I36" s="11"/>
      <c r="J36" s="11"/>
      <c r="K36" s="11"/>
      <c r="M36" s="11">
        <v>0</v>
      </c>
      <c r="N36" s="11">
        <f t="shared" si="0"/>
        <v>0</v>
      </c>
      <c r="P36" s="164">
        <v>0</v>
      </c>
      <c r="Q36" s="164">
        <v>0</v>
      </c>
      <c r="R36" s="164">
        <v>0</v>
      </c>
      <c r="S36" s="164">
        <v>0</v>
      </c>
      <c r="T36" s="11">
        <v>0</v>
      </c>
      <c r="U36" s="11" t="s">
        <v>191</v>
      </c>
      <c r="V36" s="11">
        <v>0</v>
      </c>
      <c r="W36" s="11" t="s">
        <v>191</v>
      </c>
      <c r="Y36" s="11"/>
      <c r="Z36" s="11"/>
      <c r="AB36" s="11"/>
      <c r="AC36" s="11"/>
      <c r="AD36" s="11"/>
      <c r="AE36" s="4"/>
      <c r="AF36" s="4"/>
    </row>
    <row r="37" spans="1:37" x14ac:dyDescent="0.25">
      <c r="A37" s="55"/>
      <c r="B37" s="11"/>
      <c r="C37" s="11" t="s">
        <v>192</v>
      </c>
      <c r="D37" s="11"/>
      <c r="E37" s="11" t="s">
        <v>249</v>
      </c>
      <c r="F37" s="11"/>
      <c r="G37" s="11"/>
      <c r="H37" s="11"/>
      <c r="I37" s="11"/>
      <c r="J37" s="11"/>
      <c r="K37" s="11"/>
      <c r="M37" s="11">
        <v>0</v>
      </c>
      <c r="N37" s="11">
        <f t="shared" si="0"/>
        <v>0</v>
      </c>
      <c r="P37" s="164">
        <v>0</v>
      </c>
      <c r="Q37" s="164">
        <v>0</v>
      </c>
      <c r="R37" s="164">
        <v>0</v>
      </c>
      <c r="S37" s="164">
        <v>0</v>
      </c>
      <c r="T37" s="11">
        <v>0</v>
      </c>
      <c r="U37" s="11" t="s">
        <v>191</v>
      </c>
      <c r="V37" s="11">
        <v>0</v>
      </c>
      <c r="W37" s="11" t="s">
        <v>191</v>
      </c>
      <c r="Y37" s="11"/>
      <c r="Z37" s="11"/>
      <c r="AB37" s="11"/>
      <c r="AC37" s="11"/>
      <c r="AD37" s="11"/>
      <c r="AE37" s="4"/>
      <c r="AF37" s="4"/>
    </row>
    <row r="38" spans="1:37" ht="13.8" thickBot="1" x14ac:dyDescent="0.3">
      <c r="A38" s="55"/>
      <c r="B38" s="92"/>
      <c r="C38" s="92"/>
      <c r="D38" s="92"/>
      <c r="E38" s="92"/>
      <c r="F38" s="92"/>
      <c r="G38" s="92"/>
      <c r="H38" s="92"/>
      <c r="I38" s="92"/>
      <c r="J38" s="92"/>
      <c r="K38" s="92"/>
      <c r="M38" s="92"/>
      <c r="N38" s="147"/>
      <c r="P38" s="11"/>
      <c r="Q38" s="11"/>
      <c r="R38" s="11"/>
      <c r="S38" s="11"/>
      <c r="T38" s="11"/>
      <c r="U38" s="11"/>
      <c r="V38" s="11"/>
      <c r="W38" s="11"/>
      <c r="Y38" s="92"/>
      <c r="Z38" s="92"/>
      <c r="AB38" s="92"/>
      <c r="AC38" s="92"/>
      <c r="AD38" s="92"/>
      <c r="AE38" s="4"/>
      <c r="AF38" s="4"/>
    </row>
    <row r="39" spans="1:37" ht="13.8" thickBot="1" x14ac:dyDescent="0.3">
      <c r="A39" s="55"/>
      <c r="B39" s="93" t="s">
        <v>124</v>
      </c>
      <c r="C39" s="100"/>
      <c r="D39" s="100"/>
      <c r="E39" s="100"/>
      <c r="F39" s="95"/>
      <c r="G39" s="95"/>
      <c r="H39" s="95"/>
      <c r="I39" s="95"/>
      <c r="J39" s="95"/>
      <c r="K39" s="96"/>
      <c r="M39" s="162">
        <f>SUM(M20:M38)</f>
        <v>17705</v>
      </c>
      <c r="N39" s="162">
        <f>SUM(N20:N38)</f>
        <v>17705</v>
      </c>
      <c r="P39" s="166">
        <f t="shared" ref="P39:V39" si="1">AVERAGEIF(P20:P37,"&gt;0")</f>
        <v>457.26428571428579</v>
      </c>
      <c r="Q39" s="167">
        <f t="shared" si="1"/>
        <v>552.19666666666672</v>
      </c>
      <c r="R39" s="167">
        <f t="shared" si="1"/>
        <v>278.62428571428569</v>
      </c>
      <c r="S39" s="167">
        <f t="shared" si="1"/>
        <v>245.33333333333334</v>
      </c>
      <c r="T39" s="168">
        <f t="shared" si="1"/>
        <v>69.571428571428569</v>
      </c>
      <c r="U39" s="168" t="s">
        <v>191</v>
      </c>
      <c r="V39" s="168">
        <f t="shared" si="1"/>
        <v>30.571428571428573</v>
      </c>
      <c r="W39" s="168" t="s">
        <v>191</v>
      </c>
      <c r="Y39" s="174" t="s">
        <v>191</v>
      </c>
      <c r="Z39" s="175" t="s">
        <v>191</v>
      </c>
      <c r="AB39" s="95"/>
      <c r="AC39" s="95"/>
      <c r="AD39" s="96"/>
      <c r="AE39" s="4"/>
      <c r="AF39" s="4"/>
    </row>
    <row r="40" spans="1:37" s="4" customFormat="1" x14ac:dyDescent="0.25">
      <c r="A40" s="55"/>
      <c r="M40" s="50"/>
      <c r="P40" s="50"/>
      <c r="Y40" s="50"/>
      <c r="AB40" s="50"/>
      <c r="AH40" s="74"/>
      <c r="AI40" s="74"/>
      <c r="AJ40" s="74"/>
      <c r="AK40" s="74"/>
    </row>
    <row r="41" spans="1:37" ht="54.75" customHeight="1" x14ac:dyDescent="0.25">
      <c r="A41" s="225" t="s">
        <v>225</v>
      </c>
      <c r="B41" s="78" t="s">
        <v>15</v>
      </c>
      <c r="C41" s="78" t="s">
        <v>16</v>
      </c>
      <c r="D41" s="78" t="s">
        <v>104</v>
      </c>
      <c r="E41" s="78" t="s">
        <v>17</v>
      </c>
      <c r="F41" s="78" t="s">
        <v>153</v>
      </c>
      <c r="G41" s="78" t="s">
        <v>153</v>
      </c>
      <c r="H41" s="78" t="s">
        <v>159</v>
      </c>
      <c r="I41" s="78" t="s">
        <v>159</v>
      </c>
      <c r="J41" s="78" t="s">
        <v>162</v>
      </c>
      <c r="K41" s="78" t="s">
        <v>163</v>
      </c>
      <c r="L41" s="61"/>
      <c r="M41" s="68" t="s">
        <v>189</v>
      </c>
      <c r="N41" s="68" t="s">
        <v>190</v>
      </c>
      <c r="O41" s="71"/>
      <c r="P41" s="68" t="s">
        <v>193</v>
      </c>
      <c r="Q41" s="68" t="s">
        <v>194</v>
      </c>
      <c r="R41" s="68" t="s">
        <v>195</v>
      </c>
      <c r="S41" s="68" t="s">
        <v>196</v>
      </c>
      <c r="T41" s="68" t="s">
        <v>197</v>
      </c>
      <c r="U41" s="68" t="s">
        <v>198</v>
      </c>
      <c r="V41" s="68" t="s">
        <v>199</v>
      </c>
      <c r="W41" s="68" t="s">
        <v>200</v>
      </c>
      <c r="X41" s="71"/>
      <c r="Y41" s="49" t="s">
        <v>117</v>
      </c>
      <c r="Z41" s="49" t="s">
        <v>118</v>
      </c>
      <c r="AB41" s="49" t="s">
        <v>132</v>
      </c>
      <c r="AC41" s="49" t="s">
        <v>133</v>
      </c>
      <c r="AD41" s="49" t="s">
        <v>134</v>
      </c>
      <c r="AE41" s="4"/>
      <c r="AF41" s="4"/>
    </row>
    <row r="42" spans="1:37" x14ac:dyDescent="0.25">
      <c r="A42" s="55"/>
      <c r="B42" s="11"/>
      <c r="C42" s="11" t="s">
        <v>192</v>
      </c>
      <c r="D42" s="11"/>
      <c r="E42" s="161">
        <v>0</v>
      </c>
      <c r="F42" s="11"/>
      <c r="G42" s="11"/>
      <c r="H42" s="11"/>
      <c r="I42" s="11"/>
      <c r="J42" s="11"/>
      <c r="K42" s="11"/>
      <c r="M42" s="11">
        <v>48</v>
      </c>
      <c r="N42" s="11">
        <f>M42</f>
        <v>48</v>
      </c>
      <c r="P42" s="165">
        <v>804.48</v>
      </c>
      <c r="Q42" s="165">
        <v>1375.41</v>
      </c>
      <c r="R42" s="165">
        <v>653.13</v>
      </c>
      <c r="S42" s="165">
        <v>849.3</v>
      </c>
      <c r="T42" s="11">
        <v>151</v>
      </c>
      <c r="U42" s="11" t="s">
        <v>191</v>
      </c>
      <c r="V42" s="11">
        <v>119</v>
      </c>
      <c r="W42" s="11" t="s">
        <v>191</v>
      </c>
      <c r="Y42" s="11"/>
      <c r="Z42" s="11"/>
      <c r="AB42" s="11"/>
      <c r="AC42" s="11"/>
      <c r="AD42" s="11"/>
      <c r="AE42" s="4"/>
      <c r="AF42" s="4"/>
    </row>
    <row r="43" spans="1:37" x14ac:dyDescent="0.25">
      <c r="A43" s="55"/>
      <c r="B43" s="11"/>
      <c r="C43" s="11" t="s">
        <v>192</v>
      </c>
      <c r="D43" s="11"/>
      <c r="E43" s="11" t="s">
        <v>233</v>
      </c>
      <c r="F43" s="11"/>
      <c r="G43" s="11"/>
      <c r="H43" s="11"/>
      <c r="I43" s="11"/>
      <c r="J43" s="11"/>
      <c r="K43" s="11"/>
      <c r="M43" s="11">
        <v>0</v>
      </c>
      <c r="N43" s="11">
        <f t="shared" ref="N43:N59" si="2">M43</f>
        <v>0</v>
      </c>
      <c r="P43" s="164">
        <v>0</v>
      </c>
      <c r="Q43" s="164">
        <v>0</v>
      </c>
      <c r="R43" s="164">
        <v>0</v>
      </c>
      <c r="S43" s="164">
        <v>0</v>
      </c>
      <c r="T43" s="11">
        <v>0</v>
      </c>
      <c r="U43" s="11" t="s">
        <v>191</v>
      </c>
      <c r="V43" s="11">
        <v>0</v>
      </c>
      <c r="W43" s="11" t="s">
        <v>191</v>
      </c>
      <c r="Y43" s="11"/>
      <c r="Z43" s="11"/>
      <c r="AB43" s="11"/>
      <c r="AC43" s="11"/>
      <c r="AD43" s="11"/>
      <c r="AE43" s="4"/>
      <c r="AF43" s="4"/>
    </row>
    <row r="44" spans="1:37" x14ac:dyDescent="0.25">
      <c r="A44" s="55"/>
      <c r="B44" s="11"/>
      <c r="C44" s="11" t="s">
        <v>192</v>
      </c>
      <c r="D44" s="11"/>
      <c r="E44" s="11" t="s">
        <v>234</v>
      </c>
      <c r="F44" s="11"/>
      <c r="G44" s="11"/>
      <c r="H44" s="11"/>
      <c r="I44" s="11"/>
      <c r="J44" s="11"/>
      <c r="K44" s="11"/>
      <c r="M44" s="11">
        <v>1</v>
      </c>
      <c r="N44" s="11">
        <f t="shared" si="2"/>
        <v>1</v>
      </c>
      <c r="P44" s="164">
        <v>0</v>
      </c>
      <c r="Q44" s="164">
        <v>0</v>
      </c>
      <c r="R44" s="164">
        <v>0</v>
      </c>
      <c r="S44" s="164">
        <v>0</v>
      </c>
      <c r="T44" s="11">
        <v>0</v>
      </c>
      <c r="U44" s="11" t="s">
        <v>191</v>
      </c>
      <c r="V44" s="11">
        <v>0</v>
      </c>
      <c r="W44" s="11" t="s">
        <v>191</v>
      </c>
      <c r="Y44" s="11"/>
      <c r="Z44" s="11"/>
      <c r="AB44" s="11"/>
      <c r="AC44" s="11"/>
      <c r="AD44" s="11"/>
      <c r="AE44" s="4"/>
      <c r="AF44" s="4"/>
    </row>
    <row r="45" spans="1:37" x14ac:dyDescent="0.25">
      <c r="A45" s="55"/>
      <c r="B45" s="11"/>
      <c r="C45" s="11" t="s">
        <v>192</v>
      </c>
      <c r="D45" s="11"/>
      <c r="E45" s="11" t="s">
        <v>235</v>
      </c>
      <c r="F45" s="11"/>
      <c r="G45" s="11"/>
      <c r="H45" s="11"/>
      <c r="I45" s="11"/>
      <c r="J45" s="11"/>
      <c r="K45" s="11"/>
      <c r="M45" s="11">
        <v>2</v>
      </c>
      <c r="N45" s="11">
        <f t="shared" si="2"/>
        <v>2</v>
      </c>
      <c r="P45" s="164">
        <v>0</v>
      </c>
      <c r="Q45" s="164">
        <v>0</v>
      </c>
      <c r="R45" s="164">
        <v>0</v>
      </c>
      <c r="S45" s="164">
        <v>0</v>
      </c>
      <c r="T45" s="11">
        <v>0</v>
      </c>
      <c r="U45" s="11" t="s">
        <v>191</v>
      </c>
      <c r="V45" s="11">
        <v>0</v>
      </c>
      <c r="W45" s="11" t="s">
        <v>191</v>
      </c>
      <c r="Y45" s="11"/>
      <c r="Z45" s="11"/>
      <c r="AB45" s="11"/>
      <c r="AC45" s="11"/>
      <c r="AD45" s="11"/>
      <c r="AE45" s="4"/>
      <c r="AF45" s="4"/>
    </row>
    <row r="46" spans="1:37" x14ac:dyDescent="0.25">
      <c r="A46" s="55"/>
      <c r="B46" s="11"/>
      <c r="C46" s="11" t="s">
        <v>192</v>
      </c>
      <c r="D46" s="11"/>
      <c r="E46" s="11" t="s">
        <v>236</v>
      </c>
      <c r="F46" s="11"/>
      <c r="G46" s="11"/>
      <c r="H46" s="11"/>
      <c r="I46" s="11"/>
      <c r="J46" s="11"/>
      <c r="K46" s="11"/>
      <c r="M46" s="11">
        <v>2</v>
      </c>
      <c r="N46" s="11">
        <f t="shared" si="2"/>
        <v>2</v>
      </c>
      <c r="P46" s="164">
        <v>0</v>
      </c>
      <c r="Q46" s="164">
        <v>0</v>
      </c>
      <c r="R46" s="164">
        <v>0</v>
      </c>
      <c r="S46" s="164">
        <v>0</v>
      </c>
      <c r="T46" s="11">
        <v>0</v>
      </c>
      <c r="U46" s="11" t="s">
        <v>191</v>
      </c>
      <c r="V46" s="11">
        <v>0</v>
      </c>
      <c r="W46" s="11" t="s">
        <v>191</v>
      </c>
      <c r="Y46" s="11"/>
      <c r="Z46" s="11"/>
      <c r="AB46" s="11"/>
      <c r="AC46" s="11"/>
      <c r="AD46" s="11"/>
      <c r="AE46" s="4"/>
      <c r="AF46" s="4"/>
    </row>
    <row r="47" spans="1:37" x14ac:dyDescent="0.25">
      <c r="A47" s="55"/>
      <c r="B47" s="11"/>
      <c r="C47" s="11" t="s">
        <v>192</v>
      </c>
      <c r="D47" s="11"/>
      <c r="E47" s="11" t="s">
        <v>237</v>
      </c>
      <c r="F47" s="11"/>
      <c r="G47" s="11"/>
      <c r="H47" s="11"/>
      <c r="I47" s="11"/>
      <c r="J47" s="11"/>
      <c r="K47" s="11"/>
      <c r="M47" s="11">
        <v>2</v>
      </c>
      <c r="N47" s="11">
        <f t="shared" si="2"/>
        <v>2</v>
      </c>
      <c r="P47" s="164">
        <v>0</v>
      </c>
      <c r="Q47" s="164">
        <v>0</v>
      </c>
      <c r="R47" s="164">
        <v>0</v>
      </c>
      <c r="S47" s="164">
        <v>0</v>
      </c>
      <c r="T47" s="11">
        <v>0</v>
      </c>
      <c r="U47" s="11" t="s">
        <v>191</v>
      </c>
      <c r="V47" s="11">
        <v>0</v>
      </c>
      <c r="W47" s="11" t="s">
        <v>191</v>
      </c>
      <c r="Y47" s="11"/>
      <c r="Z47" s="11"/>
      <c r="AB47" s="11"/>
      <c r="AC47" s="11"/>
      <c r="AD47" s="11"/>
      <c r="AE47" s="4"/>
      <c r="AF47" s="4"/>
    </row>
    <row r="48" spans="1:37" x14ac:dyDescent="0.25">
      <c r="A48" s="55"/>
      <c r="B48" s="11"/>
      <c r="C48" s="11" t="s">
        <v>192</v>
      </c>
      <c r="D48" s="11"/>
      <c r="E48" s="11" t="s">
        <v>238</v>
      </c>
      <c r="F48" s="11"/>
      <c r="G48" s="11"/>
      <c r="H48" s="11"/>
      <c r="I48" s="11"/>
      <c r="J48" s="11"/>
      <c r="K48" s="11"/>
      <c r="M48" s="11">
        <v>0</v>
      </c>
      <c r="N48" s="11">
        <f t="shared" si="2"/>
        <v>0</v>
      </c>
      <c r="P48" s="164">
        <v>0</v>
      </c>
      <c r="Q48" s="164">
        <v>0</v>
      </c>
      <c r="R48" s="164">
        <v>0</v>
      </c>
      <c r="S48" s="164">
        <v>0</v>
      </c>
      <c r="T48" s="11">
        <v>0</v>
      </c>
      <c r="U48" s="11" t="s">
        <v>191</v>
      </c>
      <c r="V48" s="11">
        <v>0</v>
      </c>
      <c r="W48" s="11" t="s">
        <v>191</v>
      </c>
      <c r="Y48" s="11"/>
      <c r="Z48" s="11"/>
      <c r="AB48" s="11"/>
      <c r="AC48" s="11"/>
      <c r="AD48" s="11"/>
      <c r="AE48" s="4"/>
      <c r="AF48" s="4"/>
    </row>
    <row r="49" spans="1:37" x14ac:dyDescent="0.25">
      <c r="A49" s="55"/>
      <c r="B49" s="11"/>
      <c r="C49" s="11" t="s">
        <v>192</v>
      </c>
      <c r="D49" s="11"/>
      <c r="E49" s="11" t="s">
        <v>239</v>
      </c>
      <c r="F49" s="11"/>
      <c r="G49" s="11"/>
      <c r="H49" s="11"/>
      <c r="I49" s="11"/>
      <c r="J49" s="11"/>
      <c r="K49" s="11"/>
      <c r="M49" s="11">
        <v>0</v>
      </c>
      <c r="N49" s="11">
        <f t="shared" si="2"/>
        <v>0</v>
      </c>
      <c r="P49" s="164">
        <v>0</v>
      </c>
      <c r="Q49" s="164">
        <v>0</v>
      </c>
      <c r="R49" s="164">
        <v>0</v>
      </c>
      <c r="S49" s="164">
        <v>0</v>
      </c>
      <c r="T49" s="11">
        <v>0</v>
      </c>
      <c r="U49" s="11" t="s">
        <v>191</v>
      </c>
      <c r="V49" s="11">
        <v>0</v>
      </c>
      <c r="W49" s="11" t="s">
        <v>191</v>
      </c>
      <c r="Y49" s="11"/>
      <c r="Z49" s="11"/>
      <c r="AB49" s="11"/>
      <c r="AC49" s="11"/>
      <c r="AD49" s="11"/>
      <c r="AE49" s="4"/>
      <c r="AF49" s="4"/>
    </row>
    <row r="50" spans="1:37" x14ac:dyDescent="0.25">
      <c r="A50" s="55"/>
      <c r="B50" s="11"/>
      <c r="C50" s="11" t="s">
        <v>192</v>
      </c>
      <c r="D50" s="11"/>
      <c r="E50" s="11" t="s">
        <v>240</v>
      </c>
      <c r="F50" s="11"/>
      <c r="G50" s="11"/>
      <c r="H50" s="11"/>
      <c r="I50" s="11"/>
      <c r="J50" s="11"/>
      <c r="K50" s="11"/>
      <c r="M50" s="11">
        <v>483</v>
      </c>
      <c r="N50" s="11">
        <f t="shared" si="2"/>
        <v>483</v>
      </c>
      <c r="P50" s="164">
        <v>1347.76</v>
      </c>
      <c r="Q50" s="164">
        <v>1942.53</v>
      </c>
      <c r="R50" s="164">
        <v>165.65</v>
      </c>
      <c r="S50" s="164">
        <v>159.47</v>
      </c>
      <c r="T50" s="11">
        <v>258</v>
      </c>
      <c r="U50" s="11" t="s">
        <v>191</v>
      </c>
      <c r="V50" s="11">
        <v>32</v>
      </c>
      <c r="W50" s="11" t="s">
        <v>191</v>
      </c>
      <c r="Y50" s="11"/>
      <c r="Z50" s="11"/>
      <c r="AB50" s="11"/>
      <c r="AC50" s="11"/>
      <c r="AD50" s="11"/>
      <c r="AE50" s="4"/>
      <c r="AF50" s="4"/>
    </row>
    <row r="51" spans="1:37" x14ac:dyDescent="0.25">
      <c r="A51" s="55"/>
      <c r="B51" s="11"/>
      <c r="C51" s="11" t="s">
        <v>192</v>
      </c>
      <c r="D51" s="11"/>
      <c r="E51" s="11" t="s">
        <v>241</v>
      </c>
      <c r="F51" s="11"/>
      <c r="G51" s="11"/>
      <c r="H51" s="11"/>
      <c r="I51" s="11"/>
      <c r="J51" s="11"/>
      <c r="K51" s="11"/>
      <c r="M51" s="11">
        <v>112</v>
      </c>
      <c r="N51" s="11">
        <f t="shared" si="2"/>
        <v>112</v>
      </c>
      <c r="P51" s="164">
        <v>258.72000000000003</v>
      </c>
      <c r="Q51" s="164">
        <v>247.27</v>
      </c>
      <c r="R51" s="164">
        <v>203.89</v>
      </c>
      <c r="S51" s="164">
        <v>168.38</v>
      </c>
      <c r="T51" s="11">
        <v>43</v>
      </c>
      <c r="U51" s="11" t="s">
        <v>191</v>
      </c>
      <c r="V51" s="11">
        <v>32</v>
      </c>
      <c r="W51" s="11" t="s">
        <v>191</v>
      </c>
      <c r="Y51" s="11"/>
      <c r="Z51" s="11"/>
      <c r="AB51" s="11"/>
      <c r="AC51" s="11"/>
      <c r="AD51" s="11"/>
      <c r="AE51" s="4"/>
      <c r="AF51" s="4"/>
    </row>
    <row r="52" spans="1:37" x14ac:dyDescent="0.25">
      <c r="A52" s="55"/>
      <c r="B52" s="11"/>
      <c r="C52" s="11" t="s">
        <v>192</v>
      </c>
      <c r="D52" s="11"/>
      <c r="E52" s="11" t="s">
        <v>242</v>
      </c>
      <c r="F52" s="11"/>
      <c r="G52" s="11"/>
      <c r="H52" s="11"/>
      <c r="I52" s="11"/>
      <c r="J52" s="11"/>
      <c r="K52" s="11"/>
      <c r="M52" s="11">
        <v>6</v>
      </c>
      <c r="N52" s="11">
        <f t="shared" si="2"/>
        <v>6</v>
      </c>
      <c r="P52" s="164">
        <v>0</v>
      </c>
      <c r="Q52" s="164">
        <v>0</v>
      </c>
      <c r="R52" s="164">
        <v>0</v>
      </c>
      <c r="S52" s="164">
        <v>0</v>
      </c>
      <c r="T52" s="11">
        <v>0</v>
      </c>
      <c r="U52" s="11" t="s">
        <v>191</v>
      </c>
      <c r="V52" s="11">
        <v>0</v>
      </c>
      <c r="W52" s="11" t="s">
        <v>191</v>
      </c>
      <c r="Y52" s="11"/>
      <c r="Z52" s="11"/>
      <c r="AB52" s="11"/>
      <c r="AC52" s="11"/>
      <c r="AD52" s="11"/>
      <c r="AE52" s="4"/>
      <c r="AF52" s="4"/>
    </row>
    <row r="53" spans="1:37" x14ac:dyDescent="0.25">
      <c r="A53" s="55"/>
      <c r="B53" s="11"/>
      <c r="C53" s="11" t="s">
        <v>192</v>
      </c>
      <c r="D53" s="11"/>
      <c r="E53" s="11" t="s">
        <v>243</v>
      </c>
      <c r="F53" s="11"/>
      <c r="G53" s="11"/>
      <c r="H53" s="11"/>
      <c r="I53" s="11"/>
      <c r="J53" s="11"/>
      <c r="K53" s="11"/>
      <c r="M53" s="11">
        <v>0</v>
      </c>
      <c r="N53" s="11">
        <f t="shared" si="2"/>
        <v>0</v>
      </c>
      <c r="P53" s="164">
        <v>0</v>
      </c>
      <c r="Q53" s="164">
        <v>0</v>
      </c>
      <c r="R53" s="164">
        <v>0</v>
      </c>
      <c r="S53" s="164">
        <v>0</v>
      </c>
      <c r="T53" s="11">
        <v>0</v>
      </c>
      <c r="U53" s="11" t="s">
        <v>191</v>
      </c>
      <c r="V53" s="11">
        <v>0</v>
      </c>
      <c r="W53" s="11" t="s">
        <v>191</v>
      </c>
      <c r="Y53" s="11"/>
      <c r="Z53" s="11"/>
      <c r="AB53" s="11"/>
      <c r="AC53" s="11"/>
      <c r="AD53" s="11"/>
      <c r="AE53" s="4"/>
      <c r="AF53" s="4"/>
    </row>
    <row r="54" spans="1:37" x14ac:dyDescent="0.25">
      <c r="A54" s="55"/>
      <c r="B54" s="11"/>
      <c r="C54" s="11" t="s">
        <v>192</v>
      </c>
      <c r="D54" s="11"/>
      <c r="E54" s="11" t="s">
        <v>244</v>
      </c>
      <c r="F54" s="11"/>
      <c r="G54" s="11"/>
      <c r="H54" s="11"/>
      <c r="I54" s="11"/>
      <c r="J54" s="11"/>
      <c r="K54" s="11"/>
      <c r="M54" s="11">
        <v>154</v>
      </c>
      <c r="N54" s="11">
        <f t="shared" si="2"/>
        <v>154</v>
      </c>
      <c r="P54" s="164">
        <v>-32.03</v>
      </c>
      <c r="Q54" s="164">
        <v>-59.51</v>
      </c>
      <c r="R54" s="164">
        <v>15.23</v>
      </c>
      <c r="S54" s="164">
        <v>8.66</v>
      </c>
      <c r="T54" s="11">
        <v>-8</v>
      </c>
      <c r="U54" s="11" t="s">
        <v>191</v>
      </c>
      <c r="V54" s="11">
        <v>0</v>
      </c>
      <c r="W54" s="11" t="s">
        <v>191</v>
      </c>
      <c r="Y54" s="11"/>
      <c r="Z54" s="11"/>
      <c r="AB54" s="11"/>
      <c r="AC54" s="11"/>
      <c r="AD54" s="11"/>
      <c r="AE54" s="4"/>
      <c r="AF54" s="4"/>
    </row>
    <row r="55" spans="1:37" x14ac:dyDescent="0.25">
      <c r="A55" s="55"/>
      <c r="B55" s="11"/>
      <c r="C55" s="11" t="s">
        <v>192</v>
      </c>
      <c r="D55" s="11"/>
      <c r="E55" s="11" t="s">
        <v>245</v>
      </c>
      <c r="F55" s="11"/>
      <c r="G55" s="11"/>
      <c r="H55" s="11"/>
      <c r="I55" s="11"/>
      <c r="J55" s="11"/>
      <c r="K55" s="11"/>
      <c r="M55" s="11">
        <v>16647</v>
      </c>
      <c r="N55" s="11">
        <f t="shared" si="2"/>
        <v>16647</v>
      </c>
      <c r="P55" s="164">
        <v>264.85000000000002</v>
      </c>
      <c r="Q55" s="164">
        <v>303.91000000000003</v>
      </c>
      <c r="R55" s="164">
        <v>137.34</v>
      </c>
      <c r="S55" s="164">
        <v>129.66</v>
      </c>
      <c r="T55" s="11">
        <v>54</v>
      </c>
      <c r="U55" s="11" t="s">
        <v>191</v>
      </c>
      <c r="V55" s="11">
        <v>26</v>
      </c>
      <c r="W55" s="11" t="s">
        <v>191</v>
      </c>
      <c r="Y55" s="11"/>
      <c r="Z55" s="11"/>
      <c r="AB55" s="11"/>
      <c r="AC55" s="11"/>
      <c r="AD55" s="11"/>
      <c r="AE55" s="4"/>
      <c r="AF55" s="4"/>
    </row>
    <row r="56" spans="1:37" x14ac:dyDescent="0.25">
      <c r="A56" s="55"/>
      <c r="B56" s="11"/>
      <c r="C56" s="11" t="s">
        <v>192</v>
      </c>
      <c r="D56" s="11"/>
      <c r="E56" s="11" t="s">
        <v>246</v>
      </c>
      <c r="F56" s="11"/>
      <c r="G56" s="11"/>
      <c r="H56" s="11"/>
      <c r="I56" s="11"/>
      <c r="J56" s="11"/>
      <c r="K56" s="11"/>
      <c r="M56" s="11">
        <v>195</v>
      </c>
      <c r="N56" s="11">
        <f t="shared" si="2"/>
        <v>195</v>
      </c>
      <c r="P56" s="164">
        <v>305.86</v>
      </c>
      <c r="Q56" s="164">
        <v>372.73</v>
      </c>
      <c r="R56" s="164">
        <v>106.57</v>
      </c>
      <c r="S56" s="164">
        <v>100.62</v>
      </c>
      <c r="T56" s="11">
        <v>60</v>
      </c>
      <c r="U56" s="11" t="s">
        <v>191</v>
      </c>
      <c r="V56" s="11">
        <v>20</v>
      </c>
      <c r="W56" s="11" t="s">
        <v>191</v>
      </c>
      <c r="Y56" s="11"/>
      <c r="Z56" s="11"/>
      <c r="AB56" s="11"/>
      <c r="AC56" s="11"/>
      <c r="AD56" s="11"/>
      <c r="AE56" s="4"/>
      <c r="AF56" s="4"/>
    </row>
    <row r="57" spans="1:37" x14ac:dyDescent="0.25">
      <c r="A57" s="55"/>
      <c r="B57" s="11"/>
      <c r="C57" s="11" t="s">
        <v>192</v>
      </c>
      <c r="D57" s="11"/>
      <c r="E57" s="11" t="s">
        <v>247</v>
      </c>
      <c r="F57" s="11"/>
      <c r="G57" s="11"/>
      <c r="H57" s="11"/>
      <c r="I57" s="11"/>
      <c r="J57" s="11"/>
      <c r="K57" s="11"/>
      <c r="M57" s="11">
        <v>2</v>
      </c>
      <c r="N57" s="11">
        <f t="shared" si="2"/>
        <v>2</v>
      </c>
      <c r="P57" s="164">
        <v>0</v>
      </c>
      <c r="Q57" s="164">
        <v>0</v>
      </c>
      <c r="R57" s="164">
        <v>0</v>
      </c>
      <c r="S57" s="164">
        <v>0</v>
      </c>
      <c r="T57" s="11">
        <v>0</v>
      </c>
      <c r="U57" s="11" t="s">
        <v>191</v>
      </c>
      <c r="V57" s="11">
        <v>0</v>
      </c>
      <c r="W57" s="11" t="s">
        <v>191</v>
      </c>
      <c r="Y57" s="11"/>
      <c r="Z57" s="11"/>
      <c r="AB57" s="11"/>
      <c r="AC57" s="11"/>
      <c r="AD57" s="11"/>
      <c r="AE57" s="4"/>
      <c r="AF57" s="4"/>
    </row>
    <row r="58" spans="1:37" x14ac:dyDescent="0.25">
      <c r="A58" s="55"/>
      <c r="B58" s="11"/>
      <c r="C58" s="11" t="s">
        <v>192</v>
      </c>
      <c r="D58" s="11"/>
      <c r="E58" s="11" t="s">
        <v>248</v>
      </c>
      <c r="F58" s="11"/>
      <c r="G58" s="11"/>
      <c r="H58" s="11"/>
      <c r="I58" s="11"/>
      <c r="J58" s="11"/>
      <c r="K58" s="11"/>
      <c r="M58" s="11">
        <v>0</v>
      </c>
      <c r="N58" s="11">
        <f t="shared" si="2"/>
        <v>0</v>
      </c>
      <c r="P58" s="164">
        <v>0</v>
      </c>
      <c r="Q58" s="164">
        <v>0</v>
      </c>
      <c r="R58" s="164">
        <v>0</v>
      </c>
      <c r="S58" s="164">
        <v>0</v>
      </c>
      <c r="T58" s="11">
        <v>0</v>
      </c>
      <c r="U58" s="11" t="s">
        <v>191</v>
      </c>
      <c r="V58" s="11">
        <v>0</v>
      </c>
      <c r="W58" s="11" t="s">
        <v>191</v>
      </c>
      <c r="Y58" s="11"/>
      <c r="Z58" s="11"/>
      <c r="AB58" s="11"/>
      <c r="AC58" s="11"/>
      <c r="AD58" s="11"/>
      <c r="AE58" s="4"/>
      <c r="AF58" s="4"/>
    </row>
    <row r="59" spans="1:37" x14ac:dyDescent="0.25">
      <c r="A59" s="55"/>
      <c r="B59" s="11"/>
      <c r="C59" s="11" t="s">
        <v>192</v>
      </c>
      <c r="D59" s="11"/>
      <c r="E59" s="11" t="s">
        <v>249</v>
      </c>
      <c r="F59" s="11"/>
      <c r="G59" s="11"/>
      <c r="H59" s="11"/>
      <c r="I59" s="11"/>
      <c r="J59" s="11"/>
      <c r="K59" s="11"/>
      <c r="M59" s="11">
        <v>0</v>
      </c>
      <c r="N59" s="11">
        <f t="shared" si="2"/>
        <v>0</v>
      </c>
      <c r="P59" s="164">
        <v>0</v>
      </c>
      <c r="Q59" s="164">
        <v>0</v>
      </c>
      <c r="R59" s="164">
        <v>0</v>
      </c>
      <c r="S59" s="164">
        <v>0</v>
      </c>
      <c r="T59" s="11">
        <v>0</v>
      </c>
      <c r="U59" s="11" t="s">
        <v>191</v>
      </c>
      <c r="V59" s="11">
        <v>0</v>
      </c>
      <c r="W59" s="11" t="s">
        <v>191</v>
      </c>
      <c r="Y59" s="11"/>
      <c r="Z59" s="11"/>
      <c r="AB59" s="11"/>
      <c r="AC59" s="11"/>
      <c r="AD59" s="11"/>
      <c r="AE59" s="4"/>
      <c r="AF59" s="4"/>
    </row>
    <row r="60" spans="1:37" ht="13.8" thickBot="1" x14ac:dyDescent="0.3">
      <c r="A60" s="55"/>
      <c r="B60" s="11"/>
      <c r="C60" s="11"/>
      <c r="D60" s="11"/>
      <c r="E60" s="11"/>
      <c r="F60" s="11"/>
      <c r="G60" s="11"/>
      <c r="H60" s="11"/>
      <c r="I60" s="11"/>
      <c r="J60" s="11"/>
      <c r="K60" s="11"/>
      <c r="M60" s="11"/>
      <c r="N60" s="147"/>
      <c r="P60" s="11"/>
      <c r="Q60" s="11"/>
      <c r="R60" s="11"/>
      <c r="S60" s="11"/>
      <c r="T60" s="11"/>
      <c r="U60" s="11"/>
      <c r="V60" s="11"/>
      <c r="W60" s="11"/>
      <c r="Y60" s="11"/>
      <c r="Z60" s="11"/>
      <c r="AB60" s="11"/>
      <c r="AC60" s="11"/>
      <c r="AD60" s="11"/>
      <c r="AE60" s="4"/>
      <c r="AF60" s="4"/>
    </row>
    <row r="61" spans="1:37" ht="13.8" thickBot="1" x14ac:dyDescent="0.3">
      <c r="A61" s="55"/>
      <c r="B61" s="93" t="s">
        <v>124</v>
      </c>
      <c r="C61" s="100"/>
      <c r="D61" s="100"/>
      <c r="E61" s="100"/>
      <c r="F61" s="95"/>
      <c r="G61" s="95"/>
      <c r="H61" s="95"/>
      <c r="I61" s="95"/>
      <c r="J61" s="95"/>
      <c r="K61" s="96"/>
      <c r="M61" s="162">
        <f>SUM(M42:M60)</f>
        <v>17654</v>
      </c>
      <c r="N61" s="162">
        <f>SUM(N42:N60)</f>
        <v>17654</v>
      </c>
      <c r="P61" s="166">
        <f t="shared" ref="P61:V61" si="3">AVERAGEIF(P42:P59,"&gt;0")</f>
        <v>596.33400000000006</v>
      </c>
      <c r="Q61" s="167">
        <f t="shared" si="3"/>
        <v>848.37000000000012</v>
      </c>
      <c r="R61" s="167">
        <f t="shared" si="3"/>
        <v>213.63499999999996</v>
      </c>
      <c r="S61" s="167">
        <f t="shared" si="3"/>
        <v>236.01500000000001</v>
      </c>
      <c r="T61" s="168">
        <f t="shared" si="3"/>
        <v>113.2</v>
      </c>
      <c r="U61" s="168" t="s">
        <v>191</v>
      </c>
      <c r="V61" s="168">
        <f t="shared" si="3"/>
        <v>45.8</v>
      </c>
      <c r="W61" s="173" t="s">
        <v>191</v>
      </c>
      <c r="Y61" s="174">
        <v>38288770.170000002</v>
      </c>
      <c r="Z61" s="175">
        <v>37170530.460000001</v>
      </c>
      <c r="AB61" s="95"/>
      <c r="AC61" s="95"/>
      <c r="AD61" s="96"/>
      <c r="AE61" s="4"/>
      <c r="AF61" s="4"/>
    </row>
    <row r="62" spans="1:37" s="4" customFormat="1" x14ac:dyDescent="0.25">
      <c r="A62" s="55"/>
      <c r="M62" s="50"/>
      <c r="P62" s="50"/>
      <c r="Y62" s="50"/>
      <c r="AB62" s="50"/>
      <c r="AH62" s="74"/>
      <c r="AI62" s="74"/>
      <c r="AJ62" s="74"/>
      <c r="AK62" s="74"/>
    </row>
    <row r="63" spans="1:37" ht="58.5" customHeight="1" x14ac:dyDescent="0.25">
      <c r="A63" s="225" t="s">
        <v>226</v>
      </c>
      <c r="B63" s="78" t="s">
        <v>15</v>
      </c>
      <c r="C63" s="78" t="s">
        <v>16</v>
      </c>
      <c r="D63" s="78" t="s">
        <v>104</v>
      </c>
      <c r="E63" s="78" t="s">
        <v>17</v>
      </c>
      <c r="F63" s="78" t="s">
        <v>153</v>
      </c>
      <c r="G63" s="78" t="s">
        <v>153</v>
      </c>
      <c r="H63" s="78" t="s">
        <v>159</v>
      </c>
      <c r="I63" s="78" t="s">
        <v>159</v>
      </c>
      <c r="J63" s="78" t="s">
        <v>162</v>
      </c>
      <c r="K63" s="78" t="s">
        <v>163</v>
      </c>
      <c r="L63" s="61"/>
      <c r="M63" s="68" t="s">
        <v>189</v>
      </c>
      <c r="N63" s="68" t="s">
        <v>190</v>
      </c>
      <c r="O63" s="71"/>
      <c r="P63" s="68" t="s">
        <v>193</v>
      </c>
      <c r="Q63" s="68" t="s">
        <v>194</v>
      </c>
      <c r="R63" s="68" t="s">
        <v>195</v>
      </c>
      <c r="S63" s="68" t="s">
        <v>196</v>
      </c>
      <c r="T63" s="68" t="s">
        <v>197</v>
      </c>
      <c r="U63" s="68" t="s">
        <v>198</v>
      </c>
      <c r="V63" s="68" t="s">
        <v>199</v>
      </c>
      <c r="W63" s="68" t="s">
        <v>200</v>
      </c>
      <c r="X63" s="71"/>
      <c r="Y63" s="49" t="s">
        <v>117</v>
      </c>
      <c r="Z63" s="49" t="s">
        <v>118</v>
      </c>
      <c r="AB63" s="49" t="s">
        <v>132</v>
      </c>
      <c r="AC63" s="49" t="s">
        <v>133</v>
      </c>
      <c r="AD63" s="49" t="s">
        <v>134</v>
      </c>
      <c r="AE63" s="4"/>
      <c r="AF63" s="4"/>
    </row>
    <row r="64" spans="1:37" x14ac:dyDescent="0.25">
      <c r="A64" s="55"/>
      <c r="B64" s="11"/>
      <c r="C64" s="11" t="s">
        <v>192</v>
      </c>
      <c r="D64" s="11"/>
      <c r="E64" s="161">
        <v>0</v>
      </c>
      <c r="F64" s="11"/>
      <c r="G64" s="11"/>
      <c r="H64" s="11"/>
      <c r="I64" s="11"/>
      <c r="J64" s="11"/>
      <c r="K64" s="11"/>
      <c r="M64" s="11">
        <v>42</v>
      </c>
      <c r="N64" s="11">
        <f>M64</f>
        <v>42</v>
      </c>
      <c r="P64" s="165">
        <v>696.66</v>
      </c>
      <c r="Q64" s="165">
        <v>878.38</v>
      </c>
      <c r="R64" s="165">
        <v>731.77</v>
      </c>
      <c r="S64" s="165">
        <v>806.17</v>
      </c>
      <c r="T64" s="11">
        <v>139</v>
      </c>
      <c r="U64" s="11" t="s">
        <v>191</v>
      </c>
      <c r="V64" s="11">
        <v>147</v>
      </c>
      <c r="W64" s="11" t="s">
        <v>191</v>
      </c>
      <c r="Y64" s="11"/>
      <c r="Z64" s="11"/>
      <c r="AB64" s="11"/>
      <c r="AC64" s="11"/>
      <c r="AD64" s="11"/>
      <c r="AE64" s="4"/>
      <c r="AF64" s="4"/>
    </row>
    <row r="65" spans="1:32" x14ac:dyDescent="0.25">
      <c r="A65" s="55"/>
      <c r="B65" s="11"/>
      <c r="C65" s="11" t="s">
        <v>192</v>
      </c>
      <c r="D65" s="11"/>
      <c r="E65" s="11" t="s">
        <v>234</v>
      </c>
      <c r="F65" s="11"/>
      <c r="G65" s="11"/>
      <c r="H65" s="11"/>
      <c r="I65" s="11"/>
      <c r="J65" s="11"/>
      <c r="K65" s="11"/>
      <c r="M65" s="11">
        <v>1</v>
      </c>
      <c r="N65" s="11">
        <f t="shared" ref="N65:N79" si="4">M65</f>
        <v>1</v>
      </c>
      <c r="P65" s="164">
        <v>0</v>
      </c>
      <c r="Q65" s="164">
        <v>0</v>
      </c>
      <c r="R65" s="164">
        <v>0</v>
      </c>
      <c r="S65" s="164">
        <v>0</v>
      </c>
      <c r="T65" s="11">
        <v>0</v>
      </c>
      <c r="U65" s="11" t="s">
        <v>191</v>
      </c>
      <c r="V65" s="11">
        <v>0</v>
      </c>
      <c r="W65" s="11" t="s">
        <v>191</v>
      </c>
      <c r="Y65" s="11"/>
      <c r="Z65" s="11"/>
      <c r="AB65" s="11"/>
      <c r="AC65" s="11"/>
      <c r="AD65" s="11"/>
      <c r="AE65" s="4"/>
      <c r="AF65" s="4"/>
    </row>
    <row r="66" spans="1:32" x14ac:dyDescent="0.25">
      <c r="A66" s="55"/>
      <c r="B66" s="11"/>
      <c r="C66" s="11" t="s">
        <v>192</v>
      </c>
      <c r="D66" s="11"/>
      <c r="E66" s="11" t="s">
        <v>235</v>
      </c>
      <c r="F66" s="11"/>
      <c r="G66" s="11"/>
      <c r="H66" s="11"/>
      <c r="I66" s="11"/>
      <c r="J66" s="11"/>
      <c r="K66" s="11"/>
      <c r="M66" s="11">
        <v>1</v>
      </c>
      <c r="N66" s="11">
        <f t="shared" si="4"/>
        <v>1</v>
      </c>
      <c r="P66" s="164">
        <v>0</v>
      </c>
      <c r="Q66" s="164">
        <v>0</v>
      </c>
      <c r="R66" s="164">
        <v>0</v>
      </c>
      <c r="S66" s="164">
        <v>0</v>
      </c>
      <c r="T66" s="11">
        <v>0</v>
      </c>
      <c r="U66" s="11" t="s">
        <v>191</v>
      </c>
      <c r="V66" s="11">
        <v>0</v>
      </c>
      <c r="W66" s="11" t="s">
        <v>191</v>
      </c>
      <c r="Y66" s="11"/>
      <c r="Z66" s="11"/>
      <c r="AB66" s="11"/>
      <c r="AC66" s="11"/>
      <c r="AD66" s="11"/>
      <c r="AE66" s="4"/>
      <c r="AF66" s="4"/>
    </row>
    <row r="67" spans="1:32" x14ac:dyDescent="0.25">
      <c r="A67" s="55"/>
      <c r="B67" s="11"/>
      <c r="C67" s="11" t="s">
        <v>192</v>
      </c>
      <c r="D67" s="11"/>
      <c r="E67" s="11" t="s">
        <v>236</v>
      </c>
      <c r="F67" s="11"/>
      <c r="G67" s="11"/>
      <c r="H67" s="11"/>
      <c r="I67" s="11"/>
      <c r="J67" s="11"/>
      <c r="K67" s="11"/>
      <c r="M67" s="11">
        <v>1</v>
      </c>
      <c r="N67" s="11">
        <f t="shared" si="4"/>
        <v>1</v>
      </c>
      <c r="P67" s="164">
        <v>0</v>
      </c>
      <c r="Q67" s="164">
        <v>0</v>
      </c>
      <c r="R67" s="164">
        <v>0</v>
      </c>
      <c r="S67" s="164">
        <v>0</v>
      </c>
      <c r="T67" s="11">
        <v>0</v>
      </c>
      <c r="U67" s="11" t="s">
        <v>191</v>
      </c>
      <c r="V67" s="11">
        <v>0</v>
      </c>
      <c r="W67" s="11" t="s">
        <v>191</v>
      </c>
      <c r="Y67" s="11"/>
      <c r="Z67" s="11"/>
      <c r="AB67" s="11"/>
      <c r="AC67" s="11"/>
      <c r="AD67" s="11"/>
      <c r="AE67" s="4"/>
      <c r="AF67" s="4"/>
    </row>
    <row r="68" spans="1:32" x14ac:dyDescent="0.25">
      <c r="A68" s="55"/>
      <c r="B68" s="11"/>
      <c r="C68" s="11" t="s">
        <v>192</v>
      </c>
      <c r="D68" s="11"/>
      <c r="E68" s="11" t="s">
        <v>238</v>
      </c>
      <c r="F68" s="11"/>
      <c r="G68" s="11"/>
      <c r="H68" s="11"/>
      <c r="I68" s="11"/>
      <c r="J68" s="11"/>
      <c r="K68" s="11"/>
      <c r="M68" s="11">
        <v>0</v>
      </c>
      <c r="N68" s="11">
        <f t="shared" si="4"/>
        <v>0</v>
      </c>
      <c r="P68" s="164">
        <v>0</v>
      </c>
      <c r="Q68" s="164">
        <v>0</v>
      </c>
      <c r="R68" s="164">
        <v>0</v>
      </c>
      <c r="S68" s="164">
        <v>0</v>
      </c>
      <c r="T68" s="11">
        <v>0</v>
      </c>
      <c r="U68" s="11" t="s">
        <v>191</v>
      </c>
      <c r="V68" s="11">
        <v>0</v>
      </c>
      <c r="W68" s="11" t="s">
        <v>191</v>
      </c>
      <c r="Y68" s="11"/>
      <c r="Z68" s="11"/>
      <c r="AB68" s="11"/>
      <c r="AC68" s="11"/>
      <c r="AD68" s="11"/>
      <c r="AE68" s="4"/>
      <c r="AF68" s="4"/>
    </row>
    <row r="69" spans="1:32" x14ac:dyDescent="0.25">
      <c r="A69" s="55"/>
      <c r="B69" s="11"/>
      <c r="C69" s="11" t="s">
        <v>192</v>
      </c>
      <c r="D69" s="11"/>
      <c r="E69" s="11" t="s">
        <v>239</v>
      </c>
      <c r="F69" s="11"/>
      <c r="G69" s="11"/>
      <c r="H69" s="11"/>
      <c r="I69" s="11"/>
      <c r="J69" s="11"/>
      <c r="K69" s="11"/>
      <c r="M69" s="11">
        <v>0</v>
      </c>
      <c r="N69" s="11">
        <f t="shared" si="4"/>
        <v>0</v>
      </c>
      <c r="P69" s="164">
        <v>0</v>
      </c>
      <c r="Q69" s="164">
        <v>0</v>
      </c>
      <c r="R69" s="164">
        <v>0</v>
      </c>
      <c r="S69" s="164">
        <v>0</v>
      </c>
      <c r="T69" s="11">
        <v>0</v>
      </c>
      <c r="U69" s="11" t="s">
        <v>191</v>
      </c>
      <c r="V69" s="11">
        <v>0</v>
      </c>
      <c r="W69" s="11" t="s">
        <v>191</v>
      </c>
      <c r="Y69" s="11"/>
      <c r="Z69" s="11"/>
      <c r="AB69" s="11"/>
      <c r="AC69" s="11"/>
      <c r="AD69" s="11"/>
      <c r="AE69" s="4"/>
      <c r="AF69" s="4"/>
    </row>
    <row r="70" spans="1:32" x14ac:dyDescent="0.25">
      <c r="A70" s="55"/>
      <c r="B70" s="11"/>
      <c r="C70" s="11" t="s">
        <v>192</v>
      </c>
      <c r="D70" s="11"/>
      <c r="E70" s="11" t="s">
        <v>240</v>
      </c>
      <c r="F70" s="11"/>
      <c r="G70" s="11"/>
      <c r="H70" s="11"/>
      <c r="I70" s="11"/>
      <c r="J70" s="11"/>
      <c r="K70" s="11"/>
      <c r="M70" s="11">
        <v>474</v>
      </c>
      <c r="N70" s="11">
        <f t="shared" si="4"/>
        <v>474</v>
      </c>
      <c r="P70" s="164">
        <v>2031.94</v>
      </c>
      <c r="Q70" s="164">
        <v>2780.19</v>
      </c>
      <c r="R70" s="164">
        <v>81.06</v>
      </c>
      <c r="S70" s="164">
        <v>73.3</v>
      </c>
      <c r="T70" s="11">
        <v>409</v>
      </c>
      <c r="U70" s="11" t="s">
        <v>191</v>
      </c>
      <c r="V70" s="11">
        <v>16</v>
      </c>
      <c r="W70" s="11" t="s">
        <v>191</v>
      </c>
      <c r="Y70" s="11"/>
      <c r="Z70" s="11"/>
      <c r="AB70" s="11"/>
      <c r="AC70" s="11"/>
      <c r="AD70" s="11"/>
      <c r="AE70" s="4"/>
      <c r="AF70" s="4"/>
    </row>
    <row r="71" spans="1:32" x14ac:dyDescent="0.25">
      <c r="A71" s="55"/>
      <c r="B71" s="11"/>
      <c r="C71" s="11" t="s">
        <v>192</v>
      </c>
      <c r="D71" s="11"/>
      <c r="E71" s="11" t="s">
        <v>241</v>
      </c>
      <c r="F71" s="11"/>
      <c r="G71" s="11"/>
      <c r="H71" s="11"/>
      <c r="I71" s="11"/>
      <c r="J71" s="11"/>
      <c r="K71" s="11"/>
      <c r="M71" s="11">
        <v>105</v>
      </c>
      <c r="N71" s="11">
        <f t="shared" si="4"/>
        <v>105</v>
      </c>
      <c r="P71" s="164">
        <v>165.14</v>
      </c>
      <c r="Q71" s="164">
        <v>142.56</v>
      </c>
      <c r="R71" s="164">
        <v>204.19</v>
      </c>
      <c r="S71" s="164">
        <v>163.21</v>
      </c>
      <c r="T71" s="11">
        <v>26</v>
      </c>
      <c r="U71" s="11" t="s">
        <v>191</v>
      </c>
      <c r="V71" s="11">
        <v>32</v>
      </c>
      <c r="W71" s="11" t="s">
        <v>191</v>
      </c>
      <c r="Y71" s="11"/>
      <c r="Z71" s="11"/>
      <c r="AB71" s="11"/>
      <c r="AC71" s="11"/>
      <c r="AD71" s="11"/>
      <c r="AE71" s="4"/>
      <c r="AF71" s="4"/>
    </row>
    <row r="72" spans="1:32" x14ac:dyDescent="0.25">
      <c r="A72" s="55"/>
      <c r="B72" s="11"/>
      <c r="C72" s="11" t="s">
        <v>192</v>
      </c>
      <c r="D72" s="11"/>
      <c r="E72" s="11" t="s">
        <v>242</v>
      </c>
      <c r="F72" s="11"/>
      <c r="G72" s="11"/>
      <c r="H72" s="11"/>
      <c r="I72" s="11"/>
      <c r="J72" s="11"/>
      <c r="K72" s="11"/>
      <c r="M72" s="11">
        <v>6</v>
      </c>
      <c r="N72" s="11">
        <f t="shared" si="4"/>
        <v>6</v>
      </c>
      <c r="P72" s="164">
        <v>174.42</v>
      </c>
      <c r="Q72" s="164">
        <v>167.2</v>
      </c>
      <c r="R72" s="164">
        <v>174.42</v>
      </c>
      <c r="S72" s="164">
        <v>167.2</v>
      </c>
      <c r="T72" s="11">
        <v>38</v>
      </c>
      <c r="U72" s="11" t="s">
        <v>191</v>
      </c>
      <c r="V72" s="11">
        <v>38</v>
      </c>
      <c r="W72" s="11" t="s">
        <v>191</v>
      </c>
      <c r="Y72" s="11"/>
      <c r="Z72" s="11"/>
      <c r="AB72" s="11"/>
      <c r="AC72" s="11"/>
      <c r="AD72" s="11"/>
      <c r="AE72" s="4"/>
      <c r="AF72" s="4"/>
    </row>
    <row r="73" spans="1:32" x14ac:dyDescent="0.25">
      <c r="A73" s="55"/>
      <c r="B73" s="11"/>
      <c r="C73" s="11" t="s">
        <v>192</v>
      </c>
      <c r="D73" s="11"/>
      <c r="E73" s="11" t="s">
        <v>243</v>
      </c>
      <c r="F73" s="11"/>
      <c r="G73" s="11"/>
      <c r="H73" s="11"/>
      <c r="I73" s="11"/>
      <c r="J73" s="11"/>
      <c r="K73" s="11"/>
      <c r="M73" s="11">
        <v>0</v>
      </c>
      <c r="N73" s="11">
        <f t="shared" si="4"/>
        <v>0</v>
      </c>
      <c r="P73" s="164">
        <v>0</v>
      </c>
      <c r="Q73" s="164">
        <v>0</v>
      </c>
      <c r="R73" s="164">
        <v>0</v>
      </c>
      <c r="S73" s="164">
        <v>0</v>
      </c>
      <c r="T73" s="11">
        <v>0</v>
      </c>
      <c r="U73" s="11" t="s">
        <v>191</v>
      </c>
      <c r="V73" s="11">
        <v>0</v>
      </c>
      <c r="W73" s="11" t="s">
        <v>191</v>
      </c>
      <c r="Y73" s="11"/>
      <c r="Z73" s="11"/>
      <c r="AB73" s="11"/>
      <c r="AC73" s="11"/>
      <c r="AD73" s="11"/>
      <c r="AE73" s="4"/>
      <c r="AF73" s="4"/>
    </row>
    <row r="74" spans="1:32" x14ac:dyDescent="0.25">
      <c r="A74" s="55"/>
      <c r="B74" s="11"/>
      <c r="C74" s="11" t="s">
        <v>192</v>
      </c>
      <c r="D74" s="11"/>
      <c r="E74" s="11" t="s">
        <v>244</v>
      </c>
      <c r="F74" s="11"/>
      <c r="G74" s="11"/>
      <c r="H74" s="11"/>
      <c r="I74" s="11"/>
      <c r="J74" s="11"/>
      <c r="K74" s="11"/>
      <c r="M74" s="11">
        <v>136</v>
      </c>
      <c r="N74" s="11">
        <f t="shared" si="4"/>
        <v>136</v>
      </c>
      <c r="P74" s="164">
        <v>1581.57</v>
      </c>
      <c r="Q74" s="164">
        <v>1427.79</v>
      </c>
      <c r="R74" s="164">
        <v>339.7</v>
      </c>
      <c r="S74" s="164">
        <v>322.58999999999997</v>
      </c>
      <c r="T74" s="11">
        <v>370</v>
      </c>
      <c r="U74" s="11" t="s">
        <v>191</v>
      </c>
      <c r="V74" s="11">
        <v>71</v>
      </c>
      <c r="W74" s="11" t="s">
        <v>191</v>
      </c>
      <c r="Y74" s="11"/>
      <c r="Z74" s="11"/>
      <c r="AB74" s="11"/>
      <c r="AC74" s="11"/>
      <c r="AD74" s="11"/>
      <c r="AE74" s="4"/>
      <c r="AF74" s="4"/>
    </row>
    <row r="75" spans="1:32" x14ac:dyDescent="0.25">
      <c r="A75" s="55"/>
      <c r="B75" s="11"/>
      <c r="C75" s="11" t="s">
        <v>192</v>
      </c>
      <c r="D75" s="11"/>
      <c r="E75" s="11" t="s">
        <v>245</v>
      </c>
      <c r="F75" s="11"/>
      <c r="G75" s="11"/>
      <c r="H75" s="11"/>
      <c r="I75" s="11"/>
      <c r="J75" s="11"/>
      <c r="K75" s="11"/>
      <c r="M75" s="11">
        <v>16483</v>
      </c>
      <c r="N75" s="11">
        <f t="shared" si="4"/>
        <v>16483</v>
      </c>
      <c r="P75" s="164">
        <v>270.33999999999997</v>
      </c>
      <c r="Q75" s="164">
        <v>290.54000000000002</v>
      </c>
      <c r="R75" s="164">
        <v>126.94</v>
      </c>
      <c r="S75" s="164">
        <v>113.82</v>
      </c>
      <c r="T75" s="11">
        <v>57</v>
      </c>
      <c r="U75" s="11" t="s">
        <v>191</v>
      </c>
      <c r="V75" s="11">
        <v>24</v>
      </c>
      <c r="W75" s="11" t="s">
        <v>191</v>
      </c>
      <c r="Y75" s="11"/>
      <c r="Z75" s="11"/>
      <c r="AB75" s="11"/>
      <c r="AC75" s="11"/>
      <c r="AD75" s="11"/>
      <c r="AE75" s="4"/>
      <c r="AF75" s="4"/>
    </row>
    <row r="76" spans="1:32" x14ac:dyDescent="0.25">
      <c r="A76" s="55"/>
      <c r="B76" s="11"/>
      <c r="C76" s="11" t="s">
        <v>192</v>
      </c>
      <c r="D76" s="11"/>
      <c r="E76" s="11" t="s">
        <v>246</v>
      </c>
      <c r="F76" s="11"/>
      <c r="G76" s="11"/>
      <c r="H76" s="11"/>
      <c r="I76" s="11"/>
      <c r="J76" s="11"/>
      <c r="K76" s="11"/>
      <c r="M76" s="11">
        <v>177</v>
      </c>
      <c r="N76" s="11">
        <f t="shared" si="4"/>
        <v>177</v>
      </c>
      <c r="P76" s="164">
        <v>292.95</v>
      </c>
      <c r="Q76" s="164">
        <v>348.82</v>
      </c>
      <c r="R76" s="164">
        <v>96.23</v>
      </c>
      <c r="S76" s="164">
        <v>83.02</v>
      </c>
      <c r="T76" s="11">
        <v>59</v>
      </c>
      <c r="U76" s="11" t="s">
        <v>191</v>
      </c>
      <c r="V76" s="11">
        <v>18</v>
      </c>
      <c r="W76" s="11" t="s">
        <v>191</v>
      </c>
      <c r="Y76" s="11"/>
      <c r="Z76" s="11"/>
      <c r="AB76" s="11"/>
      <c r="AC76" s="11"/>
      <c r="AD76" s="11"/>
      <c r="AE76" s="4"/>
      <c r="AF76" s="4"/>
    </row>
    <row r="77" spans="1:32" x14ac:dyDescent="0.25">
      <c r="A77" s="55"/>
      <c r="B77" s="11"/>
      <c r="C77" s="11" t="s">
        <v>192</v>
      </c>
      <c r="D77" s="11"/>
      <c r="E77" s="11" t="s">
        <v>247</v>
      </c>
      <c r="F77" s="11"/>
      <c r="G77" s="11"/>
      <c r="H77" s="11"/>
      <c r="I77" s="11"/>
      <c r="J77" s="11"/>
      <c r="K77" s="11"/>
      <c r="M77" s="11">
        <v>2</v>
      </c>
      <c r="N77" s="11">
        <f t="shared" si="4"/>
        <v>2</v>
      </c>
      <c r="P77" s="164">
        <v>0</v>
      </c>
      <c r="Q77" s="164">
        <v>0</v>
      </c>
      <c r="R77" s="164">
        <v>0</v>
      </c>
      <c r="S77" s="164">
        <v>0</v>
      </c>
      <c r="T77" s="11">
        <v>0</v>
      </c>
      <c r="U77" s="11" t="s">
        <v>191</v>
      </c>
      <c r="V77" s="11">
        <v>0</v>
      </c>
      <c r="W77" s="11" t="s">
        <v>191</v>
      </c>
      <c r="Y77" s="11"/>
      <c r="Z77" s="11"/>
      <c r="AB77" s="11"/>
      <c r="AC77" s="11"/>
      <c r="AD77" s="11"/>
      <c r="AE77" s="4"/>
      <c r="AF77" s="4"/>
    </row>
    <row r="78" spans="1:32" x14ac:dyDescent="0.25">
      <c r="A78" s="55"/>
      <c r="B78" s="11"/>
      <c r="C78" s="11" t="s">
        <v>192</v>
      </c>
      <c r="D78" s="11"/>
      <c r="E78" s="11" t="s">
        <v>248</v>
      </c>
      <c r="F78" s="11"/>
      <c r="G78" s="11"/>
      <c r="H78" s="11"/>
      <c r="I78" s="11"/>
      <c r="J78" s="11"/>
      <c r="K78" s="11"/>
      <c r="M78" s="11">
        <v>0</v>
      </c>
      <c r="N78" s="11">
        <f t="shared" si="4"/>
        <v>0</v>
      </c>
      <c r="P78" s="164">
        <v>0</v>
      </c>
      <c r="Q78" s="164">
        <v>0</v>
      </c>
      <c r="R78" s="164">
        <v>0</v>
      </c>
      <c r="S78" s="164">
        <v>0</v>
      </c>
      <c r="T78" s="11">
        <v>0</v>
      </c>
      <c r="U78" s="11" t="s">
        <v>191</v>
      </c>
      <c r="V78" s="11">
        <v>0</v>
      </c>
      <c r="W78" s="11" t="s">
        <v>191</v>
      </c>
      <c r="Y78" s="11"/>
      <c r="Z78" s="11"/>
      <c r="AB78" s="11"/>
      <c r="AC78" s="11"/>
      <c r="AD78" s="11"/>
      <c r="AE78" s="4"/>
      <c r="AF78" s="4"/>
    </row>
    <row r="79" spans="1:32" x14ac:dyDescent="0.25">
      <c r="A79" s="55"/>
      <c r="B79" s="11"/>
      <c r="C79" s="11" t="s">
        <v>192</v>
      </c>
      <c r="D79" s="11"/>
      <c r="E79" s="11" t="s">
        <v>249</v>
      </c>
      <c r="F79" s="11"/>
      <c r="G79" s="11"/>
      <c r="H79" s="11"/>
      <c r="I79" s="11"/>
      <c r="J79" s="11"/>
      <c r="K79" s="11"/>
      <c r="M79" s="11">
        <v>0</v>
      </c>
      <c r="N79" s="11">
        <f t="shared" si="4"/>
        <v>0</v>
      </c>
      <c r="P79" s="164">
        <v>0</v>
      </c>
      <c r="Q79" s="164">
        <v>0</v>
      </c>
      <c r="R79" s="164">
        <v>0</v>
      </c>
      <c r="S79" s="164">
        <v>0</v>
      </c>
      <c r="T79" s="11">
        <v>0</v>
      </c>
      <c r="U79" s="11" t="s">
        <v>191</v>
      </c>
      <c r="V79" s="11">
        <v>0</v>
      </c>
      <c r="W79" s="11" t="s">
        <v>191</v>
      </c>
      <c r="Y79" s="11"/>
      <c r="Z79" s="11"/>
      <c r="AB79" s="11"/>
      <c r="AC79" s="11"/>
      <c r="AD79" s="11"/>
      <c r="AE79" s="4"/>
      <c r="AF79" s="4"/>
    </row>
    <row r="80" spans="1:32" ht="13.8" thickBot="1" x14ac:dyDescent="0.3">
      <c r="A80" s="55"/>
      <c r="B80" s="11"/>
      <c r="C80" s="11"/>
      <c r="D80" s="11"/>
      <c r="E80" s="11"/>
      <c r="F80" s="11"/>
      <c r="G80" s="11"/>
      <c r="H80" s="11"/>
      <c r="I80" s="11"/>
      <c r="J80" s="11"/>
      <c r="K80" s="11"/>
      <c r="M80" s="11"/>
      <c r="N80" s="147"/>
      <c r="P80" s="11"/>
      <c r="Q80" s="11"/>
      <c r="R80" s="11"/>
      <c r="S80" s="11"/>
      <c r="T80" s="11"/>
      <c r="U80" s="11"/>
      <c r="V80" s="11"/>
      <c r="W80" s="11"/>
      <c r="Y80" s="11"/>
      <c r="Z80" s="11"/>
      <c r="AB80" s="11"/>
      <c r="AC80" s="11"/>
      <c r="AD80" s="11"/>
      <c r="AE80" s="4"/>
      <c r="AF80" s="4"/>
    </row>
    <row r="81" spans="1:37" ht="13.8" thickBot="1" x14ac:dyDescent="0.3">
      <c r="A81" s="55"/>
      <c r="B81" s="93" t="s">
        <v>124</v>
      </c>
      <c r="C81" s="100"/>
      <c r="D81" s="100"/>
      <c r="E81" s="100"/>
      <c r="F81" s="95"/>
      <c r="G81" s="95"/>
      <c r="H81" s="95"/>
      <c r="I81" s="95"/>
      <c r="J81" s="95"/>
      <c r="K81" s="96"/>
      <c r="M81" s="162">
        <f>SUM(M64:M80)</f>
        <v>17428</v>
      </c>
      <c r="N81" s="162">
        <f>SUM(N64:N80)</f>
        <v>17428</v>
      </c>
      <c r="P81" s="166">
        <f>AVERAGEIF(P64:P79,"&gt;0")</f>
        <v>744.71714285714279</v>
      </c>
      <c r="Q81" s="167">
        <f>AVERAGEIF(Q64:Q79,"&gt;0")</f>
        <v>862.21142857142854</v>
      </c>
      <c r="R81" s="167">
        <f t="shared" ref="R81:V81" si="5">AVERAGEIF(R64:R79,"&gt;0")</f>
        <v>250.61571428571432</v>
      </c>
      <c r="S81" s="167">
        <f t="shared" si="5"/>
        <v>247.04428571428568</v>
      </c>
      <c r="T81" s="168">
        <f t="shared" si="5"/>
        <v>156.85714285714286</v>
      </c>
      <c r="U81" s="168" t="s">
        <v>191</v>
      </c>
      <c r="V81" s="168">
        <f t="shared" si="5"/>
        <v>49.428571428571431</v>
      </c>
      <c r="W81" s="173" t="s">
        <v>191</v>
      </c>
      <c r="Y81" s="174">
        <v>36100059.399999999</v>
      </c>
      <c r="Z81" s="175">
        <v>37026652.359999999</v>
      </c>
      <c r="AB81" s="95"/>
      <c r="AC81" s="95"/>
      <c r="AD81" s="96"/>
      <c r="AE81" s="4"/>
      <c r="AF81" s="4"/>
    </row>
    <row r="82" spans="1:37" s="4" customFormat="1" x14ac:dyDescent="0.25">
      <c r="A82" s="55"/>
      <c r="M82" s="50"/>
      <c r="P82" s="50"/>
      <c r="Y82" s="50"/>
      <c r="AB82" s="50"/>
      <c r="AH82" s="74"/>
      <c r="AI82" s="74"/>
      <c r="AJ82" s="74"/>
      <c r="AK82" s="74"/>
    </row>
    <row r="83" spans="1:37" ht="57" customHeight="1" x14ac:dyDescent="0.25">
      <c r="A83" s="55" t="str">
        <f>A19</f>
        <v>September, 2023</v>
      </c>
      <c r="B83" s="56" t="s">
        <v>142</v>
      </c>
      <c r="C83" s="56" t="s">
        <v>16</v>
      </c>
      <c r="D83" s="56" t="s">
        <v>104</v>
      </c>
      <c r="E83" s="56" t="s">
        <v>17</v>
      </c>
      <c r="F83" s="57" t="s">
        <v>153</v>
      </c>
      <c r="G83" s="57" t="s">
        <v>153</v>
      </c>
      <c r="H83" s="57" t="s">
        <v>159</v>
      </c>
      <c r="I83" s="57" t="s">
        <v>159</v>
      </c>
      <c r="J83" s="57" t="s">
        <v>162</v>
      </c>
      <c r="K83" s="57" t="s">
        <v>163</v>
      </c>
      <c r="L83" s="90"/>
      <c r="M83" s="57" t="s">
        <v>189</v>
      </c>
      <c r="N83" s="57" t="s">
        <v>190</v>
      </c>
      <c r="O83" s="72"/>
      <c r="P83" s="57" t="s">
        <v>193</v>
      </c>
      <c r="Q83" s="57" t="s">
        <v>194</v>
      </c>
      <c r="R83" s="57" t="s">
        <v>195</v>
      </c>
      <c r="S83" s="57" t="s">
        <v>196</v>
      </c>
      <c r="T83" s="57" t="s">
        <v>197</v>
      </c>
      <c r="U83" s="57" t="s">
        <v>198</v>
      </c>
      <c r="V83" s="57" t="s">
        <v>199</v>
      </c>
      <c r="W83" s="57" t="s">
        <v>200</v>
      </c>
      <c r="X83" s="72"/>
      <c r="Y83" s="57" t="s">
        <v>117</v>
      </c>
      <c r="Z83" s="57" t="s">
        <v>118</v>
      </c>
      <c r="AB83" s="57" t="s">
        <v>132</v>
      </c>
      <c r="AC83" s="57" t="s">
        <v>133</v>
      </c>
      <c r="AD83" s="57" t="s">
        <v>134</v>
      </c>
      <c r="AE83" s="4"/>
      <c r="AF83" s="4"/>
    </row>
    <row r="84" spans="1:37" x14ac:dyDescent="0.25">
      <c r="A84" s="55"/>
      <c r="B84" s="11"/>
      <c r="C84" s="11" t="s">
        <v>192</v>
      </c>
      <c r="D84" s="11"/>
      <c r="E84" s="161">
        <v>0</v>
      </c>
      <c r="F84" s="11"/>
      <c r="G84" s="11"/>
      <c r="H84" s="11"/>
      <c r="I84" s="11"/>
      <c r="J84" s="11"/>
      <c r="K84" s="11"/>
      <c r="M84" s="11">
        <v>15</v>
      </c>
      <c r="N84" s="11">
        <f>M84</f>
        <v>15</v>
      </c>
      <c r="P84" s="165">
        <v>974.68</v>
      </c>
      <c r="Q84" s="165">
        <v>1515.79</v>
      </c>
      <c r="R84" s="165">
        <v>954.46</v>
      </c>
      <c r="S84" s="165">
        <v>1692.72</v>
      </c>
      <c r="T84" s="11">
        <v>130</v>
      </c>
      <c r="U84" s="11" t="s">
        <v>191</v>
      </c>
      <c r="V84" s="11">
        <v>86</v>
      </c>
      <c r="W84" s="11" t="s">
        <v>191</v>
      </c>
      <c r="Y84" s="11"/>
      <c r="Z84" s="11"/>
      <c r="AB84" s="11"/>
      <c r="AC84" s="11"/>
      <c r="AD84" s="11"/>
      <c r="AE84" s="4"/>
      <c r="AF84" s="4"/>
    </row>
    <row r="85" spans="1:37" x14ac:dyDescent="0.25">
      <c r="A85" s="55"/>
      <c r="B85" s="11"/>
      <c r="C85" s="11" t="s">
        <v>192</v>
      </c>
      <c r="D85" s="11"/>
      <c r="E85" s="11" t="s">
        <v>233</v>
      </c>
      <c r="F85" s="11"/>
      <c r="G85" s="11"/>
      <c r="H85" s="11"/>
      <c r="I85" s="11"/>
      <c r="J85" s="11"/>
      <c r="K85" s="11"/>
      <c r="M85" s="11">
        <v>1</v>
      </c>
      <c r="N85" s="11">
        <f t="shared" ref="N85:N101" si="6">M85</f>
        <v>1</v>
      </c>
      <c r="P85" s="164">
        <v>0</v>
      </c>
      <c r="Q85" s="164">
        <v>0</v>
      </c>
      <c r="R85" s="164">
        <v>0</v>
      </c>
      <c r="S85" s="164">
        <v>0</v>
      </c>
      <c r="T85" s="11">
        <v>0</v>
      </c>
      <c r="U85" s="11" t="s">
        <v>191</v>
      </c>
      <c r="V85" s="11">
        <v>0</v>
      </c>
      <c r="W85" s="11" t="s">
        <v>191</v>
      </c>
      <c r="Y85" s="11"/>
      <c r="Z85" s="11"/>
      <c r="AB85" s="11"/>
      <c r="AC85" s="11"/>
      <c r="AD85" s="11"/>
      <c r="AE85" s="4"/>
      <c r="AF85" s="4"/>
    </row>
    <row r="86" spans="1:37" x14ac:dyDescent="0.25">
      <c r="A86" s="55"/>
      <c r="B86" s="11"/>
      <c r="C86" s="11" t="s">
        <v>192</v>
      </c>
      <c r="D86" s="11"/>
      <c r="E86" s="11" t="s">
        <v>234</v>
      </c>
      <c r="F86" s="11"/>
      <c r="G86" s="11"/>
      <c r="H86" s="11"/>
      <c r="I86" s="11"/>
      <c r="J86" s="11"/>
      <c r="K86" s="11"/>
      <c r="M86" s="11">
        <v>1</v>
      </c>
      <c r="N86" s="11">
        <f t="shared" si="6"/>
        <v>1</v>
      </c>
      <c r="P86" s="164">
        <v>784.44</v>
      </c>
      <c r="Q86" s="164">
        <v>26.37</v>
      </c>
      <c r="R86" s="164">
        <v>784.44</v>
      </c>
      <c r="S86" s="164">
        <v>26.37</v>
      </c>
      <c r="T86" s="11">
        <v>0</v>
      </c>
      <c r="U86" s="11" t="s">
        <v>191</v>
      </c>
      <c r="V86" s="11">
        <v>0</v>
      </c>
      <c r="W86" s="11" t="s">
        <v>191</v>
      </c>
      <c r="Y86" s="11"/>
      <c r="Z86" s="11"/>
      <c r="AB86" s="11"/>
      <c r="AC86" s="11"/>
      <c r="AD86" s="11"/>
      <c r="AE86" s="4"/>
      <c r="AF86" s="4"/>
    </row>
    <row r="87" spans="1:37" x14ac:dyDescent="0.25">
      <c r="A87" s="55"/>
      <c r="B87" s="11"/>
      <c r="C87" s="11" t="s">
        <v>192</v>
      </c>
      <c r="D87" s="11"/>
      <c r="E87" s="11" t="s">
        <v>235</v>
      </c>
      <c r="F87" s="11"/>
      <c r="G87" s="11"/>
      <c r="H87" s="11"/>
      <c r="I87" s="11"/>
      <c r="J87" s="11"/>
      <c r="K87" s="11"/>
      <c r="M87" s="11">
        <v>0</v>
      </c>
      <c r="N87" s="11">
        <f t="shared" si="6"/>
        <v>0</v>
      </c>
      <c r="P87" s="164">
        <v>0</v>
      </c>
      <c r="Q87" s="164">
        <v>0</v>
      </c>
      <c r="R87" s="164">
        <v>0</v>
      </c>
      <c r="S87" s="164">
        <v>0</v>
      </c>
      <c r="T87" s="11">
        <v>0</v>
      </c>
      <c r="U87" s="11" t="s">
        <v>191</v>
      </c>
      <c r="V87" s="11">
        <v>0</v>
      </c>
      <c r="W87" s="11" t="s">
        <v>191</v>
      </c>
      <c r="Y87" s="11"/>
      <c r="Z87" s="11"/>
      <c r="AB87" s="11"/>
      <c r="AC87" s="11"/>
      <c r="AD87" s="11"/>
      <c r="AE87" s="4"/>
      <c r="AF87" s="4"/>
    </row>
    <row r="88" spans="1:37" x14ac:dyDescent="0.25">
      <c r="A88" s="55"/>
      <c r="B88" s="11"/>
      <c r="C88" s="11" t="s">
        <v>192</v>
      </c>
      <c r="D88" s="11"/>
      <c r="E88" s="11" t="s">
        <v>236</v>
      </c>
      <c r="F88" s="11"/>
      <c r="G88" s="11"/>
      <c r="H88" s="11"/>
      <c r="I88" s="11"/>
      <c r="J88" s="11"/>
      <c r="K88" s="11"/>
      <c r="M88" s="11">
        <v>2</v>
      </c>
      <c r="N88" s="11">
        <f t="shared" si="6"/>
        <v>2</v>
      </c>
      <c r="P88" s="164">
        <v>2088.4699999999998</v>
      </c>
      <c r="Q88" s="164">
        <v>0</v>
      </c>
      <c r="R88" s="164">
        <v>2088.4699999999998</v>
      </c>
      <c r="S88" s="164">
        <v>0</v>
      </c>
      <c r="T88" s="11">
        <v>0</v>
      </c>
      <c r="U88" s="11" t="s">
        <v>191</v>
      </c>
      <c r="V88" s="11">
        <v>0</v>
      </c>
      <c r="W88" s="11" t="s">
        <v>191</v>
      </c>
      <c r="Y88" s="11"/>
      <c r="Z88" s="11"/>
      <c r="AB88" s="11"/>
      <c r="AC88" s="11"/>
      <c r="AD88" s="11"/>
      <c r="AE88" s="4"/>
      <c r="AF88" s="4"/>
    </row>
    <row r="89" spans="1:37" x14ac:dyDescent="0.25">
      <c r="A89" s="55"/>
      <c r="B89" s="11"/>
      <c r="C89" s="11" t="s">
        <v>192</v>
      </c>
      <c r="D89" s="11"/>
      <c r="E89" s="11" t="s">
        <v>237</v>
      </c>
      <c r="F89" s="11"/>
      <c r="G89" s="11"/>
      <c r="H89" s="11"/>
      <c r="I89" s="11"/>
      <c r="J89" s="11"/>
      <c r="K89" s="11"/>
      <c r="M89" s="11">
        <v>0</v>
      </c>
      <c r="N89" s="11">
        <f t="shared" si="6"/>
        <v>0</v>
      </c>
      <c r="P89" s="164">
        <v>0</v>
      </c>
      <c r="Q89" s="164">
        <v>0</v>
      </c>
      <c r="R89" s="164">
        <v>0</v>
      </c>
      <c r="S89" s="164">
        <v>0</v>
      </c>
      <c r="T89" s="11">
        <v>0</v>
      </c>
      <c r="U89" s="11" t="s">
        <v>191</v>
      </c>
      <c r="V89" s="11">
        <v>0</v>
      </c>
      <c r="W89" s="11" t="s">
        <v>191</v>
      </c>
      <c r="Y89" s="11"/>
      <c r="Z89" s="11"/>
      <c r="AB89" s="11"/>
      <c r="AC89" s="11"/>
      <c r="AD89" s="11"/>
      <c r="AE89" s="4"/>
      <c r="AF89" s="4"/>
    </row>
    <row r="90" spans="1:37" x14ac:dyDescent="0.25">
      <c r="A90" s="55"/>
      <c r="B90" s="11"/>
      <c r="C90" s="11" t="s">
        <v>192</v>
      </c>
      <c r="D90" s="11"/>
      <c r="E90" s="11" t="s">
        <v>238</v>
      </c>
      <c r="F90" s="11"/>
      <c r="G90" s="11"/>
      <c r="H90" s="11"/>
      <c r="I90" s="11"/>
      <c r="J90" s="11"/>
      <c r="K90" s="11"/>
      <c r="M90" s="11">
        <v>1</v>
      </c>
      <c r="N90" s="11">
        <f t="shared" si="6"/>
        <v>1</v>
      </c>
      <c r="P90" s="164">
        <v>0</v>
      </c>
      <c r="Q90" s="164">
        <v>0</v>
      </c>
      <c r="R90" s="164">
        <v>0</v>
      </c>
      <c r="S90" s="164">
        <v>0</v>
      </c>
      <c r="T90" s="11">
        <v>0</v>
      </c>
      <c r="U90" s="11" t="s">
        <v>191</v>
      </c>
      <c r="V90" s="11">
        <v>0</v>
      </c>
      <c r="W90" s="11" t="s">
        <v>191</v>
      </c>
      <c r="Y90" s="11"/>
      <c r="Z90" s="11"/>
      <c r="AB90" s="11"/>
      <c r="AC90" s="11"/>
      <c r="AD90" s="11"/>
      <c r="AE90" s="4"/>
      <c r="AF90" s="4"/>
    </row>
    <row r="91" spans="1:37" x14ac:dyDescent="0.25">
      <c r="A91" s="55"/>
      <c r="B91" s="11"/>
      <c r="C91" s="11" t="s">
        <v>192</v>
      </c>
      <c r="D91" s="11"/>
      <c r="E91" s="11" t="s">
        <v>239</v>
      </c>
      <c r="F91" s="11"/>
      <c r="G91" s="11"/>
      <c r="H91" s="11"/>
      <c r="I91" s="11"/>
      <c r="J91" s="11"/>
      <c r="K91" s="11"/>
      <c r="M91" s="11">
        <v>1</v>
      </c>
      <c r="N91" s="11">
        <f t="shared" si="6"/>
        <v>1</v>
      </c>
      <c r="P91" s="164">
        <v>1375.94</v>
      </c>
      <c r="Q91" s="164">
        <v>1940.57</v>
      </c>
      <c r="R91" s="164">
        <v>1375.94</v>
      </c>
      <c r="S91" s="164">
        <v>1940.57</v>
      </c>
      <c r="T91" s="11">
        <v>245</v>
      </c>
      <c r="U91" s="11" t="s">
        <v>191</v>
      </c>
      <c r="V91" s="11">
        <v>245</v>
      </c>
      <c r="W91" s="11" t="s">
        <v>191</v>
      </c>
      <c r="Y91" s="11"/>
      <c r="Z91" s="11"/>
      <c r="AB91" s="11"/>
      <c r="AC91" s="11"/>
      <c r="AD91" s="11"/>
      <c r="AE91" s="4"/>
      <c r="AF91" s="4"/>
    </row>
    <row r="92" spans="1:37" x14ac:dyDescent="0.25">
      <c r="A92" s="55"/>
      <c r="B92" s="11"/>
      <c r="C92" s="11" t="s">
        <v>192</v>
      </c>
      <c r="D92" s="11"/>
      <c r="E92" s="11" t="s">
        <v>240</v>
      </c>
      <c r="F92" s="11"/>
      <c r="G92" s="11"/>
      <c r="H92" s="11"/>
      <c r="I92" s="11"/>
      <c r="J92" s="11"/>
      <c r="K92" s="11"/>
      <c r="M92" s="11">
        <v>96</v>
      </c>
      <c r="N92" s="11">
        <f t="shared" si="6"/>
        <v>96</v>
      </c>
      <c r="P92" s="164">
        <v>466.16</v>
      </c>
      <c r="Q92" s="164">
        <v>285.08999999999997</v>
      </c>
      <c r="R92" s="164">
        <v>294.33999999999997</v>
      </c>
      <c r="S92" s="164">
        <v>281.31</v>
      </c>
      <c r="T92" s="11">
        <v>37</v>
      </c>
      <c r="U92" s="11" t="s">
        <v>191</v>
      </c>
      <c r="V92" s="11">
        <v>1</v>
      </c>
      <c r="W92" s="11" t="s">
        <v>191</v>
      </c>
      <c r="Y92" s="11"/>
      <c r="Z92" s="11"/>
      <c r="AB92" s="11"/>
      <c r="AC92" s="11"/>
      <c r="AD92" s="11"/>
      <c r="AE92" s="4"/>
      <c r="AF92" s="4"/>
    </row>
    <row r="93" spans="1:37" x14ac:dyDescent="0.25">
      <c r="A93" s="55"/>
      <c r="B93" s="11"/>
      <c r="C93" s="11" t="s">
        <v>192</v>
      </c>
      <c r="D93" s="11"/>
      <c r="E93" s="11" t="s">
        <v>241</v>
      </c>
      <c r="F93" s="11"/>
      <c r="G93" s="11"/>
      <c r="H93" s="11"/>
      <c r="I93" s="11"/>
      <c r="J93" s="11"/>
      <c r="K93" s="11"/>
      <c r="M93" s="11">
        <v>33</v>
      </c>
      <c r="N93" s="11">
        <f t="shared" si="6"/>
        <v>33</v>
      </c>
      <c r="P93" s="164">
        <v>1604.16</v>
      </c>
      <c r="Q93" s="164">
        <v>3036.8</v>
      </c>
      <c r="R93" s="164">
        <v>755.28</v>
      </c>
      <c r="S93" s="164">
        <v>1558.84</v>
      </c>
      <c r="T93" s="11">
        <v>236</v>
      </c>
      <c r="U93" s="11" t="s">
        <v>191</v>
      </c>
      <c r="V93" s="11">
        <v>91</v>
      </c>
      <c r="W93" s="11" t="s">
        <v>191</v>
      </c>
      <c r="Y93" s="11"/>
      <c r="Z93" s="11"/>
      <c r="AB93" s="11"/>
      <c r="AC93" s="11"/>
      <c r="AD93" s="11"/>
      <c r="AE93" s="4"/>
      <c r="AF93" s="4"/>
    </row>
    <row r="94" spans="1:37" x14ac:dyDescent="0.25">
      <c r="A94" s="55"/>
      <c r="B94" s="11"/>
      <c r="C94" s="11" t="s">
        <v>192</v>
      </c>
      <c r="D94" s="11"/>
      <c r="E94" s="11" t="s">
        <v>242</v>
      </c>
      <c r="F94" s="11"/>
      <c r="G94" s="11"/>
      <c r="H94" s="11"/>
      <c r="I94" s="11"/>
      <c r="J94" s="11"/>
      <c r="K94" s="11"/>
      <c r="M94" s="11">
        <v>4</v>
      </c>
      <c r="N94" s="11">
        <f t="shared" si="6"/>
        <v>4</v>
      </c>
      <c r="P94" s="164">
        <v>626.9</v>
      </c>
      <c r="Q94" s="164">
        <v>880.73</v>
      </c>
      <c r="R94" s="164">
        <v>626.9</v>
      </c>
      <c r="S94" s="164">
        <v>880.73</v>
      </c>
      <c r="T94" s="11">
        <v>101</v>
      </c>
      <c r="U94" s="11" t="s">
        <v>191</v>
      </c>
      <c r="V94" s="11">
        <v>101</v>
      </c>
      <c r="W94" s="11" t="s">
        <v>191</v>
      </c>
      <c r="Y94" s="11"/>
      <c r="Z94" s="11"/>
      <c r="AB94" s="11"/>
      <c r="AC94" s="11"/>
      <c r="AD94" s="11"/>
      <c r="AE94" s="4"/>
      <c r="AF94" s="4"/>
    </row>
    <row r="95" spans="1:37" x14ac:dyDescent="0.25">
      <c r="A95" s="55"/>
      <c r="B95" s="11"/>
      <c r="C95" s="11" t="s">
        <v>192</v>
      </c>
      <c r="D95" s="11"/>
      <c r="E95" s="11" t="s">
        <v>243</v>
      </c>
      <c r="F95" s="11"/>
      <c r="G95" s="11"/>
      <c r="H95" s="11"/>
      <c r="I95" s="11"/>
      <c r="J95" s="11"/>
      <c r="K95" s="11"/>
      <c r="M95" s="11">
        <v>2</v>
      </c>
      <c r="N95" s="11">
        <f t="shared" si="6"/>
        <v>2</v>
      </c>
      <c r="P95" s="164">
        <v>753.52</v>
      </c>
      <c r="Q95" s="164">
        <v>0</v>
      </c>
      <c r="R95" s="164">
        <v>753.52</v>
      </c>
      <c r="S95" s="164">
        <v>0</v>
      </c>
      <c r="T95" s="11">
        <v>0</v>
      </c>
      <c r="U95" s="11" t="s">
        <v>191</v>
      </c>
      <c r="V95" s="11">
        <v>0</v>
      </c>
      <c r="W95" s="11" t="s">
        <v>191</v>
      </c>
      <c r="Y95" s="11"/>
      <c r="Z95" s="11"/>
      <c r="AB95" s="11"/>
      <c r="AC95" s="11"/>
      <c r="AD95" s="11"/>
      <c r="AE95" s="4"/>
      <c r="AF95" s="4"/>
    </row>
    <row r="96" spans="1:37" x14ac:dyDescent="0.25">
      <c r="A96" s="55"/>
      <c r="B96" s="11"/>
      <c r="C96" s="11" t="s">
        <v>192</v>
      </c>
      <c r="D96" s="11"/>
      <c r="E96" s="11" t="s">
        <v>244</v>
      </c>
      <c r="F96" s="11"/>
      <c r="G96" s="11"/>
      <c r="H96" s="11"/>
      <c r="I96" s="11"/>
      <c r="J96" s="11"/>
      <c r="K96" s="11"/>
      <c r="M96" s="11">
        <v>37</v>
      </c>
      <c r="N96" s="11">
        <f t="shared" si="6"/>
        <v>37</v>
      </c>
      <c r="P96" s="164">
        <v>3644.66</v>
      </c>
      <c r="Q96" s="164">
        <v>5098.6499999999996</v>
      </c>
      <c r="R96" s="164">
        <v>469.81</v>
      </c>
      <c r="S96" s="164">
        <v>683.5</v>
      </c>
      <c r="T96" s="11">
        <v>643</v>
      </c>
      <c r="U96" s="11" t="s">
        <v>191</v>
      </c>
      <c r="V96" s="11">
        <v>15</v>
      </c>
      <c r="W96" s="11" t="s">
        <v>191</v>
      </c>
      <c r="Y96" s="11"/>
      <c r="Z96" s="11"/>
      <c r="AB96" s="11"/>
      <c r="AC96" s="11"/>
      <c r="AD96" s="11"/>
      <c r="AE96" s="4"/>
      <c r="AF96" s="4"/>
    </row>
    <row r="97" spans="1:37" x14ac:dyDescent="0.25">
      <c r="A97" s="55"/>
      <c r="B97" s="11"/>
      <c r="C97" s="11" t="s">
        <v>192</v>
      </c>
      <c r="D97" s="11"/>
      <c r="E97" s="11" t="s">
        <v>245</v>
      </c>
      <c r="F97" s="11"/>
      <c r="G97" s="11"/>
      <c r="H97" s="11"/>
      <c r="I97" s="11"/>
      <c r="J97" s="11"/>
      <c r="K97" s="11"/>
      <c r="M97" s="11">
        <v>1106</v>
      </c>
      <c r="N97" s="11">
        <f t="shared" si="6"/>
        <v>1106</v>
      </c>
      <c r="P97" s="164">
        <v>1615.93</v>
      </c>
      <c r="Q97" s="164">
        <v>2539.1799999999998</v>
      </c>
      <c r="R97" s="164">
        <v>448.46</v>
      </c>
      <c r="S97" s="164">
        <v>817.87</v>
      </c>
      <c r="T97" s="11">
        <v>319</v>
      </c>
      <c r="U97" s="11" t="s">
        <v>191</v>
      </c>
      <c r="V97" s="11">
        <v>38</v>
      </c>
      <c r="W97" s="11" t="s">
        <v>191</v>
      </c>
      <c r="Y97" s="11"/>
      <c r="Z97" s="11"/>
      <c r="AB97" s="11"/>
      <c r="AC97" s="11"/>
      <c r="AD97" s="11"/>
      <c r="AE97" s="4"/>
      <c r="AF97" s="4"/>
    </row>
    <row r="98" spans="1:37" x14ac:dyDescent="0.25">
      <c r="A98" s="55"/>
      <c r="B98" s="11"/>
      <c r="C98" s="11" t="s">
        <v>192</v>
      </c>
      <c r="D98" s="11"/>
      <c r="E98" s="11" t="s">
        <v>246</v>
      </c>
      <c r="F98" s="11"/>
      <c r="G98" s="11"/>
      <c r="H98" s="11"/>
      <c r="I98" s="11"/>
      <c r="J98" s="11"/>
      <c r="K98" s="11"/>
      <c r="M98" s="11">
        <v>50</v>
      </c>
      <c r="N98" s="11">
        <f t="shared" si="6"/>
        <v>50</v>
      </c>
      <c r="P98" s="164">
        <v>49.73</v>
      </c>
      <c r="Q98" s="164">
        <v>-1637.43</v>
      </c>
      <c r="R98" s="164">
        <v>754.65</v>
      </c>
      <c r="S98" s="164">
        <v>1229.04</v>
      </c>
      <c r="T98" s="11">
        <v>233</v>
      </c>
      <c r="U98" s="11" t="s">
        <v>191</v>
      </c>
      <c r="V98" s="11">
        <v>0</v>
      </c>
      <c r="W98" s="11" t="s">
        <v>191</v>
      </c>
      <c r="Y98" s="11"/>
      <c r="Z98" s="11"/>
      <c r="AB98" s="11"/>
      <c r="AC98" s="11"/>
      <c r="AD98" s="11"/>
      <c r="AE98" s="4"/>
      <c r="AF98" s="4"/>
    </row>
    <row r="99" spans="1:37" x14ac:dyDescent="0.25">
      <c r="A99" s="55"/>
      <c r="B99" s="11"/>
      <c r="C99" s="11" t="s">
        <v>192</v>
      </c>
      <c r="D99" s="11"/>
      <c r="E99" s="11" t="s">
        <v>247</v>
      </c>
      <c r="F99" s="11"/>
      <c r="G99" s="11"/>
      <c r="H99" s="11"/>
      <c r="I99" s="11"/>
      <c r="J99" s="11"/>
      <c r="K99" s="11"/>
      <c r="M99" s="11">
        <v>2</v>
      </c>
      <c r="N99" s="11">
        <f t="shared" si="6"/>
        <v>2</v>
      </c>
      <c r="P99" s="164">
        <v>0</v>
      </c>
      <c r="Q99" s="164">
        <v>0</v>
      </c>
      <c r="R99" s="164">
        <v>0</v>
      </c>
      <c r="S99" s="164">
        <v>0</v>
      </c>
      <c r="T99" s="11">
        <v>0</v>
      </c>
      <c r="U99" s="11" t="s">
        <v>191</v>
      </c>
      <c r="V99" s="11">
        <v>0</v>
      </c>
      <c r="W99" s="11" t="s">
        <v>191</v>
      </c>
      <c r="Y99" s="11"/>
      <c r="Z99" s="11"/>
      <c r="AB99" s="11"/>
      <c r="AC99" s="11"/>
      <c r="AD99" s="11"/>
      <c r="AE99" s="4"/>
      <c r="AF99" s="4"/>
    </row>
    <row r="100" spans="1:37" x14ac:dyDescent="0.25">
      <c r="A100" s="55"/>
      <c r="B100" s="11"/>
      <c r="C100" s="11" t="s">
        <v>192</v>
      </c>
      <c r="D100" s="11"/>
      <c r="E100" s="11" t="s">
        <v>248</v>
      </c>
      <c r="F100" s="11"/>
      <c r="G100" s="11"/>
      <c r="H100" s="11"/>
      <c r="I100" s="11"/>
      <c r="J100" s="11"/>
      <c r="K100" s="11"/>
      <c r="M100" s="11">
        <v>1</v>
      </c>
      <c r="N100" s="11">
        <f t="shared" si="6"/>
        <v>1</v>
      </c>
      <c r="P100" s="164">
        <v>347.1</v>
      </c>
      <c r="Q100" s="164">
        <v>473.47</v>
      </c>
      <c r="R100" s="164">
        <v>347.1</v>
      </c>
      <c r="S100" s="164">
        <v>473.47</v>
      </c>
      <c r="T100" s="11">
        <v>38</v>
      </c>
      <c r="U100" s="11" t="s">
        <v>191</v>
      </c>
      <c r="V100" s="11">
        <v>38</v>
      </c>
      <c r="W100" s="11" t="s">
        <v>191</v>
      </c>
      <c r="Y100" s="11"/>
      <c r="Z100" s="11"/>
      <c r="AB100" s="11"/>
      <c r="AC100" s="11"/>
      <c r="AD100" s="11"/>
      <c r="AE100" s="4"/>
      <c r="AF100" s="4"/>
    </row>
    <row r="101" spans="1:37" x14ac:dyDescent="0.25">
      <c r="A101" s="55"/>
      <c r="B101" s="11"/>
      <c r="C101" s="11" t="s">
        <v>192</v>
      </c>
      <c r="D101" s="11"/>
      <c r="E101" s="11" t="s">
        <v>249</v>
      </c>
      <c r="F101" s="11"/>
      <c r="G101" s="11"/>
      <c r="H101" s="11"/>
      <c r="I101" s="11"/>
      <c r="J101" s="11"/>
      <c r="K101" s="11"/>
      <c r="M101" s="11">
        <v>1</v>
      </c>
      <c r="N101" s="11">
        <f t="shared" si="6"/>
        <v>1</v>
      </c>
      <c r="P101" s="164">
        <v>698.02</v>
      </c>
      <c r="Q101" s="164">
        <v>0</v>
      </c>
      <c r="R101" s="164">
        <v>698.02</v>
      </c>
      <c r="S101" s="164">
        <v>0</v>
      </c>
      <c r="T101" s="11">
        <v>0</v>
      </c>
      <c r="U101" s="11" t="s">
        <v>191</v>
      </c>
      <c r="V101" s="11">
        <v>0</v>
      </c>
      <c r="W101" s="11" t="s">
        <v>191</v>
      </c>
      <c r="Y101" s="11"/>
      <c r="Z101" s="11"/>
      <c r="AB101" s="11"/>
      <c r="AC101" s="11"/>
      <c r="AD101" s="11"/>
      <c r="AE101" s="4"/>
      <c r="AF101" s="4"/>
    </row>
    <row r="102" spans="1:37" ht="13.8" thickBot="1" x14ac:dyDescent="0.3">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8" thickBot="1" x14ac:dyDescent="0.3">
      <c r="A103" s="55"/>
      <c r="B103" s="93" t="s">
        <v>124</v>
      </c>
      <c r="C103" s="100"/>
      <c r="D103" s="100"/>
      <c r="E103" s="100"/>
      <c r="F103" s="95"/>
      <c r="G103" s="95"/>
      <c r="H103" s="95"/>
      <c r="I103" s="95"/>
      <c r="J103" s="95"/>
      <c r="K103" s="96"/>
      <c r="M103" s="162">
        <f>SUM(M84:M101)</f>
        <v>1353</v>
      </c>
      <c r="N103" s="163">
        <f>SUM(N84:N101)</f>
        <v>1353</v>
      </c>
      <c r="P103" s="166">
        <f>AVERAGEIF(P84:P101,"&gt;0")</f>
        <v>1156.1315384615384</v>
      </c>
      <c r="Q103" s="167">
        <f>AVERAGEIF(Q84:Q101,"&gt;0")</f>
        <v>1755.1833333333334</v>
      </c>
      <c r="R103" s="167">
        <f>AVERAGEIF(R84:R101,"&gt;0")</f>
        <v>796.26076923076914</v>
      </c>
      <c r="S103" s="167">
        <f>AVERAGEIF(S84:S101,"&gt;0")</f>
        <v>958.44199999999978</v>
      </c>
      <c r="T103" s="169">
        <f>AVERAGEIF(T84:T101,"&gt;0")</f>
        <v>220.22222222222223</v>
      </c>
      <c r="U103" s="169" t="s">
        <v>191</v>
      </c>
      <c r="V103" s="169">
        <f>AVERAGEIF(V84:V101,"&gt;0")</f>
        <v>76.875</v>
      </c>
      <c r="W103" s="169" t="s">
        <v>191</v>
      </c>
      <c r="Y103" s="174" t="s">
        <v>191</v>
      </c>
      <c r="Z103" s="175" t="s">
        <v>191</v>
      </c>
      <c r="AB103" s="95"/>
      <c r="AC103" s="95"/>
      <c r="AD103" s="96"/>
      <c r="AE103" s="4"/>
      <c r="AF103" s="4"/>
    </row>
    <row r="104" spans="1:37" s="4" customFormat="1" x14ac:dyDescent="0.25">
      <c r="A104" s="55"/>
      <c r="M104" s="50"/>
      <c r="P104" s="50"/>
      <c r="Y104" s="50"/>
      <c r="AB104" s="58"/>
      <c r="AC104" s="5"/>
      <c r="AD104" s="5"/>
      <c r="AH104" s="74"/>
      <c r="AI104" s="74"/>
      <c r="AJ104" s="74"/>
      <c r="AK104" s="74"/>
    </row>
    <row r="105" spans="1:37" ht="57.75" customHeight="1" x14ac:dyDescent="0.25">
      <c r="A105" s="55" t="str">
        <f>A41</f>
        <v>September, 2022</v>
      </c>
      <c r="B105" s="56" t="s">
        <v>142</v>
      </c>
      <c r="C105" s="56" t="s">
        <v>16</v>
      </c>
      <c r="D105" s="56" t="s">
        <v>104</v>
      </c>
      <c r="E105" s="56" t="s">
        <v>17</v>
      </c>
      <c r="F105" s="57" t="s">
        <v>153</v>
      </c>
      <c r="G105" s="57" t="s">
        <v>153</v>
      </c>
      <c r="H105" s="57" t="s">
        <v>159</v>
      </c>
      <c r="I105" s="57" t="s">
        <v>159</v>
      </c>
      <c r="J105" s="57" t="s">
        <v>162</v>
      </c>
      <c r="K105" s="57" t="s">
        <v>163</v>
      </c>
      <c r="L105" s="90"/>
      <c r="M105" s="57" t="s">
        <v>189</v>
      </c>
      <c r="N105" s="57" t="s">
        <v>190</v>
      </c>
      <c r="O105" s="72"/>
      <c r="P105" s="57" t="s">
        <v>193</v>
      </c>
      <c r="Q105" s="57" t="s">
        <v>194</v>
      </c>
      <c r="R105" s="57" t="s">
        <v>195</v>
      </c>
      <c r="S105" s="57" t="s">
        <v>196</v>
      </c>
      <c r="T105" s="57" t="s">
        <v>197</v>
      </c>
      <c r="U105" s="57" t="s">
        <v>198</v>
      </c>
      <c r="V105" s="57" t="s">
        <v>199</v>
      </c>
      <c r="W105" s="57" t="s">
        <v>200</v>
      </c>
      <c r="X105" s="72"/>
      <c r="Y105" s="57" t="s">
        <v>117</v>
      </c>
      <c r="Z105" s="57" t="s">
        <v>118</v>
      </c>
      <c r="AB105" s="57" t="s">
        <v>132</v>
      </c>
      <c r="AC105" s="57" t="s">
        <v>133</v>
      </c>
      <c r="AD105" s="57" t="s">
        <v>134</v>
      </c>
      <c r="AE105" s="4"/>
      <c r="AF105" s="4"/>
    </row>
    <row r="106" spans="1:37" x14ac:dyDescent="0.25">
      <c r="A106" s="55"/>
      <c r="B106" s="11"/>
      <c r="C106" s="11" t="s">
        <v>192</v>
      </c>
      <c r="D106" s="11"/>
      <c r="E106" s="161">
        <v>0</v>
      </c>
      <c r="F106" s="11"/>
      <c r="G106" s="11"/>
      <c r="H106" s="11"/>
      <c r="I106" s="11"/>
      <c r="J106" s="11"/>
      <c r="K106" s="11"/>
      <c r="M106" s="11">
        <v>15</v>
      </c>
      <c r="N106" s="11">
        <f>M106</f>
        <v>15</v>
      </c>
      <c r="P106" s="165">
        <v>876.85</v>
      </c>
      <c r="Q106" s="165">
        <v>1410.29</v>
      </c>
      <c r="R106" s="165">
        <v>923.98</v>
      </c>
      <c r="S106" s="165">
        <v>1692.72</v>
      </c>
      <c r="T106" s="11">
        <v>119</v>
      </c>
      <c r="U106" s="11" t="s">
        <v>191</v>
      </c>
      <c r="V106" s="11">
        <v>84</v>
      </c>
      <c r="W106" s="11" t="s">
        <v>191</v>
      </c>
      <c r="Y106" s="11"/>
      <c r="Z106" s="11"/>
      <c r="AB106" s="11"/>
      <c r="AC106" s="11"/>
      <c r="AD106" s="11"/>
      <c r="AE106" s="4"/>
      <c r="AF106" s="4"/>
    </row>
    <row r="107" spans="1:37" x14ac:dyDescent="0.25">
      <c r="A107" s="55"/>
      <c r="B107" s="11"/>
      <c r="C107" s="11" t="s">
        <v>192</v>
      </c>
      <c r="D107" s="11"/>
      <c r="E107" s="11" t="s">
        <v>233</v>
      </c>
      <c r="F107" s="11"/>
      <c r="G107" s="11"/>
      <c r="H107" s="11"/>
      <c r="I107" s="11"/>
      <c r="J107" s="11"/>
      <c r="K107" s="11"/>
      <c r="M107" s="11">
        <v>1</v>
      </c>
      <c r="N107" s="11">
        <f t="shared" ref="N107:N123" si="7">M107</f>
        <v>1</v>
      </c>
      <c r="P107" s="164">
        <v>0</v>
      </c>
      <c r="Q107" s="164">
        <v>0</v>
      </c>
      <c r="R107" s="164">
        <v>0</v>
      </c>
      <c r="S107" s="164">
        <v>0</v>
      </c>
      <c r="T107" s="11">
        <v>0</v>
      </c>
      <c r="U107" s="11" t="s">
        <v>191</v>
      </c>
      <c r="V107" s="11">
        <v>0</v>
      </c>
      <c r="W107" s="11" t="s">
        <v>191</v>
      </c>
      <c r="Y107" s="11"/>
      <c r="Z107" s="11"/>
      <c r="AB107" s="11"/>
      <c r="AC107" s="11"/>
      <c r="AD107" s="11"/>
      <c r="AE107" s="4"/>
      <c r="AF107" s="4"/>
    </row>
    <row r="108" spans="1:37" x14ac:dyDescent="0.25">
      <c r="A108" s="55"/>
      <c r="B108" s="11"/>
      <c r="C108" s="11" t="s">
        <v>192</v>
      </c>
      <c r="D108" s="11"/>
      <c r="E108" s="11" t="s">
        <v>234</v>
      </c>
      <c r="F108" s="11"/>
      <c r="G108" s="11"/>
      <c r="H108" s="11"/>
      <c r="I108" s="11"/>
      <c r="J108" s="11"/>
      <c r="K108" s="11"/>
      <c r="M108" s="11">
        <v>1</v>
      </c>
      <c r="N108" s="11">
        <f t="shared" si="7"/>
        <v>1</v>
      </c>
      <c r="P108" s="164">
        <v>776.68</v>
      </c>
      <c r="Q108" s="164">
        <v>26.37</v>
      </c>
      <c r="R108" s="164">
        <v>776.68</v>
      </c>
      <c r="S108" s="164">
        <v>26.37</v>
      </c>
      <c r="T108" s="11">
        <v>0</v>
      </c>
      <c r="U108" s="11" t="s">
        <v>191</v>
      </c>
      <c r="V108" s="11">
        <v>0</v>
      </c>
      <c r="W108" s="11" t="s">
        <v>191</v>
      </c>
      <c r="Y108" s="11"/>
      <c r="Z108" s="11"/>
      <c r="AB108" s="11"/>
      <c r="AC108" s="11"/>
      <c r="AD108" s="11"/>
      <c r="AE108" s="4"/>
      <c r="AF108" s="4"/>
    </row>
    <row r="109" spans="1:37" x14ac:dyDescent="0.25">
      <c r="A109" s="55"/>
      <c r="B109" s="11"/>
      <c r="C109" s="11" t="s">
        <v>192</v>
      </c>
      <c r="D109" s="11"/>
      <c r="E109" s="11" t="s">
        <v>235</v>
      </c>
      <c r="F109" s="11"/>
      <c r="G109" s="11"/>
      <c r="H109" s="11"/>
      <c r="I109" s="11"/>
      <c r="J109" s="11"/>
      <c r="K109" s="11"/>
      <c r="M109" s="11">
        <v>0</v>
      </c>
      <c r="N109" s="11">
        <f t="shared" si="7"/>
        <v>0</v>
      </c>
      <c r="P109" s="164">
        <v>0</v>
      </c>
      <c r="Q109" s="164">
        <v>0</v>
      </c>
      <c r="R109" s="164">
        <v>0</v>
      </c>
      <c r="S109" s="164">
        <v>0</v>
      </c>
      <c r="T109" s="11">
        <v>0</v>
      </c>
      <c r="U109" s="11" t="s">
        <v>191</v>
      </c>
      <c r="V109" s="11">
        <v>0</v>
      </c>
      <c r="W109" s="11" t="s">
        <v>191</v>
      </c>
      <c r="Y109" s="11"/>
      <c r="Z109" s="11"/>
      <c r="AB109" s="11"/>
      <c r="AC109" s="11"/>
      <c r="AD109" s="11"/>
      <c r="AE109" s="4"/>
      <c r="AF109" s="4"/>
    </row>
    <row r="110" spans="1:37" x14ac:dyDescent="0.25">
      <c r="A110" s="55"/>
      <c r="B110" s="11"/>
      <c r="C110" s="11" t="s">
        <v>192</v>
      </c>
      <c r="D110" s="11"/>
      <c r="E110" s="11" t="s">
        <v>236</v>
      </c>
      <c r="F110" s="11"/>
      <c r="G110" s="11"/>
      <c r="H110" s="11"/>
      <c r="I110" s="11"/>
      <c r="J110" s="11"/>
      <c r="K110" s="11"/>
      <c r="M110" s="11">
        <v>2</v>
      </c>
      <c r="N110" s="11">
        <f t="shared" si="7"/>
        <v>2</v>
      </c>
      <c r="P110" s="164">
        <v>2067.96</v>
      </c>
      <c r="Q110" s="164">
        <v>0</v>
      </c>
      <c r="R110" s="164">
        <v>2067.96</v>
      </c>
      <c r="S110" s="164">
        <v>0</v>
      </c>
      <c r="T110" s="11">
        <v>0</v>
      </c>
      <c r="U110" s="11" t="s">
        <v>191</v>
      </c>
      <c r="V110" s="11">
        <v>0</v>
      </c>
      <c r="W110" s="11" t="s">
        <v>191</v>
      </c>
      <c r="Y110" s="11"/>
      <c r="Z110" s="11"/>
      <c r="AB110" s="11"/>
      <c r="AC110" s="11"/>
      <c r="AD110" s="11"/>
      <c r="AE110" s="4"/>
      <c r="AF110" s="4"/>
    </row>
    <row r="111" spans="1:37" x14ac:dyDescent="0.25">
      <c r="A111" s="55"/>
      <c r="B111" s="11"/>
      <c r="C111" s="11" t="s">
        <v>192</v>
      </c>
      <c r="D111" s="11"/>
      <c r="E111" s="11" t="s">
        <v>237</v>
      </c>
      <c r="F111" s="11"/>
      <c r="G111" s="11"/>
      <c r="H111" s="11"/>
      <c r="I111" s="11"/>
      <c r="J111" s="11"/>
      <c r="K111" s="11"/>
      <c r="M111" s="11">
        <v>0</v>
      </c>
      <c r="N111" s="11">
        <f t="shared" si="7"/>
        <v>0</v>
      </c>
      <c r="P111" s="164">
        <v>0</v>
      </c>
      <c r="Q111" s="164">
        <v>0</v>
      </c>
      <c r="R111" s="164">
        <v>0</v>
      </c>
      <c r="S111" s="164">
        <v>0</v>
      </c>
      <c r="T111" s="11">
        <v>0</v>
      </c>
      <c r="U111" s="11" t="s">
        <v>191</v>
      </c>
      <c r="V111" s="11">
        <v>0</v>
      </c>
      <c r="W111" s="11" t="s">
        <v>191</v>
      </c>
      <c r="Y111" s="11"/>
      <c r="Z111" s="11"/>
      <c r="AB111" s="11"/>
      <c r="AC111" s="11"/>
      <c r="AD111" s="11"/>
      <c r="AE111" s="4"/>
      <c r="AF111" s="4"/>
    </row>
    <row r="112" spans="1:37" x14ac:dyDescent="0.25">
      <c r="A112" s="55"/>
      <c r="B112" s="11"/>
      <c r="C112" s="11" t="s">
        <v>192</v>
      </c>
      <c r="D112" s="11"/>
      <c r="E112" s="11" t="s">
        <v>238</v>
      </c>
      <c r="F112" s="11"/>
      <c r="G112" s="11"/>
      <c r="H112" s="11"/>
      <c r="I112" s="11"/>
      <c r="J112" s="11"/>
      <c r="K112" s="11"/>
      <c r="M112" s="11">
        <v>1</v>
      </c>
      <c r="N112" s="11">
        <f t="shared" si="7"/>
        <v>1</v>
      </c>
      <c r="P112" s="164">
        <v>0</v>
      </c>
      <c r="Q112" s="164">
        <v>0</v>
      </c>
      <c r="R112" s="164">
        <v>0</v>
      </c>
      <c r="S112" s="164">
        <v>0</v>
      </c>
      <c r="T112" s="11">
        <v>0</v>
      </c>
      <c r="U112" s="11" t="s">
        <v>191</v>
      </c>
      <c r="V112" s="11">
        <v>0</v>
      </c>
      <c r="W112" s="11" t="s">
        <v>191</v>
      </c>
      <c r="Y112" s="11"/>
      <c r="Z112" s="11"/>
      <c r="AB112" s="11"/>
      <c r="AC112" s="11"/>
      <c r="AD112" s="11"/>
      <c r="AE112" s="4"/>
      <c r="AF112" s="4"/>
    </row>
    <row r="113" spans="1:37" x14ac:dyDescent="0.25">
      <c r="A113" s="55"/>
      <c r="B113" s="11"/>
      <c r="C113" s="11" t="s">
        <v>192</v>
      </c>
      <c r="D113" s="11"/>
      <c r="E113" s="11" t="s">
        <v>239</v>
      </c>
      <c r="F113" s="11"/>
      <c r="G113" s="11"/>
      <c r="H113" s="11"/>
      <c r="I113" s="11"/>
      <c r="J113" s="11"/>
      <c r="K113" s="11"/>
      <c r="M113" s="11">
        <v>1</v>
      </c>
      <c r="N113" s="11">
        <f t="shared" si="7"/>
        <v>1</v>
      </c>
      <c r="P113" s="164">
        <v>1223.32</v>
      </c>
      <c r="Q113" s="164">
        <v>1859.61</v>
      </c>
      <c r="R113" s="164">
        <v>1223.32</v>
      </c>
      <c r="S113" s="164">
        <v>1859.61</v>
      </c>
      <c r="T113" s="11">
        <v>234</v>
      </c>
      <c r="U113" s="11" t="s">
        <v>191</v>
      </c>
      <c r="V113" s="11">
        <v>234</v>
      </c>
      <c r="W113" s="11" t="s">
        <v>191</v>
      </c>
      <c r="Y113" s="11"/>
      <c r="Z113" s="11"/>
      <c r="AB113" s="11"/>
      <c r="AC113" s="11"/>
      <c r="AD113" s="11"/>
      <c r="AE113" s="4"/>
      <c r="AF113" s="4"/>
    </row>
    <row r="114" spans="1:37" x14ac:dyDescent="0.25">
      <c r="A114" s="55"/>
      <c r="B114" s="11"/>
      <c r="C114" s="11" t="s">
        <v>192</v>
      </c>
      <c r="D114" s="11"/>
      <c r="E114" s="11" t="s">
        <v>240</v>
      </c>
      <c r="F114" s="11"/>
      <c r="G114" s="11"/>
      <c r="H114" s="11"/>
      <c r="I114" s="11"/>
      <c r="J114" s="11"/>
      <c r="K114" s="11"/>
      <c r="M114" s="11">
        <v>95</v>
      </c>
      <c r="N114" s="11">
        <f t="shared" si="7"/>
        <v>95</v>
      </c>
      <c r="P114" s="164">
        <v>520.54</v>
      </c>
      <c r="Q114" s="164">
        <v>527.37</v>
      </c>
      <c r="R114" s="164">
        <v>333.55</v>
      </c>
      <c r="S114" s="164">
        <v>281.31</v>
      </c>
      <c r="T114" s="11">
        <v>452</v>
      </c>
      <c r="U114" s="11" t="s">
        <v>191</v>
      </c>
      <c r="V114" s="11">
        <v>1</v>
      </c>
      <c r="W114" s="11" t="s">
        <v>191</v>
      </c>
      <c r="Y114" s="11"/>
      <c r="Z114" s="11"/>
      <c r="AB114" s="11"/>
      <c r="AC114" s="11"/>
      <c r="AD114" s="11"/>
      <c r="AE114" s="4"/>
      <c r="AF114" s="4"/>
    </row>
    <row r="115" spans="1:37" x14ac:dyDescent="0.25">
      <c r="A115" s="55"/>
      <c r="B115" s="11"/>
      <c r="C115" s="11" t="s">
        <v>192</v>
      </c>
      <c r="D115" s="11"/>
      <c r="E115" s="11" t="s">
        <v>241</v>
      </c>
      <c r="F115" s="11"/>
      <c r="G115" s="11"/>
      <c r="H115" s="11"/>
      <c r="I115" s="11"/>
      <c r="J115" s="11"/>
      <c r="K115" s="11"/>
      <c r="M115" s="11">
        <v>32</v>
      </c>
      <c r="N115" s="11">
        <f t="shared" si="7"/>
        <v>32</v>
      </c>
      <c r="P115" s="164">
        <v>570.4</v>
      </c>
      <c r="Q115" s="164">
        <v>730.37</v>
      </c>
      <c r="R115" s="164">
        <v>747.01</v>
      </c>
      <c r="S115" s="164">
        <v>824.92</v>
      </c>
      <c r="T115" s="11">
        <v>50</v>
      </c>
      <c r="U115" s="11" t="s">
        <v>191</v>
      </c>
      <c r="V115" s="11">
        <v>38</v>
      </c>
      <c r="W115" s="11" t="s">
        <v>191</v>
      </c>
      <c r="Y115" s="11"/>
      <c r="Z115" s="11"/>
      <c r="AB115" s="11"/>
      <c r="AC115" s="11"/>
      <c r="AD115" s="11"/>
      <c r="AE115" s="4"/>
      <c r="AF115" s="4"/>
    </row>
    <row r="116" spans="1:37" x14ac:dyDescent="0.25">
      <c r="A116" s="55"/>
      <c r="B116" s="11"/>
      <c r="C116" s="11" t="s">
        <v>192</v>
      </c>
      <c r="D116" s="11"/>
      <c r="E116" s="11" t="s">
        <v>242</v>
      </c>
      <c r="F116" s="11"/>
      <c r="G116" s="11"/>
      <c r="H116" s="11"/>
      <c r="I116" s="11"/>
      <c r="J116" s="11"/>
      <c r="K116" s="11"/>
      <c r="M116" s="11">
        <v>5</v>
      </c>
      <c r="N116" s="11">
        <f t="shared" si="7"/>
        <v>5</v>
      </c>
      <c r="P116" s="164">
        <v>743.12</v>
      </c>
      <c r="Q116" s="164">
        <v>873.37</v>
      </c>
      <c r="R116" s="164">
        <v>743.12</v>
      </c>
      <c r="S116" s="164">
        <v>873.37</v>
      </c>
      <c r="T116" s="11">
        <v>50</v>
      </c>
      <c r="U116" s="11" t="s">
        <v>191</v>
      </c>
      <c r="V116" s="11">
        <v>50</v>
      </c>
      <c r="W116" s="11" t="s">
        <v>191</v>
      </c>
      <c r="Y116" s="11"/>
      <c r="Z116" s="11"/>
      <c r="AB116" s="11"/>
      <c r="AC116" s="11"/>
      <c r="AD116" s="11"/>
      <c r="AE116" s="4"/>
      <c r="AF116" s="4"/>
    </row>
    <row r="117" spans="1:37" x14ac:dyDescent="0.25">
      <c r="A117" s="55"/>
      <c r="B117" s="11"/>
      <c r="C117" s="11" t="s">
        <v>192</v>
      </c>
      <c r="D117" s="11"/>
      <c r="E117" s="11" t="s">
        <v>243</v>
      </c>
      <c r="F117" s="11"/>
      <c r="G117" s="11"/>
      <c r="H117" s="11"/>
      <c r="I117" s="11"/>
      <c r="J117" s="11"/>
      <c r="K117" s="11"/>
      <c r="M117" s="11">
        <v>2</v>
      </c>
      <c r="N117" s="11">
        <f t="shared" si="7"/>
        <v>2</v>
      </c>
      <c r="P117" s="164">
        <v>746.12</v>
      </c>
      <c r="Q117" s="164">
        <v>0</v>
      </c>
      <c r="R117" s="164">
        <v>746.12</v>
      </c>
      <c r="S117" s="164">
        <v>0</v>
      </c>
      <c r="T117" s="11">
        <v>0</v>
      </c>
      <c r="U117" s="11" t="s">
        <v>191</v>
      </c>
      <c r="V117" s="11">
        <v>0</v>
      </c>
      <c r="W117" s="11" t="s">
        <v>191</v>
      </c>
      <c r="Y117" s="11"/>
      <c r="Z117" s="11"/>
      <c r="AB117" s="11"/>
      <c r="AC117" s="11"/>
      <c r="AD117" s="11"/>
      <c r="AE117" s="4"/>
      <c r="AF117" s="4"/>
    </row>
    <row r="118" spans="1:37" x14ac:dyDescent="0.25">
      <c r="A118" s="55"/>
      <c r="B118" s="11"/>
      <c r="C118" s="11" t="s">
        <v>192</v>
      </c>
      <c r="D118" s="11"/>
      <c r="E118" s="11" t="s">
        <v>244</v>
      </c>
      <c r="F118" s="11"/>
      <c r="G118" s="11"/>
      <c r="H118" s="11"/>
      <c r="I118" s="11"/>
      <c r="J118" s="11"/>
      <c r="K118" s="11"/>
      <c r="M118" s="11">
        <v>35</v>
      </c>
      <c r="N118" s="11">
        <f t="shared" si="7"/>
        <v>35</v>
      </c>
      <c r="P118" s="164">
        <v>3457.55</v>
      </c>
      <c r="Q118" s="164">
        <v>4590.96</v>
      </c>
      <c r="R118" s="164">
        <v>458.83</v>
      </c>
      <c r="S118" s="164">
        <v>683.5</v>
      </c>
      <c r="T118" s="11">
        <v>659</v>
      </c>
      <c r="U118" s="11" t="s">
        <v>191</v>
      </c>
      <c r="V118" s="11">
        <v>43</v>
      </c>
      <c r="W118" s="11" t="s">
        <v>191</v>
      </c>
      <c r="Y118" s="11"/>
      <c r="Z118" s="11"/>
      <c r="AB118" s="11"/>
      <c r="AC118" s="11"/>
      <c r="AD118" s="11"/>
      <c r="AE118" s="4"/>
      <c r="AF118" s="4"/>
    </row>
    <row r="119" spans="1:37" x14ac:dyDescent="0.25">
      <c r="A119" s="55"/>
      <c r="B119" s="11"/>
      <c r="C119" s="11" t="s">
        <v>192</v>
      </c>
      <c r="D119" s="11"/>
      <c r="E119" s="11" t="s">
        <v>245</v>
      </c>
      <c r="F119" s="11"/>
      <c r="G119" s="11"/>
      <c r="H119" s="11"/>
      <c r="I119" s="11"/>
      <c r="J119" s="11"/>
      <c r="K119" s="11"/>
      <c r="M119" s="11">
        <v>1107</v>
      </c>
      <c r="N119" s="11">
        <f t="shared" si="7"/>
        <v>1107</v>
      </c>
      <c r="P119" s="164">
        <v>1255.32</v>
      </c>
      <c r="Q119" s="164">
        <v>1994.56</v>
      </c>
      <c r="R119" s="164">
        <v>443.07</v>
      </c>
      <c r="S119" s="164">
        <v>703.55</v>
      </c>
      <c r="T119" s="11">
        <v>287</v>
      </c>
      <c r="U119" s="11" t="s">
        <v>191</v>
      </c>
      <c r="V119" s="11">
        <v>27</v>
      </c>
      <c r="W119" s="11" t="s">
        <v>191</v>
      </c>
      <c r="Y119" s="11"/>
      <c r="Z119" s="11"/>
      <c r="AB119" s="11"/>
      <c r="AC119" s="11"/>
      <c r="AD119" s="11"/>
      <c r="AE119" s="4"/>
      <c r="AF119" s="4"/>
    </row>
    <row r="120" spans="1:37" x14ac:dyDescent="0.25">
      <c r="A120" s="55"/>
      <c r="B120" s="11"/>
      <c r="C120" s="11" t="s">
        <v>192</v>
      </c>
      <c r="D120" s="11"/>
      <c r="E120" s="11" t="s">
        <v>246</v>
      </c>
      <c r="F120" s="11"/>
      <c r="G120" s="11"/>
      <c r="H120" s="11"/>
      <c r="I120" s="11"/>
      <c r="J120" s="11"/>
      <c r="K120" s="11"/>
      <c r="M120" s="11">
        <v>48</v>
      </c>
      <c r="N120" s="11">
        <f t="shared" si="7"/>
        <v>48</v>
      </c>
      <c r="P120" s="164">
        <v>-1172.5</v>
      </c>
      <c r="Q120" s="164">
        <v>-5078.1099999999997</v>
      </c>
      <c r="R120" s="164">
        <v>747.53</v>
      </c>
      <c r="S120" s="164">
        <v>1310</v>
      </c>
      <c r="T120" s="11">
        <v>-32</v>
      </c>
      <c r="U120" s="11" t="s">
        <v>191</v>
      </c>
      <c r="V120" s="11">
        <v>0</v>
      </c>
      <c r="W120" s="11" t="s">
        <v>191</v>
      </c>
      <c r="Y120" s="11"/>
      <c r="Z120" s="11"/>
      <c r="AB120" s="11"/>
      <c r="AC120" s="11"/>
      <c r="AD120" s="11"/>
      <c r="AE120" s="4"/>
      <c r="AF120" s="4"/>
    </row>
    <row r="121" spans="1:37" x14ac:dyDescent="0.25">
      <c r="A121" s="55"/>
      <c r="B121" s="11"/>
      <c r="C121" s="11" t="s">
        <v>192</v>
      </c>
      <c r="D121" s="11"/>
      <c r="E121" s="11" t="s">
        <v>247</v>
      </c>
      <c r="F121" s="11"/>
      <c r="G121" s="11"/>
      <c r="H121" s="11"/>
      <c r="I121" s="11"/>
      <c r="J121" s="11"/>
      <c r="K121" s="11"/>
      <c r="M121" s="11">
        <v>2</v>
      </c>
      <c r="N121" s="11">
        <f t="shared" si="7"/>
        <v>2</v>
      </c>
      <c r="P121" s="164">
        <v>0</v>
      </c>
      <c r="Q121" s="164">
        <v>0</v>
      </c>
      <c r="R121" s="164">
        <v>0</v>
      </c>
      <c r="S121" s="164">
        <v>0</v>
      </c>
      <c r="T121" s="11">
        <v>0</v>
      </c>
      <c r="U121" s="11" t="s">
        <v>191</v>
      </c>
      <c r="V121" s="11">
        <v>0</v>
      </c>
      <c r="W121" s="11" t="s">
        <v>191</v>
      </c>
      <c r="Y121" s="11"/>
      <c r="Z121" s="11"/>
      <c r="AB121" s="11"/>
      <c r="AC121" s="11"/>
      <c r="AD121" s="11"/>
      <c r="AE121" s="4"/>
      <c r="AF121" s="4"/>
    </row>
    <row r="122" spans="1:37" x14ac:dyDescent="0.25">
      <c r="A122" s="55"/>
      <c r="B122" s="11"/>
      <c r="C122" s="11" t="s">
        <v>192</v>
      </c>
      <c r="D122" s="11"/>
      <c r="E122" s="11" t="s">
        <v>248</v>
      </c>
      <c r="F122" s="11"/>
      <c r="G122" s="11"/>
      <c r="H122" s="11"/>
      <c r="I122" s="11"/>
      <c r="J122" s="11"/>
      <c r="K122" s="11"/>
      <c r="M122" s="11">
        <v>1</v>
      </c>
      <c r="N122" s="11">
        <f t="shared" si="7"/>
        <v>1</v>
      </c>
      <c r="P122" s="164">
        <v>366.8</v>
      </c>
      <c r="Q122" s="164">
        <v>532.35</v>
      </c>
      <c r="R122" s="164">
        <v>366.8</v>
      </c>
      <c r="S122" s="164">
        <v>532.35</v>
      </c>
      <c r="T122" s="11">
        <v>46</v>
      </c>
      <c r="U122" s="11" t="s">
        <v>191</v>
      </c>
      <c r="V122" s="11">
        <v>46</v>
      </c>
      <c r="W122" s="11" t="s">
        <v>191</v>
      </c>
      <c r="Y122" s="11"/>
      <c r="Z122" s="11"/>
      <c r="AB122" s="11"/>
      <c r="AC122" s="11"/>
      <c r="AD122" s="11"/>
      <c r="AE122" s="4"/>
      <c r="AF122" s="4"/>
    </row>
    <row r="123" spans="1:37" x14ac:dyDescent="0.25">
      <c r="A123" s="55"/>
      <c r="B123" s="11"/>
      <c r="C123" s="11" t="s">
        <v>192</v>
      </c>
      <c r="D123" s="11"/>
      <c r="E123" s="11" t="s">
        <v>249</v>
      </c>
      <c r="F123" s="11"/>
      <c r="G123" s="11"/>
      <c r="H123" s="11"/>
      <c r="I123" s="11"/>
      <c r="J123" s="11"/>
      <c r="K123" s="11"/>
      <c r="M123" s="11">
        <v>1</v>
      </c>
      <c r="N123" s="11">
        <f t="shared" si="7"/>
        <v>1</v>
      </c>
      <c r="P123" s="164">
        <v>691.11</v>
      </c>
      <c r="Q123" s="164">
        <v>0</v>
      </c>
      <c r="R123" s="164">
        <v>691.11</v>
      </c>
      <c r="S123" s="164">
        <v>0</v>
      </c>
      <c r="T123" s="11">
        <v>0</v>
      </c>
      <c r="U123" s="11" t="s">
        <v>191</v>
      </c>
      <c r="V123" s="11">
        <v>0</v>
      </c>
      <c r="W123" s="11" t="s">
        <v>191</v>
      </c>
      <c r="Y123" s="11"/>
      <c r="Z123" s="11"/>
      <c r="AB123" s="11"/>
      <c r="AC123" s="11"/>
      <c r="AD123" s="11"/>
      <c r="AE123" s="4"/>
      <c r="AF123" s="4"/>
    </row>
    <row r="124" spans="1:37" ht="13.8" thickBot="1" x14ac:dyDescent="0.3">
      <c r="A124" s="55"/>
      <c r="B124" s="11"/>
      <c r="C124" s="11"/>
      <c r="D124" s="11"/>
      <c r="E124" s="11"/>
      <c r="F124" s="11"/>
      <c r="G124" s="11"/>
      <c r="H124" s="11"/>
      <c r="I124" s="11"/>
      <c r="J124" s="11"/>
      <c r="K124" s="11"/>
      <c r="M124" s="11"/>
      <c r="N124" s="147"/>
      <c r="P124" s="11"/>
      <c r="Q124" s="11"/>
      <c r="R124" s="11"/>
      <c r="S124" s="11"/>
      <c r="T124" s="11"/>
      <c r="U124" s="11"/>
      <c r="V124" s="11"/>
      <c r="W124" s="11"/>
      <c r="Y124" s="11"/>
      <c r="Z124" s="11"/>
      <c r="AB124" s="11"/>
      <c r="AC124" s="11"/>
      <c r="AD124" s="11"/>
      <c r="AE124" s="4"/>
      <c r="AF124" s="4"/>
    </row>
    <row r="125" spans="1:37" ht="13.8" thickBot="1" x14ac:dyDescent="0.3">
      <c r="A125" s="55"/>
      <c r="B125" s="93" t="s">
        <v>124</v>
      </c>
      <c r="C125" s="100"/>
      <c r="D125" s="100"/>
      <c r="E125" s="100"/>
      <c r="F125" s="95"/>
      <c r="G125" s="95"/>
      <c r="H125" s="95"/>
      <c r="I125" s="95"/>
      <c r="J125" s="95"/>
      <c r="K125" s="96"/>
      <c r="M125" s="162">
        <f>SUM(M106:M124)</f>
        <v>1349</v>
      </c>
      <c r="N125" s="163">
        <f>SUM(N106:N124)</f>
        <v>1349</v>
      </c>
      <c r="P125" s="166">
        <f>AVERAGEIF(P106:P123,"&gt;0")</f>
        <v>1107.9808333333333</v>
      </c>
      <c r="Q125" s="167">
        <f>AVERAGEIF(Q106:Q123,"&gt;0")</f>
        <v>1393.9166666666667</v>
      </c>
      <c r="R125" s="167">
        <f>AVERAGEIF(R106:R123,"&gt;0")</f>
        <v>789.9292307692308</v>
      </c>
      <c r="S125" s="167">
        <f>AVERAGEIF(S106:S123,"&gt;0")</f>
        <v>878.76999999999987</v>
      </c>
      <c r="T125" s="169">
        <f>AVERAGEIF(T106:T123,"&gt;0")</f>
        <v>237.125</v>
      </c>
      <c r="U125" s="169" t="s">
        <v>191</v>
      </c>
      <c r="V125" s="169">
        <f t="shared" ref="V125" si="8">AVERAGEIF(V106:V123,"&gt;0")</f>
        <v>65.375</v>
      </c>
      <c r="W125" s="169" t="s">
        <v>191</v>
      </c>
      <c r="Y125" s="174">
        <v>15803419.539999999</v>
      </c>
      <c r="Z125" s="175">
        <v>15832345.17</v>
      </c>
      <c r="AB125" s="95"/>
      <c r="AC125" s="95"/>
      <c r="AD125" s="96"/>
      <c r="AE125" s="4"/>
      <c r="AF125" s="4"/>
    </row>
    <row r="126" spans="1:37" s="4" customFormat="1" x14ac:dyDescent="0.25">
      <c r="A126" s="55"/>
      <c r="M126" s="50"/>
      <c r="P126" s="50"/>
      <c r="Y126" s="50"/>
      <c r="AB126" s="58"/>
      <c r="AC126" s="5"/>
      <c r="AD126" s="5"/>
      <c r="AH126" s="74"/>
      <c r="AI126" s="74"/>
      <c r="AJ126" s="74"/>
      <c r="AK126" s="74"/>
    </row>
    <row r="127" spans="1:37" ht="57.75" customHeight="1" x14ac:dyDescent="0.25">
      <c r="A127" s="55" t="str">
        <f>A63</f>
        <v>September, 2019</v>
      </c>
      <c r="B127" s="56" t="s">
        <v>142</v>
      </c>
      <c r="C127" s="56" t="s">
        <v>16</v>
      </c>
      <c r="D127" s="56" t="s">
        <v>104</v>
      </c>
      <c r="E127" s="56" t="s">
        <v>17</v>
      </c>
      <c r="F127" s="57" t="s">
        <v>153</v>
      </c>
      <c r="G127" s="57" t="s">
        <v>153</v>
      </c>
      <c r="H127" s="57" t="s">
        <v>159</v>
      </c>
      <c r="I127" s="57" t="s">
        <v>159</v>
      </c>
      <c r="J127" s="57" t="s">
        <v>162</v>
      </c>
      <c r="K127" s="57" t="s">
        <v>163</v>
      </c>
      <c r="L127" s="90"/>
      <c r="M127" s="57" t="s">
        <v>189</v>
      </c>
      <c r="N127" s="57" t="s">
        <v>190</v>
      </c>
      <c r="O127" s="72"/>
      <c r="P127" s="57" t="s">
        <v>193</v>
      </c>
      <c r="Q127" s="57" t="s">
        <v>194</v>
      </c>
      <c r="R127" s="57" t="s">
        <v>195</v>
      </c>
      <c r="S127" s="57" t="s">
        <v>196</v>
      </c>
      <c r="T127" s="57" t="s">
        <v>197</v>
      </c>
      <c r="U127" s="57" t="s">
        <v>198</v>
      </c>
      <c r="V127" s="57" t="s">
        <v>199</v>
      </c>
      <c r="W127" s="57" t="s">
        <v>200</v>
      </c>
      <c r="X127" s="72"/>
      <c r="Y127" s="57" t="s">
        <v>117</v>
      </c>
      <c r="Z127" s="57" t="s">
        <v>118</v>
      </c>
      <c r="AB127" s="57" t="s">
        <v>132</v>
      </c>
      <c r="AC127" s="57" t="s">
        <v>133</v>
      </c>
      <c r="AD127" s="57" t="s">
        <v>134</v>
      </c>
      <c r="AE127" s="4"/>
      <c r="AF127" s="4"/>
    </row>
    <row r="128" spans="1:37" x14ac:dyDescent="0.25">
      <c r="A128" s="55"/>
      <c r="B128" s="11"/>
      <c r="C128" s="11" t="s">
        <v>192</v>
      </c>
      <c r="D128" s="11"/>
      <c r="E128" s="161">
        <v>0</v>
      </c>
      <c r="F128" s="11"/>
      <c r="G128" s="11"/>
      <c r="H128" s="11"/>
      <c r="I128" s="11"/>
      <c r="J128" s="11"/>
      <c r="K128" s="11"/>
      <c r="M128" s="11">
        <v>14</v>
      </c>
      <c r="N128" s="11">
        <f>M128</f>
        <v>14</v>
      </c>
      <c r="P128" s="165">
        <v>757.94</v>
      </c>
      <c r="Q128" s="165">
        <v>1088.9100000000001</v>
      </c>
      <c r="R128" s="165">
        <v>670.78</v>
      </c>
      <c r="S128" s="165">
        <v>760.62</v>
      </c>
      <c r="T128" s="11">
        <v>116</v>
      </c>
      <c r="U128" s="11" t="s">
        <v>191</v>
      </c>
      <c r="V128" s="11">
        <v>41</v>
      </c>
      <c r="W128" s="11" t="s">
        <v>191</v>
      </c>
      <c r="Y128" s="11"/>
      <c r="Z128" s="11"/>
      <c r="AB128" s="11"/>
      <c r="AC128" s="11"/>
      <c r="AD128" s="11"/>
      <c r="AE128" s="4"/>
      <c r="AF128" s="4"/>
    </row>
    <row r="129" spans="1:32" x14ac:dyDescent="0.25">
      <c r="A129" s="55"/>
      <c r="B129" s="11"/>
      <c r="C129" s="11" t="s">
        <v>192</v>
      </c>
      <c r="D129" s="11"/>
      <c r="E129" s="11" t="s">
        <v>234</v>
      </c>
      <c r="F129" s="11"/>
      <c r="G129" s="11"/>
      <c r="H129" s="11"/>
      <c r="I129" s="11"/>
      <c r="J129" s="11"/>
      <c r="K129" s="11"/>
      <c r="M129" s="11">
        <v>1</v>
      </c>
      <c r="N129" s="11">
        <f t="shared" ref="N129:N143" si="9">M129</f>
        <v>1</v>
      </c>
      <c r="P129" s="164">
        <v>753.9</v>
      </c>
      <c r="Q129" s="164">
        <v>26.37</v>
      </c>
      <c r="R129" s="164">
        <v>753.9</v>
      </c>
      <c r="S129" s="164">
        <v>26.37</v>
      </c>
      <c r="T129" s="11">
        <v>0</v>
      </c>
      <c r="U129" s="11" t="s">
        <v>191</v>
      </c>
      <c r="V129" s="11">
        <v>0</v>
      </c>
      <c r="W129" s="11" t="s">
        <v>191</v>
      </c>
      <c r="Y129" s="11"/>
      <c r="Z129" s="11"/>
      <c r="AB129" s="11"/>
      <c r="AC129" s="11"/>
      <c r="AD129" s="11"/>
      <c r="AE129" s="4"/>
      <c r="AF129" s="4"/>
    </row>
    <row r="130" spans="1:32" x14ac:dyDescent="0.25">
      <c r="A130" s="55"/>
      <c r="B130" s="11"/>
      <c r="C130" s="11" t="s">
        <v>192</v>
      </c>
      <c r="D130" s="11"/>
      <c r="E130" s="11" t="s">
        <v>235</v>
      </c>
      <c r="F130" s="11"/>
      <c r="G130" s="11"/>
      <c r="H130" s="11"/>
      <c r="I130" s="11"/>
      <c r="J130" s="11"/>
      <c r="K130" s="11"/>
      <c r="M130" s="11">
        <v>1</v>
      </c>
      <c r="N130" s="11">
        <f t="shared" si="9"/>
        <v>1</v>
      </c>
      <c r="P130" s="164">
        <v>0</v>
      </c>
      <c r="Q130" s="164">
        <v>0</v>
      </c>
      <c r="R130" s="164">
        <v>0</v>
      </c>
      <c r="S130" s="164">
        <v>0</v>
      </c>
      <c r="T130" s="11">
        <v>0</v>
      </c>
      <c r="U130" s="11" t="s">
        <v>191</v>
      </c>
      <c r="V130" s="11">
        <v>0</v>
      </c>
      <c r="W130" s="11" t="s">
        <v>191</v>
      </c>
      <c r="Y130" s="11"/>
      <c r="Z130" s="11"/>
      <c r="AB130" s="11"/>
      <c r="AC130" s="11"/>
      <c r="AD130" s="11"/>
      <c r="AE130" s="4"/>
      <c r="AF130" s="4"/>
    </row>
    <row r="131" spans="1:32" x14ac:dyDescent="0.25">
      <c r="A131" s="55"/>
      <c r="B131" s="11"/>
      <c r="C131" s="11" t="s">
        <v>192</v>
      </c>
      <c r="D131" s="11"/>
      <c r="E131" s="11" t="s">
        <v>236</v>
      </c>
      <c r="F131" s="11"/>
      <c r="G131" s="11"/>
      <c r="H131" s="11"/>
      <c r="I131" s="11"/>
      <c r="J131" s="11"/>
      <c r="K131" s="11"/>
      <c r="M131" s="11">
        <v>1</v>
      </c>
      <c r="N131" s="11">
        <f t="shared" si="9"/>
        <v>1</v>
      </c>
      <c r="P131" s="164">
        <v>2006.77</v>
      </c>
      <c r="Q131" s="164">
        <v>0</v>
      </c>
      <c r="R131" s="164">
        <v>2006.77</v>
      </c>
      <c r="S131" s="164">
        <v>0</v>
      </c>
      <c r="T131" s="11">
        <v>0</v>
      </c>
      <c r="U131" s="11" t="s">
        <v>191</v>
      </c>
      <c r="V131" s="11">
        <v>0</v>
      </c>
      <c r="W131" s="11" t="s">
        <v>191</v>
      </c>
      <c r="Y131" s="11"/>
      <c r="Z131" s="11"/>
      <c r="AB131" s="11"/>
      <c r="AC131" s="11"/>
      <c r="AD131" s="11"/>
      <c r="AE131" s="4"/>
      <c r="AF131" s="4"/>
    </row>
    <row r="132" spans="1:32" x14ac:dyDescent="0.25">
      <c r="A132" s="55"/>
      <c r="B132" s="11"/>
      <c r="C132" s="11" t="s">
        <v>192</v>
      </c>
      <c r="D132" s="11"/>
      <c r="E132" s="11" t="s">
        <v>238</v>
      </c>
      <c r="F132" s="11"/>
      <c r="G132" s="11"/>
      <c r="H132" s="11"/>
      <c r="I132" s="11"/>
      <c r="J132" s="11"/>
      <c r="K132" s="11"/>
      <c r="M132" s="11">
        <v>1</v>
      </c>
      <c r="N132" s="11">
        <f t="shared" si="9"/>
        <v>1</v>
      </c>
      <c r="P132" s="164">
        <v>0</v>
      </c>
      <c r="Q132" s="164">
        <v>0</v>
      </c>
      <c r="R132" s="164">
        <v>0</v>
      </c>
      <c r="S132" s="164">
        <v>0</v>
      </c>
      <c r="T132" s="11">
        <v>0</v>
      </c>
      <c r="U132" s="11" t="s">
        <v>191</v>
      </c>
      <c r="V132" s="11">
        <v>0</v>
      </c>
      <c r="W132" s="11" t="s">
        <v>191</v>
      </c>
      <c r="Y132" s="11"/>
      <c r="Z132" s="11"/>
      <c r="AB132" s="11"/>
      <c r="AC132" s="11"/>
      <c r="AD132" s="11"/>
      <c r="AE132" s="4"/>
      <c r="AF132" s="4"/>
    </row>
    <row r="133" spans="1:32" x14ac:dyDescent="0.25">
      <c r="A133" s="55"/>
      <c r="B133" s="11"/>
      <c r="C133" s="11" t="s">
        <v>192</v>
      </c>
      <c r="D133" s="11"/>
      <c r="E133" s="11" t="s">
        <v>239</v>
      </c>
      <c r="F133" s="11"/>
      <c r="G133" s="11"/>
      <c r="H133" s="11"/>
      <c r="I133" s="11"/>
      <c r="J133" s="11"/>
      <c r="K133" s="11"/>
      <c r="M133" s="11">
        <v>1</v>
      </c>
      <c r="N133" s="11">
        <f t="shared" si="9"/>
        <v>1</v>
      </c>
      <c r="P133" s="164">
        <v>1204.51</v>
      </c>
      <c r="Q133" s="164">
        <v>1680.26</v>
      </c>
      <c r="R133" s="164">
        <v>1204.51</v>
      </c>
      <c r="S133" s="164">
        <v>1680.26</v>
      </c>
      <c r="T133" s="11">
        <v>241</v>
      </c>
      <c r="U133" s="11" t="s">
        <v>191</v>
      </c>
      <c r="V133" s="11">
        <v>241</v>
      </c>
      <c r="W133" s="11" t="s">
        <v>191</v>
      </c>
      <c r="Y133" s="11"/>
      <c r="Z133" s="11"/>
      <c r="AB133" s="11"/>
      <c r="AC133" s="11"/>
      <c r="AD133" s="11"/>
      <c r="AE133" s="4"/>
      <c r="AF133" s="4"/>
    </row>
    <row r="134" spans="1:32" x14ac:dyDescent="0.25">
      <c r="A134" s="55"/>
      <c r="B134" s="11"/>
      <c r="C134" s="11" t="s">
        <v>192</v>
      </c>
      <c r="D134" s="11"/>
      <c r="E134" s="11" t="s">
        <v>240</v>
      </c>
      <c r="F134" s="11"/>
      <c r="G134" s="11"/>
      <c r="H134" s="11"/>
      <c r="I134" s="11"/>
      <c r="J134" s="11"/>
      <c r="K134" s="11"/>
      <c r="M134" s="11">
        <v>91</v>
      </c>
      <c r="N134" s="11">
        <f t="shared" si="9"/>
        <v>91</v>
      </c>
      <c r="P134" s="164">
        <v>109.48</v>
      </c>
      <c r="Q134" s="164">
        <v>228.42</v>
      </c>
      <c r="R134" s="164">
        <v>242.02</v>
      </c>
      <c r="S134" s="164">
        <v>175.85</v>
      </c>
      <c r="T134" s="11">
        <v>518</v>
      </c>
      <c r="U134" s="11" t="s">
        <v>191</v>
      </c>
      <c r="V134" s="11">
        <v>0</v>
      </c>
      <c r="W134" s="11" t="s">
        <v>191</v>
      </c>
      <c r="Y134" s="11"/>
      <c r="Z134" s="11"/>
      <c r="AB134" s="11"/>
      <c r="AC134" s="11"/>
      <c r="AD134" s="11"/>
      <c r="AE134" s="4"/>
      <c r="AF134" s="4"/>
    </row>
    <row r="135" spans="1:32" x14ac:dyDescent="0.25">
      <c r="A135" s="55"/>
      <c r="B135" s="11"/>
      <c r="C135" s="11" t="s">
        <v>192</v>
      </c>
      <c r="D135" s="11"/>
      <c r="E135" s="11" t="s">
        <v>241</v>
      </c>
      <c r="F135" s="11"/>
      <c r="G135" s="11"/>
      <c r="H135" s="11"/>
      <c r="I135" s="11"/>
      <c r="J135" s="11"/>
      <c r="K135" s="11"/>
      <c r="M135" s="11">
        <v>32</v>
      </c>
      <c r="N135" s="11">
        <f t="shared" si="9"/>
        <v>32</v>
      </c>
      <c r="P135" s="164">
        <v>1134.01</v>
      </c>
      <c r="Q135" s="164">
        <v>1730.91</v>
      </c>
      <c r="R135" s="164">
        <v>940.23</v>
      </c>
      <c r="S135" s="164">
        <v>1596.37</v>
      </c>
      <c r="T135" s="11">
        <v>194</v>
      </c>
      <c r="U135" s="11" t="s">
        <v>191</v>
      </c>
      <c r="V135" s="11">
        <v>136</v>
      </c>
      <c r="W135" s="11" t="s">
        <v>191</v>
      </c>
      <c r="Y135" s="11"/>
      <c r="Z135" s="11"/>
      <c r="AB135" s="11"/>
      <c r="AC135" s="11"/>
      <c r="AD135" s="11"/>
      <c r="AE135" s="4"/>
      <c r="AF135" s="4"/>
    </row>
    <row r="136" spans="1:32" x14ac:dyDescent="0.25">
      <c r="A136" s="55"/>
      <c r="B136" s="11"/>
      <c r="C136" s="11" t="s">
        <v>192</v>
      </c>
      <c r="D136" s="11"/>
      <c r="E136" s="11" t="s">
        <v>242</v>
      </c>
      <c r="F136" s="11"/>
      <c r="G136" s="11"/>
      <c r="H136" s="11"/>
      <c r="I136" s="11"/>
      <c r="J136" s="11"/>
      <c r="K136" s="11"/>
      <c r="M136" s="11">
        <v>3</v>
      </c>
      <c r="N136" s="11">
        <f t="shared" si="9"/>
        <v>3</v>
      </c>
      <c r="P136" s="164">
        <v>0</v>
      </c>
      <c r="Q136" s="164">
        <v>0</v>
      </c>
      <c r="R136" s="164">
        <v>0</v>
      </c>
      <c r="S136" s="164">
        <v>0</v>
      </c>
      <c r="T136" s="11">
        <v>0</v>
      </c>
      <c r="U136" s="11" t="s">
        <v>191</v>
      </c>
      <c r="V136" s="11">
        <v>0</v>
      </c>
      <c r="W136" s="11" t="s">
        <v>191</v>
      </c>
      <c r="Y136" s="11"/>
      <c r="Z136" s="11"/>
      <c r="AB136" s="11"/>
      <c r="AC136" s="11"/>
      <c r="AD136" s="11"/>
      <c r="AE136" s="4"/>
      <c r="AF136" s="4"/>
    </row>
    <row r="137" spans="1:32" x14ac:dyDescent="0.25">
      <c r="A137" s="55"/>
      <c r="B137" s="11"/>
      <c r="C137" s="11" t="s">
        <v>192</v>
      </c>
      <c r="D137" s="11"/>
      <c r="E137" s="11" t="s">
        <v>243</v>
      </c>
      <c r="F137" s="11"/>
      <c r="G137" s="11"/>
      <c r="H137" s="11"/>
      <c r="I137" s="11"/>
      <c r="J137" s="11"/>
      <c r="K137" s="11"/>
      <c r="M137" s="11">
        <v>2</v>
      </c>
      <c r="N137" s="11">
        <f t="shared" si="9"/>
        <v>2</v>
      </c>
      <c r="P137" s="164">
        <v>724.04</v>
      </c>
      <c r="Q137" s="164">
        <v>0</v>
      </c>
      <c r="R137" s="164">
        <v>724.04</v>
      </c>
      <c r="S137" s="164">
        <v>0</v>
      </c>
      <c r="T137" s="11">
        <v>0</v>
      </c>
      <c r="U137" s="11" t="s">
        <v>191</v>
      </c>
      <c r="V137" s="11">
        <v>0</v>
      </c>
      <c r="W137" s="11" t="s">
        <v>191</v>
      </c>
      <c r="Y137" s="11"/>
      <c r="Z137" s="11"/>
      <c r="AB137" s="11"/>
      <c r="AC137" s="11"/>
      <c r="AD137" s="11"/>
      <c r="AE137" s="4"/>
      <c r="AF137" s="4"/>
    </row>
    <row r="138" spans="1:32" x14ac:dyDescent="0.25">
      <c r="A138" s="55"/>
      <c r="B138" s="11"/>
      <c r="C138" s="11" t="s">
        <v>192</v>
      </c>
      <c r="D138" s="11"/>
      <c r="E138" s="11" t="s">
        <v>244</v>
      </c>
      <c r="F138" s="11"/>
      <c r="G138" s="11"/>
      <c r="H138" s="11"/>
      <c r="I138" s="11"/>
      <c r="J138" s="11"/>
      <c r="K138" s="11"/>
      <c r="M138" s="11">
        <v>33</v>
      </c>
      <c r="N138" s="11">
        <f t="shared" si="9"/>
        <v>33</v>
      </c>
      <c r="P138" s="164">
        <v>3601.87</v>
      </c>
      <c r="Q138" s="164">
        <v>4062.57</v>
      </c>
      <c r="R138" s="164">
        <v>429.6</v>
      </c>
      <c r="S138" s="164">
        <v>288.16000000000003</v>
      </c>
      <c r="T138" s="11">
        <v>784</v>
      </c>
      <c r="U138" s="11" t="s">
        <v>191</v>
      </c>
      <c r="V138" s="11">
        <v>0</v>
      </c>
      <c r="W138" s="11" t="s">
        <v>191</v>
      </c>
      <c r="Y138" s="11"/>
      <c r="Z138" s="11"/>
      <c r="AB138" s="11"/>
      <c r="AC138" s="11"/>
      <c r="AD138" s="11"/>
      <c r="AE138" s="4"/>
      <c r="AF138" s="4"/>
    </row>
    <row r="139" spans="1:32" x14ac:dyDescent="0.25">
      <c r="A139" s="55"/>
      <c r="B139" s="11"/>
      <c r="C139" s="11" t="s">
        <v>192</v>
      </c>
      <c r="D139" s="11"/>
      <c r="E139" s="11" t="s">
        <v>245</v>
      </c>
      <c r="F139" s="11"/>
      <c r="G139" s="11"/>
      <c r="H139" s="11"/>
      <c r="I139" s="11"/>
      <c r="J139" s="11"/>
      <c r="K139" s="11"/>
      <c r="M139" s="11">
        <v>1103</v>
      </c>
      <c r="N139" s="11">
        <f t="shared" si="9"/>
        <v>1103</v>
      </c>
      <c r="P139" s="164">
        <v>1296.31</v>
      </c>
      <c r="Q139" s="164">
        <v>2010.73</v>
      </c>
      <c r="R139" s="164">
        <v>430.92</v>
      </c>
      <c r="S139" s="164">
        <v>780.08</v>
      </c>
      <c r="T139" s="11">
        <v>321</v>
      </c>
      <c r="U139" s="11" t="s">
        <v>191</v>
      </c>
      <c r="V139" s="11">
        <v>39</v>
      </c>
      <c r="W139" s="11" t="s">
        <v>191</v>
      </c>
      <c r="Y139" s="11"/>
      <c r="Z139" s="11"/>
      <c r="AB139" s="11"/>
      <c r="AC139" s="11"/>
      <c r="AD139" s="11"/>
      <c r="AE139" s="4"/>
      <c r="AF139" s="4"/>
    </row>
    <row r="140" spans="1:32" x14ac:dyDescent="0.25">
      <c r="A140" s="55"/>
      <c r="B140" s="11"/>
      <c r="C140" s="11" t="s">
        <v>192</v>
      </c>
      <c r="D140" s="11"/>
      <c r="E140" s="11" t="s">
        <v>246</v>
      </c>
      <c r="F140" s="11"/>
      <c r="G140" s="11"/>
      <c r="H140" s="11"/>
      <c r="I140" s="11"/>
      <c r="J140" s="11"/>
      <c r="K140" s="11"/>
      <c r="M140" s="11">
        <v>37</v>
      </c>
      <c r="N140" s="11">
        <f t="shared" si="9"/>
        <v>37</v>
      </c>
      <c r="P140" s="164">
        <v>1217.47</v>
      </c>
      <c r="Q140" s="164">
        <v>2411.0700000000002</v>
      </c>
      <c r="R140" s="164">
        <v>724.8</v>
      </c>
      <c r="S140" s="164">
        <v>811.83</v>
      </c>
      <c r="T140" s="11">
        <v>157</v>
      </c>
      <c r="U140" s="11" t="s">
        <v>191</v>
      </c>
      <c r="V140" s="11">
        <v>0</v>
      </c>
      <c r="W140" s="11" t="s">
        <v>191</v>
      </c>
      <c r="Y140" s="11"/>
      <c r="Z140" s="11"/>
      <c r="AB140" s="11"/>
      <c r="AC140" s="11"/>
      <c r="AD140" s="11"/>
      <c r="AE140" s="4"/>
      <c r="AF140" s="4"/>
    </row>
    <row r="141" spans="1:32" x14ac:dyDescent="0.25">
      <c r="A141" s="55"/>
      <c r="B141" s="11"/>
      <c r="C141" s="11" t="s">
        <v>192</v>
      </c>
      <c r="D141" s="11"/>
      <c r="E141" s="11" t="s">
        <v>247</v>
      </c>
      <c r="F141" s="11"/>
      <c r="G141" s="11"/>
      <c r="H141" s="11"/>
      <c r="I141" s="11"/>
      <c r="J141" s="11"/>
      <c r="K141" s="11"/>
      <c r="M141" s="11">
        <v>2</v>
      </c>
      <c r="N141" s="11">
        <f t="shared" si="9"/>
        <v>2</v>
      </c>
      <c r="P141" s="164">
        <v>0</v>
      </c>
      <c r="Q141" s="164">
        <v>0</v>
      </c>
      <c r="R141" s="164">
        <v>0</v>
      </c>
      <c r="S141" s="164">
        <v>0</v>
      </c>
      <c r="T141" s="11">
        <v>0</v>
      </c>
      <c r="U141" s="11" t="s">
        <v>191</v>
      </c>
      <c r="V141" s="11">
        <v>0</v>
      </c>
      <c r="W141" s="11" t="s">
        <v>191</v>
      </c>
      <c r="Y141" s="11"/>
      <c r="Z141" s="11"/>
      <c r="AB141" s="11"/>
      <c r="AC141" s="11"/>
      <c r="AD141" s="11"/>
      <c r="AE141" s="4"/>
      <c r="AF141" s="4"/>
    </row>
    <row r="142" spans="1:32" x14ac:dyDescent="0.25">
      <c r="A142" s="55"/>
      <c r="B142" s="11"/>
      <c r="C142" s="11" t="s">
        <v>192</v>
      </c>
      <c r="D142" s="11"/>
      <c r="E142" s="11" t="s">
        <v>248</v>
      </c>
      <c r="F142" s="11"/>
      <c r="G142" s="11"/>
      <c r="H142" s="11"/>
      <c r="I142" s="11"/>
      <c r="J142" s="11"/>
      <c r="K142" s="11"/>
      <c r="M142" s="11">
        <v>1</v>
      </c>
      <c r="N142" s="11">
        <f t="shared" si="9"/>
        <v>1</v>
      </c>
      <c r="P142" s="164">
        <v>234.25</v>
      </c>
      <c r="Q142" s="164">
        <v>321.83</v>
      </c>
      <c r="R142" s="164">
        <v>234.25</v>
      </c>
      <c r="S142" s="164">
        <v>321.83</v>
      </c>
      <c r="T142" s="11">
        <v>20</v>
      </c>
      <c r="U142" s="11" t="s">
        <v>191</v>
      </c>
      <c r="V142" s="11">
        <v>20</v>
      </c>
      <c r="W142" s="11" t="s">
        <v>191</v>
      </c>
      <c r="Y142" s="11"/>
      <c r="Z142" s="11"/>
      <c r="AB142" s="11"/>
      <c r="AC142" s="11"/>
      <c r="AD142" s="11"/>
      <c r="AE142" s="4"/>
      <c r="AF142" s="4"/>
    </row>
    <row r="143" spans="1:32" x14ac:dyDescent="0.25">
      <c r="A143" s="55"/>
      <c r="B143" s="11"/>
      <c r="C143" s="11" t="s">
        <v>192</v>
      </c>
      <c r="D143" s="11"/>
      <c r="E143" s="11" t="s">
        <v>249</v>
      </c>
      <c r="F143" s="11"/>
      <c r="G143" s="11"/>
      <c r="H143" s="11"/>
      <c r="I143" s="11"/>
      <c r="J143" s="11"/>
      <c r="K143" s="11"/>
      <c r="M143" s="11">
        <v>1</v>
      </c>
      <c r="N143" s="11">
        <f t="shared" si="9"/>
        <v>1</v>
      </c>
      <c r="P143" s="164">
        <v>670.78</v>
      </c>
      <c r="Q143" s="164">
        <v>0</v>
      </c>
      <c r="R143" s="164">
        <v>670.78</v>
      </c>
      <c r="S143" s="164">
        <v>0</v>
      </c>
      <c r="T143" s="11">
        <v>1</v>
      </c>
      <c r="U143" s="11" t="s">
        <v>191</v>
      </c>
      <c r="V143" s="11">
        <v>1</v>
      </c>
      <c r="W143" s="11" t="s">
        <v>191</v>
      </c>
      <c r="Y143" s="11"/>
      <c r="Z143" s="11"/>
      <c r="AB143" s="11"/>
      <c r="AC143" s="11"/>
      <c r="AD143" s="11"/>
      <c r="AE143" s="4"/>
      <c r="AF143" s="4"/>
    </row>
    <row r="144" spans="1:32" ht="13.8" thickBot="1" x14ac:dyDescent="0.3">
      <c r="A144" s="55"/>
      <c r="B144" s="11"/>
      <c r="C144" s="11"/>
      <c r="D144" s="11"/>
      <c r="E144" s="11"/>
      <c r="F144" s="11"/>
      <c r="G144" s="11"/>
      <c r="H144" s="11"/>
      <c r="I144" s="11"/>
      <c r="J144" s="11"/>
      <c r="K144" s="11"/>
      <c r="M144" s="11"/>
      <c r="N144" s="147"/>
      <c r="P144" s="11"/>
      <c r="Q144" s="11"/>
      <c r="R144" s="11"/>
      <c r="S144" s="11"/>
      <c r="T144" s="11"/>
      <c r="U144" s="11"/>
      <c r="V144" s="11"/>
      <c r="W144" s="11"/>
      <c r="Y144" s="11"/>
      <c r="Z144" s="11"/>
      <c r="AB144" s="11"/>
      <c r="AC144" s="11"/>
      <c r="AD144" s="11"/>
      <c r="AE144" s="4"/>
      <c r="AF144" s="4"/>
    </row>
    <row r="145" spans="1:37" ht="13.8" thickBot="1" x14ac:dyDescent="0.3">
      <c r="A145" s="55"/>
      <c r="B145" s="93" t="s">
        <v>124</v>
      </c>
      <c r="C145" s="100"/>
      <c r="D145" s="100"/>
      <c r="E145" s="100"/>
      <c r="F145" s="95"/>
      <c r="G145" s="95"/>
      <c r="H145" s="95"/>
      <c r="I145" s="95"/>
      <c r="J145" s="95"/>
      <c r="K145" s="96"/>
      <c r="M145" s="162">
        <f>SUM(M128:M144)</f>
        <v>1324</v>
      </c>
      <c r="N145" s="163">
        <f>SUM(N128:N144)</f>
        <v>1324</v>
      </c>
      <c r="P145" s="166">
        <f t="shared" ref="P145:V145" si="10">AVERAGEIF(P128:P143,"&gt;0")</f>
        <v>1142.6108333333334</v>
      </c>
      <c r="Q145" s="167">
        <f t="shared" si="10"/>
        <v>1506.7855555555554</v>
      </c>
      <c r="R145" s="167">
        <f t="shared" si="10"/>
        <v>752.71666666666681</v>
      </c>
      <c r="S145" s="167">
        <f t="shared" si="10"/>
        <v>715.70777777777766</v>
      </c>
      <c r="T145" s="169">
        <f t="shared" si="10"/>
        <v>261.33333333333331</v>
      </c>
      <c r="U145" s="169" t="s">
        <v>191</v>
      </c>
      <c r="V145" s="169">
        <f t="shared" si="10"/>
        <v>79.666666666666671</v>
      </c>
      <c r="W145" s="169" t="s">
        <v>191</v>
      </c>
      <c r="Y145" s="176">
        <v>14828701.5</v>
      </c>
      <c r="Z145" s="228">
        <v>14943490.939999999</v>
      </c>
      <c r="AB145" s="130"/>
      <c r="AC145" s="141"/>
      <c r="AD145" s="96"/>
      <c r="AE145" s="4"/>
      <c r="AF145" s="4"/>
    </row>
    <row r="146" spans="1:37" s="4" customFormat="1" x14ac:dyDescent="0.25">
      <c r="A146" s="55"/>
      <c r="AB146" s="5"/>
      <c r="AC146" s="5"/>
      <c r="AD146" s="5"/>
      <c r="AH146" s="74"/>
      <c r="AI146" s="74"/>
      <c r="AJ146" s="74"/>
      <c r="AK146" s="74"/>
    </row>
    <row r="147" spans="1:37" customFormat="1" ht="14.4" x14ac:dyDescent="0.3"/>
    <row r="148" spans="1:37" customFormat="1" ht="14.4" x14ac:dyDescent="0.3"/>
    <row r="149" spans="1:37" customFormat="1" ht="14.4" x14ac:dyDescent="0.3"/>
    <row r="150" spans="1:37" customFormat="1" ht="14.4" x14ac:dyDescent="0.3"/>
    <row r="151" spans="1:37" customFormat="1" ht="14.4" x14ac:dyDescent="0.3"/>
    <row r="152" spans="1:37" customFormat="1" ht="14.4" x14ac:dyDescent="0.3"/>
    <row r="153" spans="1:37" customFormat="1" ht="14.4" x14ac:dyDescent="0.3"/>
    <row r="154" spans="1:37" customFormat="1" ht="14.4" x14ac:dyDescent="0.3"/>
    <row r="155" spans="1:37" customFormat="1" ht="14.4" x14ac:dyDescent="0.3"/>
    <row r="156" spans="1:37" customFormat="1" ht="14.4" x14ac:dyDescent="0.3"/>
    <row r="157" spans="1:37" customFormat="1" ht="14.4" x14ac:dyDescent="0.3"/>
    <row r="158" spans="1:37" customFormat="1" ht="14.4" x14ac:dyDescent="0.3"/>
    <row r="159" spans="1:37" customFormat="1" ht="14.4" x14ac:dyDescent="0.3"/>
    <row r="160" spans="1:37" customFormat="1" ht="14.4" x14ac:dyDescent="0.3"/>
    <row r="161" customFormat="1" ht="14.4" x14ac:dyDescent="0.3"/>
    <row r="162" customFormat="1" ht="14.4" x14ac:dyDescent="0.3"/>
    <row r="163" customFormat="1" ht="14.4" x14ac:dyDescent="0.3"/>
    <row r="164" customFormat="1" ht="14.4" x14ac:dyDescent="0.3"/>
    <row r="165" customFormat="1" ht="14.4" x14ac:dyDescent="0.3"/>
    <row r="166" customFormat="1" ht="14.4" x14ac:dyDescent="0.3"/>
    <row r="167" customFormat="1" ht="14.4" x14ac:dyDescent="0.3"/>
    <row r="168" customFormat="1" ht="14.4" x14ac:dyDescent="0.3"/>
    <row r="169" customFormat="1" ht="14.4" x14ac:dyDescent="0.3"/>
    <row r="170" customFormat="1" ht="14.4" x14ac:dyDescent="0.3"/>
    <row r="171" customFormat="1" ht="14.4" x14ac:dyDescent="0.3"/>
    <row r="172" customFormat="1" ht="14.4" x14ac:dyDescent="0.3"/>
    <row r="173" customFormat="1" ht="14.4" x14ac:dyDescent="0.3"/>
    <row r="174" customFormat="1" ht="14.4" x14ac:dyDescent="0.3"/>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28"/>
  <sheetViews>
    <sheetView zoomScale="80" zoomScaleNormal="80" zoomScalePageLayoutView="40" workbookViewId="0">
      <selection activeCell="S11" sqref="S11"/>
    </sheetView>
  </sheetViews>
  <sheetFormatPr defaultColWidth="0" defaultRowHeight="14.4" zeroHeight="1" x14ac:dyDescent="0.3"/>
  <cols>
    <col min="1" max="1" width="18" style="4" customWidth="1"/>
    <col min="2" max="3" width="22.44140625" style="5" customWidth="1"/>
    <col min="4" max="4" width="24.5546875" style="5" customWidth="1"/>
    <col min="5" max="9" width="22.44140625" style="5" customWidth="1"/>
    <col min="10" max="10" width="2.5546875" style="4" customWidth="1"/>
    <col min="11" max="11" width="22.44140625" style="58" customWidth="1"/>
    <col min="12" max="13" width="22.44140625" style="5" customWidth="1"/>
    <col min="14" max="14" width="2.5546875" style="4" customWidth="1"/>
    <col min="15" max="15" width="20.5546875" style="58" customWidth="1"/>
    <col min="16" max="17" width="17.44140625" style="4" customWidth="1"/>
    <col min="18" max="18" width="20.88671875" style="4" customWidth="1"/>
    <col min="19" max="19" width="3.109375" style="4" customWidth="1"/>
    <col min="20" max="20" width="0" style="4" hidden="1" customWidth="1"/>
    <col min="21" max="166" width="0" style="5" hidden="1" customWidth="1"/>
    <col min="167" max="16380" width="3.109375" style="5" hidden="1"/>
    <col min="16381" max="16383" width="3.109375" hidden="1"/>
    <col min="16384" max="16384" width="3.6640625" hidden="1"/>
  </cols>
  <sheetData>
    <row r="1" spans="1:20" ht="15" thickBot="1" x14ac:dyDescent="0.35">
      <c r="A1" s="85" t="s">
        <v>8</v>
      </c>
      <c r="B1" s="51"/>
      <c r="C1" s="51"/>
      <c r="D1" s="51"/>
      <c r="E1" s="4"/>
      <c r="F1" s="4"/>
      <c r="G1" s="4"/>
      <c r="H1" s="4"/>
      <c r="I1" s="4"/>
      <c r="K1" s="60" t="s">
        <v>98</v>
      </c>
      <c r="L1" s="4"/>
      <c r="M1" s="4"/>
      <c r="O1" s="142" t="s">
        <v>97</v>
      </c>
    </row>
    <row r="2" spans="1:20" ht="12.9" customHeight="1" x14ac:dyDescent="0.3">
      <c r="A2" s="117" t="s">
        <v>102</v>
      </c>
      <c r="B2" s="118"/>
      <c r="C2" s="118"/>
      <c r="D2" s="119"/>
      <c r="E2" s="4"/>
      <c r="F2" s="4"/>
      <c r="G2" s="4"/>
      <c r="H2" s="4"/>
      <c r="I2" s="4"/>
      <c r="K2" s="261" t="s">
        <v>14</v>
      </c>
      <c r="L2" s="262"/>
      <c r="M2" s="9"/>
      <c r="N2" s="9"/>
      <c r="O2" s="261" t="s">
        <v>101</v>
      </c>
      <c r="P2" s="270"/>
      <c r="Q2" s="262"/>
      <c r="R2" s="9"/>
      <c r="S2" s="9"/>
      <c r="T2" s="9"/>
    </row>
    <row r="3" spans="1:20" x14ac:dyDescent="0.3">
      <c r="A3" s="120" t="s">
        <v>9</v>
      </c>
      <c r="B3" s="52"/>
      <c r="C3" s="52"/>
      <c r="D3" s="121"/>
      <c r="E3" s="4"/>
      <c r="F3" s="4"/>
      <c r="G3" s="4"/>
      <c r="H3" s="9"/>
      <c r="I3" s="4"/>
      <c r="K3" s="263"/>
      <c r="L3" s="264"/>
      <c r="M3" s="9"/>
      <c r="N3" s="9"/>
      <c r="O3" s="263"/>
      <c r="P3" s="271"/>
      <c r="Q3" s="264"/>
      <c r="R3" s="9"/>
      <c r="S3" s="9"/>
      <c r="T3" s="9"/>
    </row>
    <row r="4" spans="1:20" ht="18.75" customHeight="1" x14ac:dyDescent="0.3">
      <c r="A4" s="122" t="s">
        <v>10</v>
      </c>
      <c r="B4" s="53"/>
      <c r="C4" s="53"/>
      <c r="D4" s="123"/>
      <c r="E4" s="4"/>
      <c r="F4" s="4"/>
      <c r="G4" s="4"/>
      <c r="H4" s="9"/>
      <c r="I4" s="4"/>
      <c r="K4" s="263"/>
      <c r="L4" s="264"/>
      <c r="M4" s="9"/>
      <c r="N4" s="9"/>
      <c r="O4" s="263"/>
      <c r="P4" s="271"/>
      <c r="Q4" s="264"/>
      <c r="R4" s="9"/>
      <c r="S4" s="9"/>
      <c r="T4" s="9"/>
    </row>
    <row r="5" spans="1:20" ht="20.25" customHeight="1" thickBot="1" x14ac:dyDescent="0.35">
      <c r="A5" s="122" t="s">
        <v>11</v>
      </c>
      <c r="B5" s="53"/>
      <c r="C5" s="53"/>
      <c r="D5" s="123"/>
      <c r="E5" s="4"/>
      <c r="F5" s="53"/>
      <c r="G5" s="4"/>
      <c r="H5" s="9"/>
      <c r="I5" s="4"/>
      <c r="K5" s="265"/>
      <c r="L5" s="266"/>
      <c r="M5" s="9"/>
      <c r="N5" s="9"/>
      <c r="O5" s="263"/>
      <c r="P5" s="271"/>
      <c r="Q5" s="264"/>
      <c r="R5" s="9"/>
      <c r="S5" s="9"/>
      <c r="T5" s="9"/>
    </row>
    <row r="6" spans="1:20" ht="15" thickBot="1" x14ac:dyDescent="0.35">
      <c r="A6" s="122" t="s">
        <v>12</v>
      </c>
      <c r="B6" s="53"/>
      <c r="C6" s="53"/>
      <c r="D6" s="123"/>
      <c r="E6" s="4"/>
      <c r="F6" s="53"/>
      <c r="G6" s="4"/>
      <c r="H6" s="9"/>
      <c r="I6" s="9"/>
      <c r="J6" s="9"/>
      <c r="L6" s="9"/>
      <c r="M6" s="9"/>
      <c r="N6" s="9"/>
      <c r="O6" s="265"/>
      <c r="P6" s="272"/>
      <c r="Q6" s="266"/>
      <c r="R6" s="9"/>
    </row>
    <row r="7" spans="1:20" ht="15" thickBot="1" x14ac:dyDescent="0.35">
      <c r="A7" s="124" t="s">
        <v>13</v>
      </c>
      <c r="B7" s="125"/>
      <c r="C7" s="125"/>
      <c r="D7" s="126"/>
      <c r="E7" s="4"/>
      <c r="F7" s="53"/>
      <c r="G7" s="4"/>
      <c r="H7" s="4"/>
      <c r="I7" s="4"/>
      <c r="K7" s="50"/>
      <c r="L7" s="4"/>
      <c r="M7" s="4"/>
      <c r="O7" s="144"/>
      <c r="P7" s="9"/>
      <c r="Q7" s="9"/>
      <c r="R7" s="9"/>
    </row>
    <row r="8" spans="1:20" x14ac:dyDescent="0.3">
      <c r="A8" s="53"/>
      <c r="B8" s="53"/>
      <c r="C8" s="53"/>
      <c r="D8" s="53"/>
      <c r="E8" s="4"/>
      <c r="F8" s="53"/>
      <c r="G8" s="4"/>
      <c r="H8" s="4"/>
      <c r="I8" s="4"/>
      <c r="K8" s="50" t="s">
        <v>215</v>
      </c>
      <c r="L8" s="4"/>
      <c r="M8" s="4"/>
      <c r="O8" s="257" t="s">
        <v>222</v>
      </c>
      <c r="P8" s="258"/>
      <c r="Q8" s="258"/>
      <c r="R8" s="258"/>
    </row>
    <row r="9" spans="1:20" x14ac:dyDescent="0.3">
      <c r="A9" s="6" t="s">
        <v>172</v>
      </c>
      <c r="B9" s="54"/>
      <c r="C9" s="54"/>
      <c r="D9" s="54"/>
      <c r="E9" s="6"/>
      <c r="F9" s="54"/>
      <c r="G9" s="6"/>
      <c r="H9" s="6"/>
      <c r="I9" s="4"/>
      <c r="K9" s="50"/>
      <c r="L9" s="4"/>
      <c r="M9" s="4"/>
      <c r="O9" s="257"/>
      <c r="P9" s="258"/>
      <c r="Q9" s="258"/>
      <c r="R9" s="258"/>
    </row>
    <row r="10" spans="1:20" x14ac:dyDescent="0.3">
      <c r="B10" s="53"/>
      <c r="C10" s="53"/>
      <c r="D10" s="53"/>
      <c r="E10" s="4"/>
      <c r="F10" s="53"/>
      <c r="G10" s="4"/>
      <c r="H10" s="4"/>
      <c r="I10" s="4"/>
      <c r="K10" s="50"/>
      <c r="L10" s="4"/>
      <c r="M10" s="4"/>
      <c r="O10" s="50"/>
      <c r="P10" s="9"/>
      <c r="Q10" s="9"/>
      <c r="R10" s="9"/>
    </row>
    <row r="11" spans="1:20" x14ac:dyDescent="0.3">
      <c r="A11" s="4" t="s">
        <v>216</v>
      </c>
      <c r="B11" s="53"/>
      <c r="C11" s="53"/>
      <c r="D11" s="53"/>
      <c r="E11" s="53"/>
      <c r="F11" s="53"/>
      <c r="G11" s="4"/>
      <c r="H11" s="4"/>
      <c r="I11" s="4"/>
      <c r="K11" s="50"/>
      <c r="L11" s="4"/>
      <c r="M11" s="4"/>
      <c r="P11" s="9"/>
      <c r="Q11" s="9"/>
    </row>
    <row r="12" spans="1:20" x14ac:dyDescent="0.3">
      <c r="B12" s="53"/>
      <c r="C12" s="53"/>
      <c r="D12" s="53"/>
      <c r="E12" s="53"/>
      <c r="F12" s="53"/>
      <c r="G12" s="4"/>
      <c r="H12" s="4"/>
      <c r="I12" s="4"/>
      <c r="K12" s="50"/>
      <c r="M12" s="4"/>
      <c r="O12" s="50"/>
    </row>
    <row r="13" spans="1:20" x14ac:dyDescent="0.3">
      <c r="B13" s="53"/>
      <c r="C13" s="53"/>
      <c r="D13" s="53"/>
      <c r="E13" s="53"/>
      <c r="F13" s="53"/>
      <c r="G13" s="4"/>
      <c r="H13" s="4"/>
      <c r="I13" s="4"/>
      <c r="K13" s="50"/>
      <c r="L13" s="4"/>
      <c r="M13" s="4"/>
      <c r="O13" s="50"/>
    </row>
    <row r="14" spans="1:20" x14ac:dyDescent="0.3">
      <c r="B14" s="53"/>
      <c r="C14" s="53"/>
      <c r="D14" s="53"/>
      <c r="E14" s="53"/>
      <c r="F14" s="53"/>
      <c r="G14" s="4"/>
      <c r="H14" s="4"/>
      <c r="I14" s="116" t="s">
        <v>125</v>
      </c>
      <c r="K14" s="50"/>
      <c r="L14" s="4"/>
      <c r="M14" s="116"/>
    </row>
    <row r="15" spans="1:20" x14ac:dyDescent="0.3">
      <c r="A15" s="53" t="s">
        <v>192</v>
      </c>
      <c r="B15" s="4"/>
      <c r="C15" s="4"/>
      <c r="D15" s="4"/>
      <c r="E15" s="4"/>
      <c r="F15" s="4"/>
      <c r="G15" s="4"/>
      <c r="H15" s="4"/>
      <c r="I15" s="4"/>
      <c r="K15" s="50"/>
      <c r="L15" s="4"/>
      <c r="M15" s="4"/>
      <c r="O15" s="50"/>
    </row>
    <row r="16" spans="1:20" ht="66" x14ac:dyDescent="0.3">
      <c r="A16" s="55" t="str">
        <f>'Customers Financials, Usages'!A19</f>
        <v>September, 2023</v>
      </c>
      <c r="B16" s="3" t="s">
        <v>15</v>
      </c>
      <c r="C16" s="3" t="s">
        <v>16</v>
      </c>
      <c r="D16" s="3" t="s">
        <v>104</v>
      </c>
      <c r="E16" s="3" t="s">
        <v>17</v>
      </c>
      <c r="F16" s="2" t="s">
        <v>18</v>
      </c>
      <c r="G16" s="2" t="s">
        <v>19</v>
      </c>
      <c r="H16" s="2" t="s">
        <v>20</v>
      </c>
      <c r="I16" s="2" t="s">
        <v>103</v>
      </c>
      <c r="J16" s="71"/>
      <c r="K16" s="49" t="s">
        <v>135</v>
      </c>
      <c r="L16" s="91" t="s">
        <v>136</v>
      </c>
      <c r="M16" s="98" t="s">
        <v>137</v>
      </c>
      <c r="N16" s="71"/>
      <c r="O16" s="267" t="s">
        <v>152</v>
      </c>
      <c r="P16" s="268"/>
      <c r="Q16" s="268"/>
      <c r="R16" s="269"/>
    </row>
    <row r="17" spans="1:16384" s="5" customFormat="1" ht="13.2" x14ac:dyDescent="0.25">
      <c r="A17" s="55"/>
      <c r="B17" s="11"/>
      <c r="C17" s="11" t="s">
        <v>192</v>
      </c>
      <c r="D17" s="11"/>
      <c r="E17" s="161" t="s">
        <v>233</v>
      </c>
      <c r="F17" s="11">
        <v>0</v>
      </c>
      <c r="G17" s="11" t="s">
        <v>191</v>
      </c>
      <c r="H17" s="11" t="s">
        <v>191</v>
      </c>
      <c r="I17" s="11" t="s">
        <v>191</v>
      </c>
      <c r="J17" s="4"/>
      <c r="K17" s="11" t="s">
        <v>191</v>
      </c>
      <c r="L17" s="11" t="s">
        <v>191</v>
      </c>
      <c r="M17" s="11" t="s">
        <v>191</v>
      </c>
      <c r="N17" s="4"/>
      <c r="O17" s="181">
        <f>F17</f>
        <v>0</v>
      </c>
      <c r="P17" s="178"/>
      <c r="Q17" s="178"/>
      <c r="R17" s="138"/>
      <c r="S17" s="4"/>
      <c r="T17" s="4"/>
      <c r="U17" s="4"/>
      <c r="V17" s="4"/>
    </row>
    <row r="18" spans="1:16384" s="5" customFormat="1" ht="13.2" x14ac:dyDescent="0.25">
      <c r="A18" s="55"/>
      <c r="B18" s="11"/>
      <c r="C18" s="11" t="s">
        <v>192</v>
      </c>
      <c r="D18" s="11"/>
      <c r="E18" s="11" t="s">
        <v>237</v>
      </c>
      <c r="F18" s="11">
        <v>1</v>
      </c>
      <c r="G18" s="11" t="s">
        <v>191</v>
      </c>
      <c r="H18" s="11" t="s">
        <v>191</v>
      </c>
      <c r="I18" s="11" t="s">
        <v>191</v>
      </c>
      <c r="J18" s="4"/>
      <c r="K18" s="11" t="s">
        <v>191</v>
      </c>
      <c r="L18" s="11" t="s">
        <v>191</v>
      </c>
      <c r="M18" s="11" t="s">
        <v>191</v>
      </c>
      <c r="N18" s="4"/>
      <c r="O18" s="181">
        <f t="shared" ref="O18:O23" si="0">F18</f>
        <v>1</v>
      </c>
      <c r="P18" s="170"/>
      <c r="Q18" s="170"/>
      <c r="R18" s="171"/>
      <c r="S18" s="4"/>
      <c r="T18" s="4"/>
      <c r="U18" s="4"/>
      <c r="V18" s="4"/>
    </row>
    <row r="19" spans="1:16384" s="5" customFormat="1" ht="13.2" x14ac:dyDescent="0.25">
      <c r="A19" s="55"/>
      <c r="B19" s="11"/>
      <c r="C19" s="11" t="s">
        <v>192</v>
      </c>
      <c r="D19" s="11"/>
      <c r="E19" s="11" t="s">
        <v>240</v>
      </c>
      <c r="F19" s="11">
        <v>2</v>
      </c>
      <c r="G19" s="11" t="s">
        <v>191</v>
      </c>
      <c r="H19" s="11" t="s">
        <v>191</v>
      </c>
      <c r="I19" s="11" t="s">
        <v>191</v>
      </c>
      <c r="J19" s="4"/>
      <c r="K19" s="11" t="s">
        <v>191</v>
      </c>
      <c r="L19" s="11" t="s">
        <v>191</v>
      </c>
      <c r="M19" s="11" t="s">
        <v>191</v>
      </c>
      <c r="N19" s="4"/>
      <c r="O19" s="181">
        <f t="shared" si="0"/>
        <v>2</v>
      </c>
      <c r="P19" s="170"/>
      <c r="Q19" s="170"/>
      <c r="R19" s="171"/>
      <c r="S19" s="4"/>
      <c r="T19" s="4"/>
      <c r="U19" s="4"/>
      <c r="V19" s="4"/>
    </row>
    <row r="20" spans="1:16384" s="5" customFormat="1" ht="13.2" x14ac:dyDescent="0.25">
      <c r="A20" s="55"/>
      <c r="B20" s="11"/>
      <c r="C20" s="11" t="s">
        <v>192</v>
      </c>
      <c r="D20" s="11"/>
      <c r="E20" s="11" t="s">
        <v>241</v>
      </c>
      <c r="F20" s="11">
        <v>5</v>
      </c>
      <c r="G20" s="11" t="s">
        <v>191</v>
      </c>
      <c r="H20" s="11" t="s">
        <v>191</v>
      </c>
      <c r="I20" s="11" t="s">
        <v>191</v>
      </c>
      <c r="J20" s="4"/>
      <c r="K20" s="11" t="s">
        <v>191</v>
      </c>
      <c r="L20" s="11" t="s">
        <v>191</v>
      </c>
      <c r="M20" s="11" t="s">
        <v>191</v>
      </c>
      <c r="N20" s="4"/>
      <c r="O20" s="181">
        <f t="shared" si="0"/>
        <v>5</v>
      </c>
      <c r="P20" s="170"/>
      <c r="Q20" s="170"/>
      <c r="R20" s="171"/>
      <c r="S20" s="4"/>
      <c r="T20" s="4"/>
      <c r="U20" s="4"/>
      <c r="V20" s="4"/>
    </row>
    <row r="21" spans="1:16384" s="5" customFormat="1" ht="13.2" x14ac:dyDescent="0.25">
      <c r="A21" s="55"/>
      <c r="B21" s="11"/>
      <c r="C21" s="11" t="s">
        <v>192</v>
      </c>
      <c r="D21" s="11"/>
      <c r="E21" s="11" t="s">
        <v>244</v>
      </c>
      <c r="F21" s="11">
        <v>3</v>
      </c>
      <c r="G21" s="11" t="s">
        <v>191</v>
      </c>
      <c r="H21" s="11" t="s">
        <v>191</v>
      </c>
      <c r="I21" s="11" t="s">
        <v>191</v>
      </c>
      <c r="J21" s="4"/>
      <c r="K21" s="11" t="s">
        <v>191</v>
      </c>
      <c r="L21" s="11" t="s">
        <v>191</v>
      </c>
      <c r="M21" s="11" t="s">
        <v>191</v>
      </c>
      <c r="N21" s="4"/>
      <c r="O21" s="181">
        <f t="shared" si="0"/>
        <v>3</v>
      </c>
      <c r="P21" s="178"/>
      <c r="Q21" s="178"/>
      <c r="R21" s="138"/>
      <c r="S21" s="4"/>
      <c r="T21" s="4"/>
      <c r="U21" s="4"/>
      <c r="V21" s="4"/>
    </row>
    <row r="22" spans="1:16384" s="5" customFormat="1" ht="13.2" x14ac:dyDescent="0.25">
      <c r="A22" s="55"/>
      <c r="B22" s="11"/>
      <c r="C22" s="11" t="s">
        <v>192</v>
      </c>
      <c r="D22" s="11"/>
      <c r="E22" s="11" t="s">
        <v>245</v>
      </c>
      <c r="F22" s="11">
        <v>551</v>
      </c>
      <c r="G22" s="11" t="s">
        <v>191</v>
      </c>
      <c r="H22" s="11" t="s">
        <v>191</v>
      </c>
      <c r="I22" s="11" t="s">
        <v>191</v>
      </c>
      <c r="J22" s="4"/>
      <c r="K22" s="11" t="s">
        <v>191</v>
      </c>
      <c r="L22" s="11" t="s">
        <v>191</v>
      </c>
      <c r="M22" s="11" t="s">
        <v>191</v>
      </c>
      <c r="N22" s="4"/>
      <c r="O22" s="181">
        <f t="shared" ref="O22" si="1">F22</f>
        <v>551</v>
      </c>
      <c r="P22" s="178"/>
      <c r="Q22" s="178"/>
      <c r="R22" s="138"/>
      <c r="S22" s="4"/>
      <c r="T22" s="4"/>
      <c r="U22" s="4"/>
      <c r="V22" s="4"/>
    </row>
    <row r="23" spans="1:16384" s="5" customFormat="1" ht="13.2" x14ac:dyDescent="0.25">
      <c r="A23" s="55"/>
      <c r="B23" s="11"/>
      <c r="C23" s="11" t="s">
        <v>192</v>
      </c>
      <c r="D23" s="11"/>
      <c r="E23" s="11" t="s">
        <v>246</v>
      </c>
      <c r="F23" s="11">
        <v>7</v>
      </c>
      <c r="G23" s="11" t="s">
        <v>191</v>
      </c>
      <c r="H23" s="11" t="s">
        <v>191</v>
      </c>
      <c r="I23" s="11" t="s">
        <v>191</v>
      </c>
      <c r="J23" s="4"/>
      <c r="K23" s="11" t="s">
        <v>191</v>
      </c>
      <c r="L23" s="11" t="s">
        <v>191</v>
      </c>
      <c r="M23" s="11" t="s">
        <v>191</v>
      </c>
      <c r="N23" s="4"/>
      <c r="O23" s="181">
        <f t="shared" si="0"/>
        <v>7</v>
      </c>
      <c r="P23" s="178"/>
      <c r="Q23" s="178"/>
      <c r="R23" s="138"/>
      <c r="S23" s="4"/>
      <c r="T23" s="4"/>
      <c r="U23" s="4"/>
      <c r="V23" s="4"/>
    </row>
    <row r="24" spans="1:16384" s="5" customFormat="1" ht="15" customHeight="1" thickBot="1" x14ac:dyDescent="0.3">
      <c r="A24" s="55"/>
      <c r="B24" s="11"/>
      <c r="C24" s="11"/>
      <c r="D24" s="11"/>
      <c r="E24" s="11"/>
      <c r="F24" s="11"/>
      <c r="G24" s="11"/>
      <c r="H24" s="11"/>
      <c r="I24" s="11"/>
      <c r="J24" s="4"/>
      <c r="K24" s="11"/>
      <c r="L24" s="11"/>
      <c r="M24" s="11"/>
      <c r="N24" s="4"/>
      <c r="O24" s="181"/>
      <c r="P24" s="178"/>
      <c r="Q24" s="178"/>
      <c r="R24" s="138"/>
      <c r="S24" s="4"/>
      <c r="T24" s="4"/>
      <c r="U24" s="4"/>
      <c r="V24" s="4"/>
    </row>
    <row r="25" spans="1:16384" s="5" customFormat="1" ht="13.8" thickBot="1" x14ac:dyDescent="0.3">
      <c r="A25" s="55"/>
      <c r="B25" s="93" t="s">
        <v>124</v>
      </c>
      <c r="C25" s="94"/>
      <c r="D25" s="94"/>
      <c r="E25" s="94"/>
      <c r="F25" s="162">
        <f>SUM(F17:F24)</f>
        <v>569</v>
      </c>
      <c r="G25" s="95" t="s">
        <v>191</v>
      </c>
      <c r="H25" s="95" t="s">
        <v>191</v>
      </c>
      <c r="I25" s="99" t="s">
        <v>191</v>
      </c>
      <c r="J25" s="4"/>
      <c r="K25" s="97" t="s">
        <v>191</v>
      </c>
      <c r="L25" s="95" t="s">
        <v>191</v>
      </c>
      <c r="M25" s="96" t="s">
        <v>191</v>
      </c>
      <c r="N25" s="4"/>
      <c r="O25" s="162">
        <f>SUM(O17:O24)</f>
        <v>569</v>
      </c>
      <c r="P25" s="182"/>
      <c r="Q25" s="182"/>
      <c r="R25" s="183"/>
      <c r="S25" s="4"/>
      <c r="T25" s="4"/>
      <c r="U25" s="4"/>
      <c r="V25" s="4"/>
    </row>
    <row r="26" spans="1:16384" s="4" customFormat="1" ht="13.2" x14ac:dyDescent="0.25">
      <c r="A26" s="55"/>
      <c r="K26" s="50"/>
    </row>
    <row r="27" spans="1:16384" customFormat="1" ht="66" x14ac:dyDescent="0.3">
      <c r="A27" s="55" t="str">
        <f>'Customers Financials, Usages'!A41</f>
        <v>September, 2022</v>
      </c>
      <c r="B27" s="3" t="s">
        <v>15</v>
      </c>
      <c r="C27" s="3" t="s">
        <v>16</v>
      </c>
      <c r="D27" s="3" t="s">
        <v>104</v>
      </c>
      <c r="E27" s="3" t="s">
        <v>17</v>
      </c>
      <c r="F27" s="2" t="s">
        <v>18</v>
      </c>
      <c r="G27" s="2" t="s">
        <v>19</v>
      </c>
      <c r="H27" s="2" t="s">
        <v>20</v>
      </c>
      <c r="I27" s="2" t="s">
        <v>103</v>
      </c>
      <c r="J27" s="71"/>
      <c r="K27" s="49" t="s">
        <v>135</v>
      </c>
      <c r="L27" s="91" t="s">
        <v>136</v>
      </c>
      <c r="M27" s="98" t="s">
        <v>137</v>
      </c>
      <c r="N27" s="71"/>
      <c r="O27" s="275" t="s">
        <v>152</v>
      </c>
      <c r="P27" s="276"/>
      <c r="Q27" s="276"/>
      <c r="R27" s="27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3">
      <c r="A28" s="55"/>
      <c r="B28" s="11"/>
      <c r="C28" s="11" t="s">
        <v>192</v>
      </c>
      <c r="D28" s="11"/>
      <c r="E28" s="161" t="s">
        <v>237</v>
      </c>
      <c r="F28" s="11">
        <v>1</v>
      </c>
      <c r="G28" s="11" t="s">
        <v>191</v>
      </c>
      <c r="H28" s="11" t="s">
        <v>191</v>
      </c>
      <c r="I28" s="11" t="s">
        <v>191</v>
      </c>
      <c r="J28" s="4"/>
      <c r="K28" s="11" t="s">
        <v>191</v>
      </c>
      <c r="L28" s="11" t="s">
        <v>191</v>
      </c>
      <c r="M28" s="11" t="s">
        <v>191</v>
      </c>
      <c r="N28" s="4"/>
      <c r="O28" s="11">
        <f>F28</f>
        <v>1</v>
      </c>
      <c r="P28" s="178"/>
      <c r="Q28" s="178"/>
      <c r="R28" s="138"/>
      <c r="S28" s="274"/>
      <c r="T28" s="274"/>
      <c r="U28" s="274"/>
      <c r="V28" s="274"/>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c r="PD28" s="273"/>
      <c r="PE28" s="273"/>
      <c r="PF28" s="273"/>
      <c r="PG28" s="273"/>
      <c r="PH28" s="273"/>
      <c r="PI28" s="273"/>
      <c r="PJ28" s="273"/>
      <c r="PK28" s="273"/>
      <c r="PL28" s="273"/>
      <c r="PM28" s="273"/>
      <c r="PN28" s="273"/>
      <c r="PO28" s="273"/>
      <c r="PP28" s="273"/>
      <c r="PQ28" s="273"/>
      <c r="PR28" s="273"/>
      <c r="PS28" s="273"/>
      <c r="PT28" s="273"/>
      <c r="PU28" s="273"/>
      <c r="PV28" s="273"/>
      <c r="PW28" s="273"/>
      <c r="PX28" s="273"/>
      <c r="PY28" s="273"/>
      <c r="PZ28" s="273"/>
      <c r="QA28" s="273"/>
      <c r="QB28" s="273"/>
      <c r="QC28" s="273"/>
      <c r="QD28" s="273"/>
      <c r="QE28" s="273"/>
      <c r="QF28" s="273"/>
      <c r="QG28" s="273"/>
      <c r="QH28" s="273"/>
      <c r="QI28" s="273"/>
      <c r="QJ28" s="273"/>
      <c r="QK28" s="273"/>
      <c r="QL28" s="273"/>
      <c r="QM28" s="273"/>
      <c r="QN28" s="273"/>
      <c r="QO28" s="273"/>
      <c r="QP28" s="273"/>
      <c r="QQ28" s="273"/>
      <c r="QR28" s="273"/>
      <c r="QS28" s="273"/>
      <c r="QT28" s="273"/>
      <c r="QU28" s="273"/>
      <c r="QV28" s="273"/>
      <c r="QW28" s="273"/>
      <c r="QX28" s="273"/>
      <c r="QY28" s="273"/>
      <c r="QZ28" s="273"/>
      <c r="RA28" s="273"/>
      <c r="RB28" s="273"/>
      <c r="RC28" s="273"/>
      <c r="RD28" s="273"/>
      <c r="RE28" s="273"/>
      <c r="RF28" s="273"/>
      <c r="RG28" s="273"/>
      <c r="RH28" s="273"/>
      <c r="RI28" s="273"/>
      <c r="RJ28" s="273"/>
      <c r="RK28" s="273"/>
      <c r="RL28" s="273"/>
      <c r="RM28" s="273"/>
      <c r="RN28" s="273"/>
      <c r="RO28" s="273"/>
      <c r="RP28" s="273"/>
      <c r="RQ28" s="273"/>
      <c r="RR28" s="273"/>
      <c r="RS28" s="273"/>
      <c r="RT28" s="273"/>
      <c r="RU28" s="273"/>
      <c r="RV28" s="273"/>
      <c r="RW28" s="273"/>
      <c r="RX28" s="273"/>
      <c r="RY28" s="273"/>
      <c r="RZ28" s="273"/>
      <c r="SA28" s="273"/>
      <c r="SB28" s="273"/>
      <c r="SC28" s="273"/>
      <c r="SD28" s="273"/>
      <c r="SE28" s="273"/>
      <c r="SF28" s="273"/>
      <c r="SG28" s="273"/>
      <c r="SH28" s="273"/>
      <c r="SI28" s="273"/>
      <c r="SJ28" s="273"/>
      <c r="SK28" s="273"/>
      <c r="SL28" s="273"/>
      <c r="SM28" s="273"/>
      <c r="SN28" s="273"/>
      <c r="SO28" s="273"/>
      <c r="SP28" s="273"/>
      <c r="SQ28" s="273"/>
      <c r="SR28" s="273"/>
      <c r="SS28" s="273"/>
      <c r="ST28" s="273"/>
      <c r="SU28" s="273"/>
      <c r="SV28" s="273"/>
      <c r="SW28" s="273"/>
      <c r="SX28" s="273"/>
      <c r="SY28" s="273"/>
      <c r="SZ28" s="273"/>
      <c r="TA28" s="273"/>
      <c r="TB28" s="273"/>
      <c r="TC28" s="273"/>
      <c r="TD28" s="273"/>
      <c r="TE28" s="273"/>
      <c r="TF28" s="273"/>
      <c r="TG28" s="273"/>
      <c r="TH28" s="273"/>
      <c r="TI28" s="273"/>
      <c r="TJ28" s="273"/>
      <c r="TK28" s="273"/>
      <c r="TL28" s="273"/>
      <c r="TM28" s="273"/>
      <c r="TN28" s="273"/>
      <c r="TO28" s="273"/>
      <c r="TP28" s="273"/>
      <c r="TQ28" s="273"/>
      <c r="TR28" s="273"/>
      <c r="TS28" s="273"/>
      <c r="TT28" s="273"/>
      <c r="TU28" s="273"/>
      <c r="TV28" s="273"/>
      <c r="TW28" s="273"/>
      <c r="TX28" s="273"/>
      <c r="TY28" s="273"/>
      <c r="TZ28" s="273"/>
      <c r="UA28" s="273"/>
      <c r="UB28" s="273"/>
      <c r="UC28" s="273"/>
      <c r="UD28" s="273"/>
      <c r="UE28" s="273"/>
      <c r="UF28" s="273"/>
      <c r="UG28" s="273"/>
      <c r="UH28" s="273"/>
      <c r="UI28" s="273"/>
      <c r="UJ28" s="273"/>
      <c r="UK28" s="273"/>
      <c r="UL28" s="273"/>
      <c r="UM28" s="273"/>
      <c r="UN28" s="273"/>
      <c r="UO28" s="273"/>
      <c r="UP28" s="273"/>
      <c r="UQ28" s="273"/>
      <c r="UR28" s="273"/>
      <c r="US28" s="273"/>
      <c r="UT28" s="273"/>
      <c r="UU28" s="273"/>
      <c r="UV28" s="273"/>
      <c r="UW28" s="273"/>
      <c r="UX28" s="273"/>
      <c r="UY28" s="273"/>
      <c r="UZ28" s="273"/>
      <c r="VA28" s="273"/>
      <c r="VB28" s="273"/>
      <c r="VC28" s="273"/>
      <c r="VD28" s="273"/>
      <c r="VE28" s="273"/>
      <c r="VF28" s="273"/>
      <c r="VG28" s="273"/>
      <c r="VH28" s="273"/>
      <c r="VI28" s="273"/>
      <c r="VJ28" s="273"/>
      <c r="VK28" s="273"/>
      <c r="VL28" s="273"/>
      <c r="VM28" s="273"/>
      <c r="VN28" s="273"/>
      <c r="VO28" s="273"/>
      <c r="VP28" s="273"/>
      <c r="VQ28" s="273"/>
      <c r="VR28" s="273"/>
      <c r="VS28" s="273"/>
      <c r="VT28" s="273"/>
      <c r="VU28" s="273"/>
      <c r="VV28" s="273"/>
      <c r="VW28" s="273"/>
      <c r="VX28" s="273"/>
      <c r="VY28" s="273"/>
      <c r="VZ28" s="273"/>
      <c r="WA28" s="273"/>
      <c r="WB28" s="273"/>
      <c r="WC28" s="273"/>
      <c r="WD28" s="273"/>
      <c r="WE28" s="273"/>
      <c r="WF28" s="273"/>
      <c r="WG28" s="273"/>
      <c r="WH28" s="273"/>
      <c r="WI28" s="273"/>
      <c r="WJ28" s="273"/>
      <c r="WK28" s="273"/>
      <c r="WL28" s="273"/>
      <c r="WM28" s="273"/>
      <c r="WN28" s="273"/>
      <c r="WO28" s="273"/>
      <c r="WP28" s="273"/>
      <c r="WQ28" s="273"/>
      <c r="WR28" s="273"/>
      <c r="WS28" s="273"/>
      <c r="WT28" s="273"/>
      <c r="WU28" s="273"/>
      <c r="WV28" s="273"/>
      <c r="WW28" s="273"/>
      <c r="WX28" s="273"/>
      <c r="WY28" s="273"/>
      <c r="WZ28" s="273"/>
      <c r="XA28" s="273"/>
      <c r="XB28" s="273"/>
      <c r="XC28" s="273"/>
      <c r="XD28" s="273"/>
      <c r="XE28" s="273"/>
      <c r="XF28" s="273"/>
      <c r="XG28" s="273"/>
      <c r="XH28" s="273"/>
      <c r="XI28" s="273"/>
      <c r="XJ28" s="273"/>
      <c r="XK28" s="273"/>
      <c r="XL28" s="273"/>
      <c r="XM28" s="273"/>
      <c r="XN28" s="273"/>
      <c r="XO28" s="273"/>
      <c r="XP28" s="273"/>
      <c r="XQ28" s="273"/>
      <c r="XR28" s="273"/>
      <c r="XS28" s="273"/>
      <c r="XT28" s="273"/>
      <c r="XU28" s="273"/>
      <c r="XV28" s="273"/>
      <c r="XW28" s="273"/>
      <c r="XX28" s="273"/>
      <c r="XY28" s="273"/>
      <c r="XZ28" s="273"/>
      <c r="YA28" s="273"/>
      <c r="YB28" s="273"/>
      <c r="YC28" s="273"/>
      <c r="YD28" s="273"/>
      <c r="YE28" s="273"/>
      <c r="YF28" s="273"/>
      <c r="YG28" s="273"/>
      <c r="YH28" s="273"/>
      <c r="YI28" s="273"/>
      <c r="YJ28" s="273"/>
      <c r="YK28" s="273"/>
      <c r="YL28" s="273"/>
      <c r="YM28" s="273"/>
      <c r="YN28" s="273"/>
      <c r="YO28" s="273"/>
      <c r="YP28" s="273"/>
      <c r="YQ28" s="273"/>
      <c r="YR28" s="273"/>
      <c r="YS28" s="273"/>
      <c r="YT28" s="273"/>
      <c r="YU28" s="273"/>
      <c r="YV28" s="273"/>
      <c r="YW28" s="273"/>
      <c r="YX28" s="273"/>
      <c r="YY28" s="273"/>
      <c r="YZ28" s="273"/>
      <c r="ZA28" s="273"/>
      <c r="ZB28" s="273"/>
      <c r="ZC28" s="273"/>
      <c r="ZD28" s="273"/>
      <c r="ZE28" s="273"/>
      <c r="ZF28" s="273"/>
      <c r="ZG28" s="273"/>
      <c r="ZH28" s="273"/>
      <c r="ZI28" s="273"/>
      <c r="ZJ28" s="273"/>
      <c r="ZK28" s="273"/>
      <c r="ZL28" s="273"/>
      <c r="ZM28" s="273"/>
      <c r="ZN28" s="273"/>
      <c r="ZO28" s="273"/>
      <c r="ZP28" s="273"/>
      <c r="ZQ28" s="273"/>
      <c r="ZR28" s="273"/>
      <c r="ZS28" s="273"/>
      <c r="ZT28" s="273"/>
      <c r="ZU28" s="273"/>
      <c r="ZV28" s="273"/>
      <c r="ZW28" s="273"/>
      <c r="ZX28" s="273"/>
      <c r="ZY28" s="273"/>
      <c r="ZZ28" s="273"/>
      <c r="AAA28" s="273"/>
      <c r="AAB28" s="273"/>
      <c r="AAC28" s="273"/>
      <c r="AAD28" s="273"/>
      <c r="AAE28" s="273"/>
      <c r="AAF28" s="273"/>
      <c r="AAG28" s="273"/>
      <c r="AAH28" s="273"/>
      <c r="AAI28" s="273"/>
      <c r="AAJ28" s="273"/>
      <c r="AAK28" s="273"/>
      <c r="AAL28" s="273"/>
      <c r="AAM28" s="273"/>
      <c r="AAN28" s="273"/>
      <c r="AAO28" s="273"/>
      <c r="AAP28" s="273"/>
      <c r="AAQ28" s="273"/>
      <c r="AAR28" s="273"/>
      <c r="AAS28" s="273"/>
      <c r="AAT28" s="273"/>
      <c r="AAU28" s="273"/>
      <c r="AAV28" s="273"/>
      <c r="AAW28" s="273"/>
      <c r="AAX28" s="273"/>
      <c r="AAY28" s="273"/>
      <c r="AAZ28" s="273"/>
      <c r="ABA28" s="273"/>
      <c r="ABB28" s="273"/>
      <c r="ABC28" s="273"/>
      <c r="ABD28" s="273"/>
      <c r="ABE28" s="273"/>
      <c r="ABF28" s="273"/>
      <c r="ABG28" s="273"/>
      <c r="ABH28" s="273"/>
      <c r="ABI28" s="273"/>
      <c r="ABJ28" s="273"/>
      <c r="ABK28" s="273"/>
      <c r="ABL28" s="273"/>
      <c r="ABM28" s="273"/>
      <c r="ABN28" s="273"/>
      <c r="ABO28" s="273"/>
      <c r="ABP28" s="273"/>
      <c r="ABQ28" s="273"/>
      <c r="ABR28" s="273"/>
      <c r="ABS28" s="273"/>
      <c r="ABT28" s="273"/>
      <c r="ABU28" s="273"/>
      <c r="ABV28" s="273"/>
      <c r="ABW28" s="273"/>
      <c r="ABX28" s="273"/>
      <c r="ABY28" s="273"/>
      <c r="ABZ28" s="273"/>
      <c r="ACA28" s="273"/>
      <c r="ACB28" s="273"/>
      <c r="ACC28" s="273"/>
      <c r="ACD28" s="273"/>
      <c r="ACE28" s="273"/>
      <c r="ACF28" s="273"/>
      <c r="ACG28" s="273"/>
      <c r="ACH28" s="273"/>
      <c r="ACI28" s="273"/>
      <c r="ACJ28" s="273"/>
      <c r="ACK28" s="273"/>
      <c r="ACL28" s="273"/>
      <c r="ACM28" s="273"/>
      <c r="ACN28" s="273"/>
      <c r="ACO28" s="273"/>
      <c r="ACP28" s="273"/>
      <c r="ACQ28" s="273"/>
      <c r="ACR28" s="273"/>
      <c r="ACS28" s="273"/>
      <c r="ACT28" s="273"/>
      <c r="ACU28" s="273"/>
      <c r="ACV28" s="273"/>
      <c r="ACW28" s="273"/>
      <c r="ACX28" s="273"/>
      <c r="ACY28" s="273"/>
      <c r="ACZ28" s="273"/>
      <c r="ADA28" s="273"/>
      <c r="ADB28" s="273"/>
      <c r="ADC28" s="273"/>
      <c r="ADD28" s="273"/>
      <c r="ADE28" s="273"/>
      <c r="ADF28" s="273"/>
      <c r="ADG28" s="273"/>
      <c r="ADH28" s="273"/>
      <c r="ADI28" s="273"/>
      <c r="ADJ28" s="273"/>
      <c r="ADK28" s="273"/>
      <c r="ADL28" s="273"/>
      <c r="ADM28" s="273"/>
      <c r="ADN28" s="273"/>
      <c r="ADO28" s="273"/>
      <c r="ADP28" s="273"/>
      <c r="ADQ28" s="273"/>
      <c r="ADR28" s="273"/>
      <c r="ADS28" s="273"/>
      <c r="ADT28" s="273"/>
      <c r="ADU28" s="273"/>
      <c r="ADV28" s="273"/>
      <c r="ADW28" s="273"/>
      <c r="ADX28" s="273"/>
      <c r="ADY28" s="273"/>
      <c r="ADZ28" s="273"/>
      <c r="AEA28" s="273"/>
      <c r="AEB28" s="273"/>
      <c r="AEC28" s="273"/>
      <c r="AED28" s="273"/>
      <c r="AEE28" s="273"/>
      <c r="AEF28" s="273"/>
      <c r="AEG28" s="273"/>
      <c r="AEH28" s="273"/>
      <c r="AEI28" s="273"/>
      <c r="AEJ28" s="273"/>
      <c r="AEK28" s="273"/>
      <c r="AEL28" s="273"/>
      <c r="AEM28" s="273"/>
      <c r="AEN28" s="273"/>
      <c r="AEO28" s="273"/>
      <c r="AEP28" s="273"/>
      <c r="AEQ28" s="273"/>
      <c r="AER28" s="273"/>
      <c r="AES28" s="273"/>
      <c r="AET28" s="273"/>
      <c r="AEU28" s="273"/>
      <c r="AEV28" s="273"/>
      <c r="AEW28" s="273"/>
      <c r="AEX28" s="273"/>
      <c r="AEY28" s="273"/>
      <c r="AEZ28" s="273"/>
      <c r="AFA28" s="273"/>
      <c r="AFB28" s="273"/>
      <c r="AFC28" s="273"/>
      <c r="AFD28" s="273"/>
      <c r="AFE28" s="273"/>
      <c r="AFF28" s="273"/>
      <c r="AFG28" s="273"/>
      <c r="AFH28" s="273"/>
      <c r="AFI28" s="273"/>
      <c r="AFJ28" s="273"/>
      <c r="AFK28" s="273"/>
      <c r="AFL28" s="273"/>
      <c r="AFM28" s="273"/>
      <c r="AFN28" s="273"/>
      <c r="AFO28" s="273"/>
      <c r="AFP28" s="273"/>
      <c r="AFQ28" s="273"/>
      <c r="AFR28" s="273"/>
      <c r="AFS28" s="273"/>
      <c r="AFT28" s="273"/>
      <c r="AFU28" s="273"/>
      <c r="AFV28" s="273"/>
      <c r="AFW28" s="273"/>
      <c r="AFX28" s="273"/>
      <c r="AFY28" s="273"/>
      <c r="AFZ28" s="273"/>
      <c r="AGA28" s="273"/>
      <c r="AGB28" s="273"/>
      <c r="AGC28" s="273"/>
      <c r="AGD28" s="273"/>
      <c r="AGE28" s="273"/>
      <c r="AGF28" s="273"/>
      <c r="AGG28" s="273"/>
      <c r="AGH28" s="273"/>
      <c r="AGI28" s="273"/>
      <c r="AGJ28" s="273"/>
      <c r="AGK28" s="273"/>
      <c r="AGL28" s="273"/>
      <c r="AGM28" s="273"/>
      <c r="AGN28" s="273"/>
      <c r="AGO28" s="273"/>
      <c r="AGP28" s="273"/>
      <c r="AGQ28" s="273"/>
      <c r="AGR28" s="273"/>
      <c r="AGS28" s="273"/>
      <c r="AGT28" s="273"/>
      <c r="AGU28" s="273"/>
      <c r="AGV28" s="273"/>
      <c r="AGW28" s="273"/>
      <c r="AGX28" s="273"/>
      <c r="AGY28" s="273"/>
      <c r="AGZ28" s="273"/>
      <c r="AHA28" s="273"/>
      <c r="AHB28" s="273"/>
      <c r="AHC28" s="273"/>
      <c r="AHD28" s="273"/>
      <c r="AHE28" s="273"/>
      <c r="AHF28" s="273"/>
      <c r="AHG28" s="273"/>
      <c r="AHH28" s="273"/>
      <c r="AHI28" s="273"/>
      <c r="AHJ28" s="273"/>
      <c r="AHK28" s="273"/>
      <c r="AHL28" s="273"/>
      <c r="AHM28" s="273"/>
      <c r="AHN28" s="273"/>
      <c r="AHO28" s="273"/>
      <c r="AHP28" s="273"/>
      <c r="AHQ28" s="273"/>
      <c r="AHR28" s="273"/>
      <c r="AHS28" s="273"/>
      <c r="AHT28" s="273"/>
      <c r="AHU28" s="273"/>
      <c r="AHV28" s="273"/>
      <c r="AHW28" s="273"/>
      <c r="AHX28" s="273"/>
      <c r="AHY28" s="273"/>
      <c r="AHZ28" s="273"/>
      <c r="AIA28" s="273"/>
      <c r="AIB28" s="273"/>
      <c r="AIC28" s="273"/>
      <c r="AID28" s="273"/>
      <c r="AIE28" s="273"/>
      <c r="AIF28" s="273"/>
      <c r="AIG28" s="273"/>
      <c r="AIH28" s="273"/>
      <c r="AII28" s="273"/>
      <c r="AIJ28" s="273"/>
      <c r="AIK28" s="273"/>
      <c r="AIL28" s="273"/>
      <c r="AIM28" s="273"/>
      <c r="AIN28" s="273"/>
      <c r="AIO28" s="273"/>
      <c r="AIP28" s="273"/>
      <c r="AIQ28" s="273"/>
      <c r="AIR28" s="273"/>
      <c r="AIS28" s="273"/>
      <c r="AIT28" s="273"/>
      <c r="AIU28" s="273"/>
      <c r="AIV28" s="273"/>
      <c r="AIW28" s="273"/>
      <c r="AIX28" s="273"/>
      <c r="AIY28" s="273"/>
      <c r="AIZ28" s="273"/>
      <c r="AJA28" s="273"/>
      <c r="AJB28" s="273"/>
      <c r="AJC28" s="273"/>
      <c r="AJD28" s="273"/>
      <c r="AJE28" s="273"/>
      <c r="AJF28" s="273"/>
      <c r="AJG28" s="273"/>
      <c r="AJH28" s="273"/>
      <c r="AJI28" s="273"/>
      <c r="AJJ28" s="273"/>
      <c r="AJK28" s="273"/>
      <c r="AJL28" s="273"/>
      <c r="AJM28" s="273"/>
      <c r="AJN28" s="273"/>
      <c r="AJO28" s="273"/>
      <c r="AJP28" s="273"/>
      <c r="AJQ28" s="273"/>
      <c r="AJR28" s="273"/>
      <c r="AJS28" s="273"/>
      <c r="AJT28" s="273"/>
      <c r="AJU28" s="273"/>
      <c r="AJV28" s="273"/>
      <c r="AJW28" s="273"/>
      <c r="AJX28" s="273"/>
      <c r="AJY28" s="273"/>
      <c r="AJZ28" s="273"/>
      <c r="AKA28" s="273"/>
      <c r="AKB28" s="273"/>
      <c r="AKC28" s="273"/>
      <c r="AKD28" s="273"/>
      <c r="AKE28" s="273"/>
      <c r="AKF28" s="273"/>
      <c r="AKG28" s="273"/>
      <c r="AKH28" s="273"/>
      <c r="AKI28" s="273"/>
      <c r="AKJ28" s="273"/>
      <c r="AKK28" s="273"/>
      <c r="AKL28" s="273"/>
      <c r="AKM28" s="273"/>
      <c r="AKN28" s="273"/>
      <c r="AKO28" s="273"/>
      <c r="AKP28" s="273"/>
      <c r="AKQ28" s="273"/>
      <c r="AKR28" s="273"/>
      <c r="AKS28" s="273"/>
      <c r="AKT28" s="273"/>
      <c r="AKU28" s="273"/>
      <c r="AKV28" s="273"/>
      <c r="AKW28" s="273"/>
      <c r="AKX28" s="273"/>
      <c r="AKY28" s="273"/>
      <c r="AKZ28" s="273"/>
      <c r="ALA28" s="273"/>
      <c r="ALB28" s="273"/>
      <c r="ALC28" s="273"/>
      <c r="ALD28" s="273"/>
      <c r="ALE28" s="273"/>
      <c r="ALF28" s="273"/>
      <c r="ALG28" s="273"/>
      <c r="ALH28" s="273"/>
      <c r="ALI28" s="273"/>
      <c r="ALJ28" s="273"/>
      <c r="ALK28" s="273"/>
      <c r="ALL28" s="273"/>
      <c r="ALM28" s="273"/>
      <c r="ALN28" s="273"/>
      <c r="ALO28" s="273"/>
      <c r="ALP28" s="273"/>
      <c r="ALQ28" s="273"/>
      <c r="ALR28" s="273"/>
      <c r="ALS28" s="273"/>
      <c r="ALT28" s="273"/>
      <c r="ALU28" s="273"/>
      <c r="ALV28" s="273"/>
      <c r="ALW28" s="273"/>
      <c r="ALX28" s="273"/>
      <c r="ALY28" s="273"/>
      <c r="ALZ28" s="273"/>
      <c r="AMA28" s="273"/>
      <c r="AMB28" s="273"/>
      <c r="AMC28" s="273"/>
      <c r="AMD28" s="273"/>
      <c r="AME28" s="273"/>
      <c r="AMF28" s="273"/>
      <c r="AMG28" s="273"/>
      <c r="AMH28" s="273"/>
      <c r="AMI28" s="273"/>
      <c r="AMJ28" s="273"/>
      <c r="AMK28" s="273"/>
      <c r="AML28" s="273"/>
      <c r="AMM28" s="273"/>
      <c r="AMN28" s="273"/>
      <c r="AMO28" s="273"/>
      <c r="AMP28" s="273"/>
      <c r="AMQ28" s="273"/>
      <c r="AMR28" s="273"/>
      <c r="AMS28" s="273"/>
      <c r="AMT28" s="273"/>
      <c r="AMU28" s="273"/>
      <c r="AMV28" s="273"/>
      <c r="AMW28" s="273"/>
      <c r="AMX28" s="273"/>
      <c r="AMY28" s="273"/>
      <c r="AMZ28" s="273"/>
      <c r="ANA28" s="273"/>
      <c r="ANB28" s="273"/>
      <c r="ANC28" s="273"/>
      <c r="AND28" s="273"/>
      <c r="ANE28" s="273"/>
      <c r="ANF28" s="273"/>
      <c r="ANG28" s="273"/>
      <c r="ANH28" s="273"/>
      <c r="ANI28" s="273"/>
      <c r="ANJ28" s="273"/>
      <c r="ANK28" s="273"/>
      <c r="ANL28" s="273"/>
      <c r="ANM28" s="273"/>
      <c r="ANN28" s="273"/>
      <c r="ANO28" s="273"/>
      <c r="ANP28" s="273"/>
      <c r="ANQ28" s="273"/>
      <c r="ANR28" s="273"/>
      <c r="ANS28" s="273"/>
      <c r="ANT28" s="273"/>
      <c r="ANU28" s="273"/>
      <c r="ANV28" s="273"/>
      <c r="ANW28" s="273"/>
      <c r="ANX28" s="273"/>
      <c r="ANY28" s="273"/>
      <c r="ANZ28" s="273"/>
      <c r="AOA28" s="273"/>
      <c r="AOB28" s="273"/>
      <c r="AOC28" s="273"/>
      <c r="AOD28" s="273"/>
      <c r="AOE28" s="273"/>
      <c r="AOF28" s="273"/>
      <c r="AOG28" s="273"/>
      <c r="AOH28" s="273"/>
      <c r="AOI28" s="273"/>
      <c r="AOJ28" s="273"/>
      <c r="AOK28" s="273"/>
      <c r="AOL28" s="273"/>
      <c r="AOM28" s="273"/>
      <c r="AON28" s="273"/>
      <c r="AOO28" s="273"/>
      <c r="AOP28" s="273"/>
      <c r="AOQ28" s="273"/>
      <c r="AOR28" s="273"/>
      <c r="AOS28" s="273"/>
      <c r="AOT28" s="273"/>
      <c r="AOU28" s="273"/>
      <c r="AOV28" s="273"/>
      <c r="AOW28" s="273"/>
      <c r="AOX28" s="273"/>
      <c r="AOY28" s="273"/>
      <c r="AOZ28" s="273"/>
      <c r="APA28" s="273"/>
      <c r="APB28" s="273"/>
      <c r="APC28" s="273"/>
      <c r="APD28" s="273"/>
      <c r="APE28" s="273"/>
      <c r="APF28" s="273"/>
      <c r="APG28" s="273"/>
      <c r="APH28" s="273"/>
      <c r="API28" s="273"/>
      <c r="APJ28" s="273"/>
      <c r="APK28" s="273"/>
      <c r="APL28" s="273"/>
      <c r="APM28" s="273"/>
      <c r="APN28" s="273"/>
      <c r="APO28" s="273"/>
      <c r="APP28" s="273"/>
      <c r="APQ28" s="273"/>
      <c r="APR28" s="273"/>
      <c r="APS28" s="273"/>
      <c r="APT28" s="273"/>
      <c r="APU28" s="273"/>
      <c r="APV28" s="273"/>
      <c r="APW28" s="273"/>
      <c r="APX28" s="273"/>
      <c r="APY28" s="273"/>
      <c r="APZ28" s="273"/>
      <c r="AQA28" s="273"/>
      <c r="AQB28" s="273"/>
      <c r="AQC28" s="273"/>
      <c r="AQD28" s="273"/>
      <c r="AQE28" s="273"/>
      <c r="AQF28" s="273"/>
      <c r="AQG28" s="273"/>
      <c r="AQH28" s="273"/>
      <c r="AQI28" s="273"/>
      <c r="AQJ28" s="273"/>
      <c r="AQK28" s="273"/>
      <c r="AQL28" s="273"/>
      <c r="AQM28" s="273"/>
      <c r="AQN28" s="273"/>
      <c r="AQO28" s="273"/>
      <c r="AQP28" s="273"/>
      <c r="AQQ28" s="273"/>
      <c r="AQR28" s="273"/>
      <c r="AQS28" s="273"/>
      <c r="AQT28" s="273"/>
      <c r="AQU28" s="273"/>
      <c r="AQV28" s="273"/>
      <c r="AQW28" s="273"/>
      <c r="AQX28" s="273"/>
      <c r="AQY28" s="273"/>
      <c r="AQZ28" s="273"/>
      <c r="ARA28" s="273"/>
      <c r="ARB28" s="273"/>
      <c r="ARC28" s="273"/>
      <c r="ARD28" s="273"/>
      <c r="ARE28" s="273"/>
      <c r="ARF28" s="273"/>
      <c r="ARG28" s="273"/>
      <c r="ARH28" s="273"/>
      <c r="ARI28" s="273"/>
      <c r="ARJ28" s="273"/>
      <c r="ARK28" s="273"/>
      <c r="ARL28" s="273"/>
      <c r="ARM28" s="273"/>
      <c r="ARN28" s="273"/>
      <c r="ARO28" s="273"/>
      <c r="ARP28" s="273"/>
      <c r="ARQ28" s="273"/>
      <c r="ARR28" s="273"/>
      <c r="ARS28" s="273"/>
      <c r="ART28" s="273"/>
      <c r="ARU28" s="273"/>
      <c r="ARV28" s="273"/>
      <c r="ARW28" s="273"/>
      <c r="ARX28" s="273"/>
      <c r="ARY28" s="273"/>
      <c r="ARZ28" s="273"/>
      <c r="ASA28" s="273"/>
      <c r="ASB28" s="273"/>
      <c r="ASC28" s="273"/>
      <c r="ASD28" s="273"/>
      <c r="ASE28" s="273"/>
      <c r="ASF28" s="273"/>
      <c r="ASG28" s="273"/>
      <c r="ASH28" s="273"/>
      <c r="ASI28" s="273"/>
      <c r="ASJ28" s="273"/>
      <c r="ASK28" s="273"/>
      <c r="ASL28" s="273"/>
      <c r="ASM28" s="273"/>
      <c r="ASN28" s="273"/>
      <c r="ASO28" s="273"/>
      <c r="ASP28" s="273"/>
      <c r="ASQ28" s="273"/>
      <c r="ASR28" s="273"/>
      <c r="ASS28" s="273"/>
      <c r="AST28" s="273"/>
      <c r="ASU28" s="273"/>
      <c r="ASV28" s="273"/>
      <c r="ASW28" s="273"/>
      <c r="ASX28" s="273"/>
      <c r="ASY28" s="273"/>
      <c r="ASZ28" s="273"/>
      <c r="ATA28" s="273"/>
      <c r="ATB28" s="273"/>
      <c r="ATC28" s="273"/>
      <c r="ATD28" s="273"/>
      <c r="ATE28" s="273"/>
      <c r="ATF28" s="273"/>
      <c r="ATG28" s="273"/>
      <c r="ATH28" s="273"/>
      <c r="ATI28" s="273"/>
      <c r="ATJ28" s="273"/>
      <c r="ATK28" s="273"/>
      <c r="ATL28" s="273"/>
      <c r="ATM28" s="273"/>
      <c r="ATN28" s="273"/>
      <c r="ATO28" s="273"/>
      <c r="ATP28" s="273"/>
      <c r="ATQ28" s="273"/>
      <c r="ATR28" s="273"/>
      <c r="ATS28" s="273"/>
      <c r="ATT28" s="273"/>
      <c r="ATU28" s="273"/>
      <c r="ATV28" s="273"/>
      <c r="ATW28" s="273"/>
      <c r="ATX28" s="273"/>
      <c r="ATY28" s="273"/>
      <c r="ATZ28" s="273"/>
      <c r="AUA28" s="273"/>
      <c r="AUB28" s="273"/>
      <c r="AUC28" s="273"/>
      <c r="AUD28" s="273"/>
      <c r="AUE28" s="273"/>
      <c r="AUF28" s="273"/>
      <c r="AUG28" s="273"/>
      <c r="AUH28" s="273"/>
      <c r="AUI28" s="273"/>
      <c r="AUJ28" s="273"/>
      <c r="AUK28" s="273"/>
      <c r="AUL28" s="273"/>
      <c r="AUM28" s="273"/>
      <c r="AUN28" s="273"/>
      <c r="AUO28" s="273"/>
      <c r="AUP28" s="273"/>
      <c r="AUQ28" s="273"/>
      <c r="AUR28" s="273"/>
      <c r="AUS28" s="273"/>
      <c r="AUT28" s="273"/>
      <c r="AUU28" s="273"/>
      <c r="AUV28" s="273"/>
      <c r="AUW28" s="273"/>
      <c r="AUX28" s="273"/>
      <c r="AUY28" s="273"/>
      <c r="AUZ28" s="273"/>
      <c r="AVA28" s="273"/>
      <c r="AVB28" s="273"/>
      <c r="AVC28" s="273"/>
      <c r="AVD28" s="273"/>
      <c r="AVE28" s="273"/>
      <c r="AVF28" s="273"/>
      <c r="AVG28" s="273"/>
      <c r="AVH28" s="273"/>
      <c r="AVI28" s="273"/>
      <c r="AVJ28" s="273"/>
      <c r="AVK28" s="273"/>
      <c r="AVL28" s="273"/>
      <c r="AVM28" s="273"/>
      <c r="AVN28" s="273"/>
      <c r="AVO28" s="273"/>
      <c r="AVP28" s="273"/>
      <c r="AVQ28" s="273"/>
      <c r="AVR28" s="273"/>
      <c r="AVS28" s="273"/>
      <c r="AVT28" s="273"/>
      <c r="AVU28" s="273"/>
      <c r="AVV28" s="273"/>
      <c r="AVW28" s="273"/>
      <c r="AVX28" s="273"/>
      <c r="AVY28" s="273"/>
      <c r="AVZ28" s="273"/>
      <c r="AWA28" s="273"/>
      <c r="AWB28" s="273"/>
      <c r="AWC28" s="273"/>
      <c r="AWD28" s="273"/>
      <c r="AWE28" s="273"/>
      <c r="AWF28" s="273"/>
      <c r="AWG28" s="273"/>
      <c r="AWH28" s="273"/>
      <c r="AWI28" s="273"/>
      <c r="AWJ28" s="273"/>
      <c r="AWK28" s="273"/>
      <c r="AWL28" s="273"/>
      <c r="AWM28" s="273"/>
      <c r="AWN28" s="273"/>
      <c r="AWO28" s="273"/>
      <c r="AWP28" s="273"/>
      <c r="AWQ28" s="273"/>
      <c r="AWR28" s="273"/>
      <c r="AWS28" s="273"/>
      <c r="AWT28" s="273"/>
      <c r="AWU28" s="273"/>
      <c r="AWV28" s="273"/>
      <c r="AWW28" s="273"/>
      <c r="AWX28" s="273"/>
      <c r="AWY28" s="273"/>
      <c r="AWZ28" s="273"/>
      <c r="AXA28" s="273"/>
      <c r="AXB28" s="273"/>
      <c r="AXC28" s="273"/>
      <c r="AXD28" s="273"/>
      <c r="AXE28" s="273"/>
      <c r="AXF28" s="273"/>
      <c r="AXG28" s="273"/>
      <c r="AXH28" s="273"/>
      <c r="AXI28" s="273"/>
      <c r="AXJ28" s="273"/>
      <c r="AXK28" s="273"/>
      <c r="AXL28" s="273"/>
      <c r="AXM28" s="273"/>
      <c r="AXN28" s="273"/>
      <c r="AXO28" s="273"/>
      <c r="AXP28" s="273"/>
      <c r="AXQ28" s="273"/>
      <c r="AXR28" s="273"/>
      <c r="AXS28" s="273"/>
      <c r="AXT28" s="273"/>
      <c r="AXU28" s="273"/>
      <c r="AXV28" s="273"/>
      <c r="AXW28" s="273"/>
      <c r="AXX28" s="273"/>
      <c r="AXY28" s="273"/>
      <c r="AXZ28" s="273"/>
      <c r="AYA28" s="273"/>
      <c r="AYB28" s="273"/>
      <c r="AYC28" s="273"/>
      <c r="AYD28" s="273"/>
      <c r="AYE28" s="273"/>
      <c r="AYF28" s="273"/>
      <c r="AYG28" s="273"/>
      <c r="AYH28" s="273"/>
      <c r="AYI28" s="273"/>
      <c r="AYJ28" s="273"/>
      <c r="AYK28" s="273"/>
      <c r="AYL28" s="273"/>
      <c r="AYM28" s="273"/>
      <c r="AYN28" s="273"/>
      <c r="AYO28" s="273"/>
      <c r="AYP28" s="273"/>
      <c r="AYQ28" s="273"/>
      <c r="AYR28" s="273"/>
      <c r="AYS28" s="273"/>
      <c r="AYT28" s="273"/>
      <c r="AYU28" s="273"/>
      <c r="AYV28" s="273"/>
      <c r="AYW28" s="273"/>
      <c r="AYX28" s="273"/>
      <c r="AYY28" s="273"/>
      <c r="AYZ28" s="273"/>
      <c r="AZA28" s="273"/>
      <c r="AZB28" s="273"/>
      <c r="AZC28" s="273"/>
      <c r="AZD28" s="273"/>
      <c r="AZE28" s="273"/>
      <c r="AZF28" s="273"/>
      <c r="AZG28" s="273"/>
      <c r="AZH28" s="273"/>
      <c r="AZI28" s="273"/>
      <c r="AZJ28" s="273"/>
      <c r="AZK28" s="273"/>
      <c r="AZL28" s="273"/>
      <c r="AZM28" s="273"/>
      <c r="AZN28" s="273"/>
      <c r="AZO28" s="273"/>
      <c r="AZP28" s="273"/>
      <c r="AZQ28" s="273"/>
      <c r="AZR28" s="273"/>
      <c r="AZS28" s="273"/>
      <c r="AZT28" s="273"/>
      <c r="AZU28" s="273"/>
      <c r="AZV28" s="273"/>
      <c r="AZW28" s="273"/>
      <c r="AZX28" s="273"/>
      <c r="AZY28" s="273"/>
      <c r="AZZ28" s="273"/>
      <c r="BAA28" s="273"/>
      <c r="BAB28" s="273"/>
      <c r="BAC28" s="273"/>
      <c r="BAD28" s="273"/>
      <c r="BAE28" s="273"/>
      <c r="BAF28" s="273"/>
      <c r="BAG28" s="273"/>
      <c r="BAH28" s="273"/>
      <c r="BAI28" s="273"/>
      <c r="BAJ28" s="273"/>
      <c r="BAK28" s="273"/>
      <c r="BAL28" s="273"/>
      <c r="BAM28" s="273"/>
      <c r="BAN28" s="273"/>
      <c r="BAO28" s="273"/>
      <c r="BAP28" s="273"/>
      <c r="BAQ28" s="273"/>
      <c r="BAR28" s="273"/>
      <c r="BAS28" s="273"/>
      <c r="BAT28" s="273"/>
      <c r="BAU28" s="273"/>
      <c r="BAV28" s="273"/>
      <c r="BAW28" s="273"/>
      <c r="BAX28" s="273"/>
      <c r="BAY28" s="273"/>
      <c r="BAZ28" s="273"/>
      <c r="BBA28" s="273"/>
      <c r="BBB28" s="273"/>
      <c r="BBC28" s="273"/>
      <c r="BBD28" s="273"/>
      <c r="BBE28" s="273"/>
      <c r="BBF28" s="273"/>
      <c r="BBG28" s="273"/>
      <c r="BBH28" s="273"/>
      <c r="BBI28" s="273"/>
      <c r="BBJ28" s="273"/>
      <c r="BBK28" s="273"/>
      <c r="BBL28" s="273"/>
      <c r="BBM28" s="273"/>
      <c r="BBN28" s="273"/>
      <c r="BBO28" s="273"/>
      <c r="BBP28" s="273"/>
      <c r="BBQ28" s="273"/>
      <c r="BBR28" s="273"/>
      <c r="BBS28" s="273"/>
      <c r="BBT28" s="273"/>
      <c r="BBU28" s="273"/>
      <c r="BBV28" s="273"/>
      <c r="BBW28" s="273"/>
      <c r="BBX28" s="273"/>
      <c r="BBY28" s="273"/>
      <c r="BBZ28" s="273"/>
      <c r="BCA28" s="273"/>
      <c r="BCB28" s="273"/>
      <c r="BCC28" s="273"/>
      <c r="BCD28" s="273"/>
      <c r="BCE28" s="273"/>
      <c r="BCF28" s="273"/>
      <c r="BCG28" s="273"/>
      <c r="BCH28" s="273"/>
      <c r="BCI28" s="273"/>
      <c r="BCJ28" s="273"/>
      <c r="BCK28" s="273"/>
      <c r="BCL28" s="273"/>
      <c r="BCM28" s="273"/>
      <c r="BCN28" s="273"/>
      <c r="BCO28" s="273"/>
      <c r="BCP28" s="273"/>
      <c r="BCQ28" s="273"/>
      <c r="BCR28" s="273"/>
      <c r="BCS28" s="273"/>
      <c r="BCT28" s="273"/>
      <c r="BCU28" s="273"/>
      <c r="BCV28" s="273"/>
      <c r="BCW28" s="273"/>
      <c r="BCX28" s="273"/>
      <c r="BCY28" s="273"/>
      <c r="BCZ28" s="273"/>
      <c r="BDA28" s="273"/>
      <c r="BDB28" s="273"/>
      <c r="BDC28" s="273"/>
      <c r="BDD28" s="273"/>
      <c r="BDE28" s="273"/>
      <c r="BDF28" s="273"/>
      <c r="BDG28" s="273"/>
      <c r="BDH28" s="273"/>
      <c r="BDI28" s="273"/>
      <c r="BDJ28" s="273"/>
      <c r="BDK28" s="273"/>
      <c r="BDL28" s="273"/>
      <c r="BDM28" s="273"/>
      <c r="BDN28" s="273"/>
      <c r="BDO28" s="273"/>
      <c r="BDP28" s="273"/>
      <c r="BDQ28" s="273"/>
      <c r="BDR28" s="273"/>
      <c r="BDS28" s="273"/>
      <c r="BDT28" s="273"/>
      <c r="BDU28" s="273"/>
      <c r="BDV28" s="273"/>
      <c r="BDW28" s="273"/>
      <c r="BDX28" s="273"/>
      <c r="BDY28" s="273"/>
      <c r="BDZ28" s="273"/>
      <c r="BEA28" s="273"/>
      <c r="BEB28" s="273"/>
      <c r="BEC28" s="273"/>
      <c r="BED28" s="273"/>
      <c r="BEE28" s="273"/>
      <c r="BEF28" s="273"/>
      <c r="BEG28" s="273"/>
      <c r="BEH28" s="273"/>
      <c r="BEI28" s="273"/>
      <c r="BEJ28" s="273"/>
      <c r="BEK28" s="273"/>
      <c r="BEL28" s="273"/>
      <c r="BEM28" s="273"/>
      <c r="BEN28" s="273"/>
      <c r="BEO28" s="273"/>
      <c r="BEP28" s="273"/>
      <c r="BEQ28" s="273"/>
      <c r="BER28" s="273"/>
      <c r="BES28" s="273"/>
      <c r="BET28" s="273"/>
      <c r="BEU28" s="273"/>
      <c r="BEV28" s="273"/>
      <c r="BEW28" s="273"/>
      <c r="BEX28" s="273"/>
      <c r="BEY28" s="273"/>
      <c r="BEZ28" s="273"/>
      <c r="BFA28" s="273"/>
      <c r="BFB28" s="273"/>
      <c r="BFC28" s="273"/>
      <c r="BFD28" s="273"/>
      <c r="BFE28" s="273"/>
      <c r="BFF28" s="273"/>
      <c r="BFG28" s="273"/>
      <c r="BFH28" s="273"/>
      <c r="BFI28" s="273"/>
      <c r="BFJ28" s="273"/>
      <c r="BFK28" s="273"/>
      <c r="BFL28" s="273"/>
      <c r="BFM28" s="273"/>
      <c r="BFN28" s="273"/>
      <c r="BFO28" s="273"/>
      <c r="BFP28" s="273"/>
      <c r="BFQ28" s="273"/>
      <c r="BFR28" s="273"/>
      <c r="BFS28" s="273"/>
      <c r="BFT28" s="273"/>
      <c r="BFU28" s="273"/>
      <c r="BFV28" s="273"/>
      <c r="BFW28" s="273"/>
      <c r="BFX28" s="273"/>
      <c r="BFY28" s="273"/>
      <c r="BFZ28" s="273"/>
      <c r="BGA28" s="273"/>
      <c r="BGB28" s="273"/>
      <c r="BGC28" s="273"/>
      <c r="BGD28" s="273"/>
      <c r="BGE28" s="273"/>
      <c r="BGF28" s="273"/>
      <c r="BGG28" s="273"/>
      <c r="BGH28" s="273"/>
      <c r="BGI28" s="273"/>
      <c r="BGJ28" s="273"/>
      <c r="BGK28" s="273"/>
      <c r="BGL28" s="273"/>
      <c r="BGM28" s="273"/>
      <c r="BGN28" s="273"/>
      <c r="BGO28" s="273"/>
      <c r="BGP28" s="273"/>
      <c r="BGQ28" s="273"/>
      <c r="BGR28" s="273"/>
      <c r="BGS28" s="273"/>
      <c r="BGT28" s="273"/>
      <c r="BGU28" s="273"/>
      <c r="BGV28" s="273"/>
      <c r="BGW28" s="273"/>
      <c r="BGX28" s="273"/>
      <c r="BGY28" s="273"/>
      <c r="BGZ28" s="273"/>
      <c r="BHA28" s="273"/>
      <c r="BHB28" s="273"/>
      <c r="BHC28" s="273"/>
      <c r="BHD28" s="273"/>
      <c r="BHE28" s="273"/>
      <c r="BHF28" s="273"/>
      <c r="BHG28" s="273"/>
      <c r="BHH28" s="273"/>
      <c r="BHI28" s="273"/>
      <c r="BHJ28" s="273"/>
      <c r="BHK28" s="273"/>
      <c r="BHL28" s="273"/>
      <c r="BHM28" s="273"/>
      <c r="BHN28" s="273"/>
      <c r="BHO28" s="273"/>
      <c r="BHP28" s="273"/>
      <c r="BHQ28" s="273"/>
      <c r="BHR28" s="273"/>
      <c r="BHS28" s="273"/>
      <c r="BHT28" s="273"/>
      <c r="BHU28" s="273"/>
      <c r="BHV28" s="273"/>
      <c r="BHW28" s="273"/>
      <c r="BHX28" s="273"/>
      <c r="BHY28" s="273"/>
      <c r="BHZ28" s="273"/>
      <c r="BIA28" s="273"/>
      <c r="BIB28" s="273"/>
      <c r="BIC28" s="273"/>
      <c r="BID28" s="273"/>
      <c r="BIE28" s="273"/>
      <c r="BIF28" s="273"/>
      <c r="BIG28" s="273"/>
      <c r="BIH28" s="273"/>
      <c r="BII28" s="273"/>
      <c r="BIJ28" s="273"/>
      <c r="BIK28" s="273"/>
      <c r="BIL28" s="273"/>
      <c r="BIM28" s="273"/>
      <c r="BIN28" s="273"/>
      <c r="BIO28" s="273"/>
      <c r="BIP28" s="273"/>
      <c r="BIQ28" s="273"/>
      <c r="BIR28" s="273"/>
      <c r="BIS28" s="273"/>
      <c r="BIT28" s="273"/>
      <c r="BIU28" s="273"/>
      <c r="BIV28" s="273"/>
      <c r="BIW28" s="273"/>
      <c r="BIX28" s="273"/>
      <c r="BIY28" s="273"/>
      <c r="BIZ28" s="273"/>
      <c r="BJA28" s="273"/>
      <c r="BJB28" s="273"/>
      <c r="BJC28" s="273"/>
      <c r="BJD28" s="273"/>
      <c r="BJE28" s="273"/>
      <c r="BJF28" s="273"/>
      <c r="BJG28" s="273"/>
      <c r="BJH28" s="273"/>
      <c r="BJI28" s="273"/>
      <c r="BJJ28" s="273"/>
      <c r="BJK28" s="273"/>
      <c r="BJL28" s="273"/>
      <c r="BJM28" s="273"/>
      <c r="BJN28" s="273"/>
      <c r="BJO28" s="273"/>
      <c r="BJP28" s="273"/>
      <c r="BJQ28" s="273"/>
      <c r="BJR28" s="273"/>
      <c r="BJS28" s="273"/>
      <c r="BJT28" s="273"/>
      <c r="BJU28" s="273"/>
      <c r="BJV28" s="273"/>
      <c r="BJW28" s="273"/>
      <c r="BJX28" s="273"/>
      <c r="BJY28" s="273"/>
      <c r="BJZ28" s="273"/>
      <c r="BKA28" s="273"/>
      <c r="BKB28" s="273"/>
      <c r="BKC28" s="273"/>
      <c r="BKD28" s="273"/>
      <c r="BKE28" s="273"/>
      <c r="BKF28" s="273"/>
      <c r="BKG28" s="273"/>
      <c r="BKH28" s="273"/>
      <c r="BKI28" s="273"/>
      <c r="BKJ28" s="273"/>
      <c r="BKK28" s="273"/>
      <c r="BKL28" s="273"/>
      <c r="BKM28" s="273"/>
      <c r="BKN28" s="273"/>
      <c r="BKO28" s="273"/>
      <c r="BKP28" s="273"/>
      <c r="BKQ28" s="273"/>
      <c r="BKR28" s="273"/>
      <c r="BKS28" s="273"/>
      <c r="BKT28" s="273"/>
      <c r="BKU28" s="273"/>
      <c r="BKV28" s="273"/>
      <c r="BKW28" s="273"/>
      <c r="BKX28" s="273"/>
      <c r="BKY28" s="273"/>
      <c r="BKZ28" s="273"/>
      <c r="BLA28" s="273"/>
      <c r="BLB28" s="273"/>
      <c r="BLC28" s="273"/>
      <c r="BLD28" s="273"/>
      <c r="BLE28" s="273"/>
      <c r="BLF28" s="273"/>
      <c r="BLG28" s="273"/>
      <c r="BLH28" s="273"/>
      <c r="BLI28" s="273"/>
      <c r="BLJ28" s="273"/>
      <c r="BLK28" s="273"/>
      <c r="BLL28" s="273"/>
      <c r="BLM28" s="273"/>
      <c r="BLN28" s="273"/>
      <c r="BLO28" s="273"/>
      <c r="BLP28" s="273"/>
      <c r="BLQ28" s="273"/>
      <c r="BLR28" s="273"/>
      <c r="BLS28" s="273"/>
      <c r="BLT28" s="273"/>
      <c r="BLU28" s="273"/>
      <c r="BLV28" s="273"/>
      <c r="BLW28" s="273"/>
      <c r="BLX28" s="273"/>
      <c r="BLY28" s="273"/>
      <c r="BLZ28" s="273"/>
      <c r="BMA28" s="273"/>
      <c r="BMB28" s="273"/>
      <c r="BMC28" s="273"/>
      <c r="BMD28" s="273"/>
      <c r="BME28" s="273"/>
      <c r="BMF28" s="273"/>
      <c r="BMG28" s="273"/>
      <c r="BMH28" s="273"/>
      <c r="BMI28" s="273"/>
      <c r="BMJ28" s="273"/>
      <c r="BMK28" s="273"/>
      <c r="BML28" s="273"/>
      <c r="BMM28" s="273"/>
      <c r="BMN28" s="273"/>
      <c r="BMO28" s="273"/>
      <c r="BMP28" s="273"/>
      <c r="BMQ28" s="273"/>
      <c r="BMR28" s="273"/>
      <c r="BMS28" s="273"/>
      <c r="BMT28" s="273"/>
      <c r="BMU28" s="273"/>
      <c r="BMV28" s="273"/>
      <c r="BMW28" s="273"/>
      <c r="BMX28" s="273"/>
      <c r="BMY28" s="273"/>
      <c r="BMZ28" s="273"/>
      <c r="BNA28" s="273"/>
      <c r="BNB28" s="273"/>
      <c r="BNC28" s="273"/>
      <c r="BND28" s="273"/>
      <c r="BNE28" s="273"/>
      <c r="BNF28" s="273"/>
      <c r="BNG28" s="273"/>
      <c r="BNH28" s="273"/>
      <c r="BNI28" s="273"/>
      <c r="BNJ28" s="273"/>
      <c r="BNK28" s="273"/>
      <c r="BNL28" s="273"/>
      <c r="BNM28" s="273"/>
      <c r="BNN28" s="273"/>
      <c r="BNO28" s="273"/>
      <c r="BNP28" s="273"/>
      <c r="BNQ28" s="273"/>
      <c r="BNR28" s="273"/>
      <c r="BNS28" s="273"/>
      <c r="BNT28" s="273"/>
      <c r="BNU28" s="273"/>
      <c r="BNV28" s="273"/>
      <c r="BNW28" s="273"/>
      <c r="BNX28" s="273"/>
      <c r="BNY28" s="273"/>
      <c r="BNZ28" s="273"/>
      <c r="BOA28" s="273"/>
      <c r="BOB28" s="273"/>
      <c r="BOC28" s="273"/>
      <c r="BOD28" s="273"/>
      <c r="BOE28" s="273"/>
      <c r="BOF28" s="273"/>
      <c r="BOG28" s="273"/>
      <c r="BOH28" s="273"/>
      <c r="BOI28" s="273"/>
      <c r="BOJ28" s="273"/>
      <c r="BOK28" s="273"/>
      <c r="BOL28" s="273"/>
      <c r="BOM28" s="273"/>
      <c r="BON28" s="273"/>
      <c r="BOO28" s="273"/>
      <c r="BOP28" s="273"/>
      <c r="BOQ28" s="273"/>
      <c r="BOR28" s="273"/>
      <c r="BOS28" s="273"/>
      <c r="BOT28" s="273"/>
      <c r="BOU28" s="273"/>
      <c r="BOV28" s="273"/>
      <c r="BOW28" s="273"/>
      <c r="BOX28" s="273"/>
      <c r="BOY28" s="273"/>
      <c r="BOZ28" s="273"/>
      <c r="BPA28" s="273"/>
      <c r="BPB28" s="273"/>
      <c r="BPC28" s="273"/>
      <c r="BPD28" s="273"/>
      <c r="BPE28" s="273"/>
      <c r="BPF28" s="273"/>
      <c r="BPG28" s="273"/>
      <c r="BPH28" s="273"/>
      <c r="BPI28" s="273"/>
      <c r="BPJ28" s="273"/>
      <c r="BPK28" s="273"/>
      <c r="BPL28" s="273"/>
      <c r="BPM28" s="273"/>
      <c r="BPN28" s="273"/>
      <c r="BPO28" s="273"/>
      <c r="BPP28" s="273"/>
      <c r="BPQ28" s="273"/>
      <c r="BPR28" s="273"/>
      <c r="BPS28" s="273"/>
      <c r="BPT28" s="273"/>
      <c r="BPU28" s="273"/>
      <c r="BPV28" s="273"/>
      <c r="BPW28" s="273"/>
      <c r="BPX28" s="273"/>
      <c r="BPY28" s="273"/>
      <c r="BPZ28" s="273"/>
      <c r="BQA28" s="273"/>
      <c r="BQB28" s="273"/>
      <c r="BQC28" s="273"/>
      <c r="BQD28" s="273"/>
      <c r="BQE28" s="273"/>
      <c r="BQF28" s="273"/>
      <c r="BQG28" s="273"/>
      <c r="BQH28" s="273"/>
      <c r="BQI28" s="273"/>
      <c r="BQJ28" s="273"/>
      <c r="BQK28" s="273"/>
      <c r="BQL28" s="273"/>
      <c r="BQM28" s="273"/>
      <c r="BQN28" s="273"/>
      <c r="BQO28" s="273"/>
      <c r="BQP28" s="273"/>
      <c r="BQQ28" s="273"/>
      <c r="BQR28" s="273"/>
      <c r="BQS28" s="273"/>
      <c r="BQT28" s="273"/>
      <c r="BQU28" s="273"/>
      <c r="BQV28" s="273"/>
      <c r="BQW28" s="273"/>
      <c r="BQX28" s="273"/>
      <c r="BQY28" s="273"/>
      <c r="BQZ28" s="273"/>
      <c r="BRA28" s="273"/>
      <c r="BRB28" s="273"/>
      <c r="BRC28" s="273"/>
      <c r="BRD28" s="273"/>
      <c r="BRE28" s="273"/>
      <c r="BRF28" s="273"/>
      <c r="BRG28" s="273"/>
      <c r="BRH28" s="273"/>
      <c r="BRI28" s="273"/>
      <c r="BRJ28" s="273"/>
      <c r="BRK28" s="273"/>
      <c r="BRL28" s="273"/>
      <c r="BRM28" s="273"/>
      <c r="BRN28" s="273"/>
      <c r="BRO28" s="273"/>
      <c r="BRP28" s="273"/>
      <c r="BRQ28" s="273"/>
      <c r="BRR28" s="273"/>
      <c r="BRS28" s="273"/>
      <c r="BRT28" s="273"/>
      <c r="BRU28" s="273"/>
      <c r="BRV28" s="273"/>
      <c r="BRW28" s="273"/>
      <c r="BRX28" s="273"/>
      <c r="BRY28" s="273"/>
      <c r="BRZ28" s="273"/>
      <c r="BSA28" s="273"/>
      <c r="BSB28" s="273"/>
      <c r="BSC28" s="273"/>
      <c r="BSD28" s="273"/>
      <c r="BSE28" s="273"/>
      <c r="BSF28" s="273"/>
      <c r="BSG28" s="273"/>
      <c r="BSH28" s="273"/>
      <c r="BSI28" s="273"/>
      <c r="BSJ28" s="273"/>
      <c r="BSK28" s="273"/>
      <c r="BSL28" s="273"/>
      <c r="BSM28" s="273"/>
      <c r="BSN28" s="273"/>
      <c r="BSO28" s="273"/>
      <c r="BSP28" s="273"/>
      <c r="BSQ28" s="273"/>
      <c r="BSR28" s="273"/>
      <c r="BSS28" s="273"/>
      <c r="BST28" s="273"/>
      <c r="BSU28" s="273"/>
      <c r="BSV28" s="273"/>
      <c r="BSW28" s="273"/>
      <c r="BSX28" s="273"/>
      <c r="BSY28" s="273"/>
      <c r="BSZ28" s="273"/>
      <c r="BTA28" s="273"/>
      <c r="BTB28" s="273"/>
      <c r="BTC28" s="273"/>
      <c r="BTD28" s="273"/>
      <c r="BTE28" s="273"/>
      <c r="BTF28" s="273"/>
      <c r="BTG28" s="273"/>
      <c r="BTH28" s="273"/>
      <c r="BTI28" s="273"/>
      <c r="BTJ28" s="273"/>
      <c r="BTK28" s="273"/>
      <c r="BTL28" s="273"/>
      <c r="BTM28" s="273"/>
      <c r="BTN28" s="273"/>
      <c r="BTO28" s="273"/>
      <c r="BTP28" s="273"/>
      <c r="BTQ28" s="273"/>
      <c r="BTR28" s="273"/>
      <c r="BTS28" s="273"/>
      <c r="BTT28" s="273"/>
      <c r="BTU28" s="273"/>
      <c r="BTV28" s="273"/>
      <c r="BTW28" s="273"/>
      <c r="BTX28" s="273"/>
      <c r="BTY28" s="273"/>
      <c r="BTZ28" s="273"/>
      <c r="BUA28" s="273"/>
      <c r="BUB28" s="273"/>
      <c r="BUC28" s="273"/>
      <c r="BUD28" s="273"/>
      <c r="BUE28" s="273"/>
      <c r="BUF28" s="273"/>
      <c r="BUG28" s="273"/>
      <c r="BUH28" s="273"/>
      <c r="BUI28" s="273"/>
      <c r="BUJ28" s="273"/>
      <c r="BUK28" s="273"/>
      <c r="BUL28" s="273"/>
      <c r="BUM28" s="273"/>
      <c r="BUN28" s="273"/>
      <c r="BUO28" s="273"/>
      <c r="BUP28" s="273"/>
      <c r="BUQ28" s="273"/>
      <c r="BUR28" s="273"/>
      <c r="BUS28" s="273"/>
      <c r="BUT28" s="273"/>
      <c r="BUU28" s="273"/>
      <c r="BUV28" s="273"/>
      <c r="BUW28" s="273"/>
      <c r="BUX28" s="273"/>
      <c r="BUY28" s="273"/>
      <c r="BUZ28" s="273"/>
      <c r="BVA28" s="273"/>
      <c r="BVB28" s="273"/>
      <c r="BVC28" s="273"/>
      <c r="BVD28" s="273"/>
      <c r="BVE28" s="273"/>
      <c r="BVF28" s="273"/>
      <c r="BVG28" s="273"/>
      <c r="BVH28" s="273"/>
      <c r="BVI28" s="273"/>
      <c r="BVJ28" s="273"/>
      <c r="BVK28" s="273"/>
      <c r="BVL28" s="273"/>
      <c r="BVM28" s="273"/>
      <c r="BVN28" s="273"/>
      <c r="BVO28" s="273"/>
      <c r="BVP28" s="273"/>
      <c r="BVQ28" s="273"/>
      <c r="BVR28" s="273"/>
      <c r="BVS28" s="273"/>
      <c r="BVT28" s="273"/>
      <c r="BVU28" s="273"/>
      <c r="BVV28" s="273"/>
      <c r="BVW28" s="273"/>
      <c r="BVX28" s="273"/>
      <c r="BVY28" s="273"/>
      <c r="BVZ28" s="273"/>
      <c r="BWA28" s="273"/>
      <c r="BWB28" s="273"/>
      <c r="BWC28" s="273"/>
      <c r="BWD28" s="273"/>
      <c r="BWE28" s="273"/>
      <c r="BWF28" s="273"/>
      <c r="BWG28" s="273"/>
      <c r="BWH28" s="273"/>
      <c r="BWI28" s="273"/>
      <c r="BWJ28" s="273"/>
      <c r="BWK28" s="273"/>
      <c r="BWL28" s="273"/>
      <c r="BWM28" s="273"/>
      <c r="BWN28" s="273"/>
      <c r="BWO28" s="273"/>
      <c r="BWP28" s="273"/>
      <c r="BWQ28" s="273"/>
      <c r="BWR28" s="273"/>
      <c r="BWS28" s="273"/>
      <c r="BWT28" s="273"/>
      <c r="BWU28" s="273"/>
      <c r="BWV28" s="273"/>
      <c r="BWW28" s="273"/>
      <c r="BWX28" s="273"/>
      <c r="BWY28" s="273"/>
      <c r="BWZ28" s="273"/>
      <c r="BXA28" s="273"/>
      <c r="BXB28" s="273"/>
      <c r="BXC28" s="273"/>
      <c r="BXD28" s="273"/>
      <c r="BXE28" s="273"/>
      <c r="BXF28" s="273"/>
      <c r="BXG28" s="273"/>
      <c r="BXH28" s="273"/>
      <c r="BXI28" s="273"/>
      <c r="BXJ28" s="273"/>
      <c r="BXK28" s="273"/>
      <c r="BXL28" s="273"/>
      <c r="BXM28" s="273"/>
      <c r="BXN28" s="273"/>
      <c r="BXO28" s="273"/>
      <c r="BXP28" s="273"/>
      <c r="BXQ28" s="273"/>
      <c r="BXR28" s="273"/>
      <c r="BXS28" s="273"/>
      <c r="BXT28" s="273"/>
      <c r="BXU28" s="273"/>
      <c r="BXV28" s="273"/>
      <c r="BXW28" s="273"/>
      <c r="BXX28" s="273"/>
      <c r="BXY28" s="273"/>
      <c r="BXZ28" s="273"/>
      <c r="BYA28" s="273"/>
      <c r="BYB28" s="273"/>
      <c r="BYC28" s="273"/>
      <c r="BYD28" s="273"/>
      <c r="BYE28" s="273"/>
      <c r="BYF28" s="273"/>
      <c r="BYG28" s="273"/>
      <c r="BYH28" s="273"/>
      <c r="BYI28" s="273"/>
      <c r="BYJ28" s="273"/>
      <c r="BYK28" s="273"/>
      <c r="BYL28" s="273"/>
      <c r="BYM28" s="273"/>
      <c r="BYN28" s="273"/>
      <c r="BYO28" s="273"/>
      <c r="BYP28" s="273"/>
      <c r="BYQ28" s="273"/>
      <c r="BYR28" s="273"/>
      <c r="BYS28" s="273"/>
      <c r="BYT28" s="273"/>
      <c r="BYU28" s="273"/>
      <c r="BYV28" s="273"/>
      <c r="BYW28" s="273"/>
      <c r="BYX28" s="273"/>
      <c r="BYY28" s="273"/>
      <c r="BYZ28" s="273"/>
      <c r="BZA28" s="273"/>
      <c r="BZB28" s="273"/>
      <c r="BZC28" s="273"/>
      <c r="BZD28" s="273"/>
      <c r="BZE28" s="273"/>
      <c r="BZF28" s="273"/>
      <c r="BZG28" s="273"/>
      <c r="BZH28" s="273"/>
      <c r="BZI28" s="273"/>
      <c r="BZJ28" s="273"/>
      <c r="BZK28" s="273"/>
      <c r="BZL28" s="273"/>
      <c r="BZM28" s="273"/>
      <c r="BZN28" s="273"/>
      <c r="BZO28" s="273"/>
      <c r="BZP28" s="273"/>
      <c r="BZQ28" s="273"/>
      <c r="BZR28" s="273"/>
      <c r="BZS28" s="273"/>
      <c r="BZT28" s="273"/>
      <c r="BZU28" s="273"/>
      <c r="BZV28" s="273"/>
      <c r="BZW28" s="273"/>
      <c r="BZX28" s="273"/>
      <c r="BZY28" s="273"/>
      <c r="BZZ28" s="273"/>
      <c r="CAA28" s="273"/>
      <c r="CAB28" s="273"/>
      <c r="CAC28" s="273"/>
      <c r="CAD28" s="273"/>
      <c r="CAE28" s="273"/>
      <c r="CAF28" s="273"/>
      <c r="CAG28" s="273"/>
      <c r="CAH28" s="273"/>
      <c r="CAI28" s="273"/>
      <c r="CAJ28" s="273"/>
      <c r="CAK28" s="273"/>
      <c r="CAL28" s="273"/>
      <c r="CAM28" s="273"/>
      <c r="CAN28" s="273"/>
      <c r="CAO28" s="273"/>
      <c r="CAP28" s="273"/>
      <c r="CAQ28" s="273"/>
      <c r="CAR28" s="273"/>
      <c r="CAS28" s="273"/>
      <c r="CAT28" s="273"/>
      <c r="CAU28" s="273"/>
      <c r="CAV28" s="273"/>
      <c r="CAW28" s="273"/>
      <c r="CAX28" s="273"/>
      <c r="CAY28" s="273"/>
      <c r="CAZ28" s="273"/>
      <c r="CBA28" s="273"/>
      <c r="CBB28" s="273"/>
      <c r="CBC28" s="273"/>
      <c r="CBD28" s="273"/>
      <c r="CBE28" s="273"/>
      <c r="CBF28" s="273"/>
      <c r="CBG28" s="273"/>
      <c r="CBH28" s="273"/>
      <c r="CBI28" s="273"/>
      <c r="CBJ28" s="273"/>
      <c r="CBK28" s="273"/>
      <c r="CBL28" s="273"/>
      <c r="CBM28" s="273"/>
      <c r="CBN28" s="273"/>
      <c r="CBO28" s="273"/>
      <c r="CBP28" s="273"/>
      <c r="CBQ28" s="273"/>
      <c r="CBR28" s="273"/>
      <c r="CBS28" s="273"/>
      <c r="CBT28" s="273"/>
      <c r="CBU28" s="273"/>
      <c r="CBV28" s="273"/>
      <c r="CBW28" s="273"/>
      <c r="CBX28" s="273"/>
      <c r="CBY28" s="273"/>
      <c r="CBZ28" s="273"/>
      <c r="CCA28" s="273"/>
      <c r="CCB28" s="273"/>
      <c r="CCC28" s="273"/>
      <c r="CCD28" s="273"/>
      <c r="CCE28" s="273"/>
      <c r="CCF28" s="273"/>
      <c r="CCG28" s="273"/>
      <c r="CCH28" s="273"/>
      <c r="CCI28" s="273"/>
      <c r="CCJ28" s="273"/>
      <c r="CCK28" s="273"/>
      <c r="CCL28" s="273"/>
      <c r="CCM28" s="273"/>
      <c r="CCN28" s="273"/>
      <c r="CCO28" s="273"/>
      <c r="CCP28" s="273"/>
      <c r="CCQ28" s="273"/>
      <c r="CCR28" s="273"/>
      <c r="CCS28" s="273"/>
      <c r="CCT28" s="273"/>
      <c r="CCU28" s="273"/>
      <c r="CCV28" s="273"/>
      <c r="CCW28" s="273"/>
      <c r="CCX28" s="273"/>
      <c r="CCY28" s="273"/>
      <c r="CCZ28" s="273"/>
      <c r="CDA28" s="273"/>
      <c r="CDB28" s="273"/>
      <c r="CDC28" s="273"/>
      <c r="CDD28" s="273"/>
      <c r="CDE28" s="273"/>
      <c r="CDF28" s="273"/>
      <c r="CDG28" s="273"/>
      <c r="CDH28" s="273"/>
      <c r="CDI28" s="273"/>
      <c r="CDJ28" s="273"/>
      <c r="CDK28" s="273"/>
      <c r="CDL28" s="273"/>
      <c r="CDM28" s="273"/>
      <c r="CDN28" s="273"/>
      <c r="CDO28" s="273"/>
      <c r="CDP28" s="273"/>
      <c r="CDQ28" s="273"/>
      <c r="CDR28" s="273"/>
      <c r="CDS28" s="273"/>
      <c r="CDT28" s="273"/>
      <c r="CDU28" s="273"/>
      <c r="CDV28" s="273"/>
      <c r="CDW28" s="273"/>
      <c r="CDX28" s="273"/>
      <c r="CDY28" s="273"/>
      <c r="CDZ28" s="273"/>
      <c r="CEA28" s="273"/>
      <c r="CEB28" s="273"/>
      <c r="CEC28" s="273"/>
      <c r="CED28" s="273"/>
      <c r="CEE28" s="273"/>
      <c r="CEF28" s="273"/>
      <c r="CEG28" s="273"/>
      <c r="CEH28" s="273"/>
      <c r="CEI28" s="273"/>
      <c r="CEJ28" s="273"/>
      <c r="CEK28" s="273"/>
      <c r="CEL28" s="273"/>
      <c r="CEM28" s="273"/>
      <c r="CEN28" s="273"/>
      <c r="CEO28" s="273"/>
      <c r="CEP28" s="273"/>
      <c r="CEQ28" s="273"/>
      <c r="CER28" s="273"/>
      <c r="CES28" s="273"/>
      <c r="CET28" s="273"/>
      <c r="CEU28" s="273"/>
      <c r="CEV28" s="273"/>
      <c r="CEW28" s="273"/>
      <c r="CEX28" s="273"/>
      <c r="CEY28" s="273"/>
      <c r="CEZ28" s="273"/>
      <c r="CFA28" s="273"/>
      <c r="CFB28" s="273"/>
      <c r="CFC28" s="273"/>
      <c r="CFD28" s="273"/>
      <c r="CFE28" s="273"/>
      <c r="CFF28" s="273"/>
      <c r="CFG28" s="273"/>
      <c r="CFH28" s="273"/>
      <c r="CFI28" s="273"/>
      <c r="CFJ28" s="273"/>
      <c r="CFK28" s="273"/>
      <c r="CFL28" s="273"/>
      <c r="CFM28" s="273"/>
      <c r="CFN28" s="273"/>
      <c r="CFO28" s="273"/>
      <c r="CFP28" s="273"/>
      <c r="CFQ28" s="273"/>
      <c r="CFR28" s="273"/>
      <c r="CFS28" s="273"/>
      <c r="CFT28" s="273"/>
      <c r="CFU28" s="273"/>
      <c r="CFV28" s="273"/>
      <c r="CFW28" s="273"/>
      <c r="CFX28" s="273"/>
      <c r="CFY28" s="273"/>
      <c r="CFZ28" s="273"/>
      <c r="CGA28" s="273"/>
      <c r="CGB28" s="273"/>
      <c r="CGC28" s="273"/>
      <c r="CGD28" s="273"/>
      <c r="CGE28" s="273"/>
      <c r="CGF28" s="273"/>
      <c r="CGG28" s="273"/>
      <c r="CGH28" s="273"/>
      <c r="CGI28" s="273"/>
      <c r="CGJ28" s="273"/>
      <c r="CGK28" s="273"/>
      <c r="CGL28" s="273"/>
      <c r="CGM28" s="273"/>
      <c r="CGN28" s="273"/>
      <c r="CGO28" s="273"/>
      <c r="CGP28" s="273"/>
      <c r="CGQ28" s="273"/>
      <c r="CGR28" s="273"/>
      <c r="CGS28" s="273"/>
      <c r="CGT28" s="273"/>
      <c r="CGU28" s="273"/>
      <c r="CGV28" s="273"/>
      <c r="CGW28" s="273"/>
      <c r="CGX28" s="273"/>
      <c r="CGY28" s="273"/>
      <c r="CGZ28" s="273"/>
      <c r="CHA28" s="273"/>
      <c r="CHB28" s="273"/>
      <c r="CHC28" s="273"/>
      <c r="CHD28" s="273"/>
      <c r="CHE28" s="273"/>
      <c r="CHF28" s="273"/>
      <c r="CHG28" s="273"/>
      <c r="CHH28" s="273"/>
      <c r="CHI28" s="273"/>
      <c r="CHJ28" s="273"/>
      <c r="CHK28" s="273"/>
      <c r="CHL28" s="273"/>
      <c r="CHM28" s="273"/>
      <c r="CHN28" s="273"/>
      <c r="CHO28" s="273"/>
      <c r="CHP28" s="273"/>
      <c r="CHQ28" s="273"/>
      <c r="CHR28" s="273"/>
      <c r="CHS28" s="273"/>
      <c r="CHT28" s="273"/>
      <c r="CHU28" s="273"/>
      <c r="CHV28" s="273"/>
      <c r="CHW28" s="273"/>
      <c r="CHX28" s="273"/>
      <c r="CHY28" s="273"/>
      <c r="CHZ28" s="273"/>
      <c r="CIA28" s="273"/>
      <c r="CIB28" s="273"/>
      <c r="CIC28" s="273"/>
      <c r="CID28" s="273"/>
      <c r="CIE28" s="273"/>
      <c r="CIF28" s="273"/>
      <c r="CIG28" s="273"/>
      <c r="CIH28" s="273"/>
      <c r="CII28" s="273"/>
      <c r="CIJ28" s="273"/>
      <c r="CIK28" s="273"/>
      <c r="CIL28" s="273"/>
      <c r="CIM28" s="273"/>
      <c r="CIN28" s="273"/>
      <c r="CIO28" s="273"/>
      <c r="CIP28" s="273"/>
      <c r="CIQ28" s="273"/>
      <c r="CIR28" s="273"/>
      <c r="CIS28" s="273"/>
      <c r="CIT28" s="273"/>
      <c r="CIU28" s="273"/>
      <c r="CIV28" s="273"/>
      <c r="CIW28" s="273"/>
      <c r="CIX28" s="273"/>
      <c r="CIY28" s="273"/>
      <c r="CIZ28" s="273"/>
      <c r="CJA28" s="273"/>
      <c r="CJB28" s="273"/>
      <c r="CJC28" s="273"/>
      <c r="CJD28" s="273"/>
      <c r="CJE28" s="273"/>
      <c r="CJF28" s="273"/>
      <c r="CJG28" s="273"/>
      <c r="CJH28" s="273"/>
      <c r="CJI28" s="273"/>
      <c r="CJJ28" s="273"/>
      <c r="CJK28" s="273"/>
      <c r="CJL28" s="273"/>
      <c r="CJM28" s="273"/>
      <c r="CJN28" s="273"/>
      <c r="CJO28" s="273"/>
      <c r="CJP28" s="273"/>
      <c r="CJQ28" s="273"/>
      <c r="CJR28" s="273"/>
      <c r="CJS28" s="273"/>
      <c r="CJT28" s="273"/>
      <c r="CJU28" s="273"/>
      <c r="CJV28" s="273"/>
      <c r="CJW28" s="273"/>
      <c r="CJX28" s="273"/>
      <c r="CJY28" s="273"/>
      <c r="CJZ28" s="273"/>
      <c r="CKA28" s="273"/>
      <c r="CKB28" s="273"/>
      <c r="CKC28" s="273"/>
      <c r="CKD28" s="273"/>
      <c r="CKE28" s="273"/>
      <c r="CKF28" s="273"/>
      <c r="CKG28" s="273"/>
      <c r="CKH28" s="273"/>
      <c r="CKI28" s="273"/>
      <c r="CKJ28" s="273"/>
      <c r="CKK28" s="273"/>
      <c r="CKL28" s="273"/>
      <c r="CKM28" s="273"/>
      <c r="CKN28" s="273"/>
      <c r="CKO28" s="273"/>
      <c r="CKP28" s="273"/>
      <c r="CKQ28" s="273"/>
      <c r="CKR28" s="273"/>
      <c r="CKS28" s="273"/>
      <c r="CKT28" s="273"/>
      <c r="CKU28" s="273"/>
      <c r="CKV28" s="273"/>
      <c r="CKW28" s="273"/>
      <c r="CKX28" s="273"/>
      <c r="CKY28" s="273"/>
      <c r="CKZ28" s="273"/>
      <c r="CLA28" s="273"/>
      <c r="CLB28" s="273"/>
      <c r="CLC28" s="273"/>
      <c r="CLD28" s="273"/>
      <c r="CLE28" s="273"/>
      <c r="CLF28" s="273"/>
      <c r="CLG28" s="273"/>
      <c r="CLH28" s="273"/>
      <c r="CLI28" s="273"/>
      <c r="CLJ28" s="273"/>
      <c r="CLK28" s="273"/>
      <c r="CLL28" s="273"/>
      <c r="CLM28" s="273"/>
      <c r="CLN28" s="273"/>
      <c r="CLO28" s="273"/>
      <c r="CLP28" s="273"/>
      <c r="CLQ28" s="273"/>
      <c r="CLR28" s="273"/>
      <c r="CLS28" s="273"/>
      <c r="CLT28" s="273"/>
      <c r="CLU28" s="273"/>
      <c r="CLV28" s="273"/>
      <c r="CLW28" s="273"/>
      <c r="CLX28" s="273"/>
      <c r="CLY28" s="273"/>
      <c r="CLZ28" s="273"/>
      <c r="CMA28" s="273"/>
      <c r="CMB28" s="273"/>
      <c r="CMC28" s="273"/>
      <c r="CMD28" s="273"/>
      <c r="CME28" s="273"/>
      <c r="CMF28" s="273"/>
      <c r="CMG28" s="273"/>
      <c r="CMH28" s="273"/>
      <c r="CMI28" s="273"/>
      <c r="CMJ28" s="273"/>
      <c r="CMK28" s="273"/>
      <c r="CML28" s="273"/>
      <c r="CMM28" s="273"/>
      <c r="CMN28" s="273"/>
      <c r="CMO28" s="273"/>
      <c r="CMP28" s="273"/>
      <c r="CMQ28" s="273"/>
      <c r="CMR28" s="273"/>
      <c r="CMS28" s="273"/>
      <c r="CMT28" s="273"/>
      <c r="CMU28" s="273"/>
      <c r="CMV28" s="273"/>
      <c r="CMW28" s="273"/>
      <c r="CMX28" s="273"/>
      <c r="CMY28" s="273"/>
      <c r="CMZ28" s="273"/>
      <c r="CNA28" s="273"/>
      <c r="CNB28" s="273"/>
      <c r="CNC28" s="273"/>
      <c r="CND28" s="273"/>
      <c r="CNE28" s="273"/>
      <c r="CNF28" s="273"/>
      <c r="CNG28" s="273"/>
      <c r="CNH28" s="273"/>
      <c r="CNI28" s="273"/>
      <c r="CNJ28" s="273"/>
      <c r="CNK28" s="273"/>
      <c r="CNL28" s="273"/>
      <c r="CNM28" s="273"/>
      <c r="CNN28" s="273"/>
      <c r="CNO28" s="273"/>
      <c r="CNP28" s="273"/>
      <c r="CNQ28" s="273"/>
      <c r="CNR28" s="273"/>
      <c r="CNS28" s="273"/>
      <c r="CNT28" s="273"/>
      <c r="CNU28" s="273"/>
      <c r="CNV28" s="273"/>
      <c r="CNW28" s="273"/>
      <c r="CNX28" s="273"/>
      <c r="CNY28" s="273"/>
      <c r="CNZ28" s="273"/>
      <c r="COA28" s="273"/>
      <c r="COB28" s="273"/>
      <c r="COC28" s="273"/>
      <c r="COD28" s="273"/>
      <c r="COE28" s="273"/>
      <c r="COF28" s="273"/>
      <c r="COG28" s="273"/>
      <c r="COH28" s="273"/>
      <c r="COI28" s="273"/>
      <c r="COJ28" s="273"/>
      <c r="COK28" s="273"/>
      <c r="COL28" s="273"/>
      <c r="COM28" s="273"/>
      <c r="CON28" s="273"/>
      <c r="COO28" s="273"/>
      <c r="COP28" s="273"/>
      <c r="COQ28" s="273"/>
      <c r="COR28" s="273"/>
      <c r="COS28" s="273"/>
      <c r="COT28" s="273"/>
      <c r="COU28" s="273"/>
      <c r="COV28" s="273"/>
      <c r="COW28" s="273"/>
      <c r="COX28" s="273"/>
      <c r="COY28" s="273"/>
      <c r="COZ28" s="273"/>
      <c r="CPA28" s="273"/>
      <c r="CPB28" s="273"/>
      <c r="CPC28" s="273"/>
      <c r="CPD28" s="273"/>
      <c r="CPE28" s="273"/>
      <c r="CPF28" s="273"/>
      <c r="CPG28" s="273"/>
      <c r="CPH28" s="273"/>
      <c r="CPI28" s="273"/>
      <c r="CPJ28" s="273"/>
      <c r="CPK28" s="273"/>
      <c r="CPL28" s="273"/>
      <c r="CPM28" s="273"/>
      <c r="CPN28" s="273"/>
      <c r="CPO28" s="273"/>
      <c r="CPP28" s="273"/>
      <c r="CPQ28" s="273"/>
      <c r="CPR28" s="273"/>
      <c r="CPS28" s="273"/>
      <c r="CPT28" s="273"/>
      <c r="CPU28" s="273"/>
      <c r="CPV28" s="273"/>
      <c r="CPW28" s="273"/>
      <c r="CPX28" s="273"/>
      <c r="CPY28" s="273"/>
      <c r="CPZ28" s="273"/>
      <c r="CQA28" s="273"/>
      <c r="CQB28" s="273"/>
      <c r="CQC28" s="273"/>
      <c r="CQD28" s="273"/>
      <c r="CQE28" s="273"/>
      <c r="CQF28" s="273"/>
      <c r="CQG28" s="273"/>
      <c r="CQH28" s="273"/>
      <c r="CQI28" s="273"/>
      <c r="CQJ28" s="273"/>
      <c r="CQK28" s="273"/>
      <c r="CQL28" s="273"/>
      <c r="CQM28" s="273"/>
      <c r="CQN28" s="273"/>
      <c r="CQO28" s="273"/>
      <c r="CQP28" s="273"/>
      <c r="CQQ28" s="273"/>
      <c r="CQR28" s="273"/>
      <c r="CQS28" s="273"/>
      <c r="CQT28" s="273"/>
      <c r="CQU28" s="273"/>
      <c r="CQV28" s="273"/>
      <c r="CQW28" s="273"/>
      <c r="CQX28" s="273"/>
      <c r="CQY28" s="273"/>
      <c r="CQZ28" s="273"/>
      <c r="CRA28" s="273"/>
      <c r="CRB28" s="273"/>
      <c r="CRC28" s="273"/>
      <c r="CRD28" s="273"/>
      <c r="CRE28" s="273"/>
      <c r="CRF28" s="273"/>
      <c r="CRG28" s="273"/>
      <c r="CRH28" s="273"/>
      <c r="CRI28" s="273"/>
      <c r="CRJ28" s="273"/>
      <c r="CRK28" s="273"/>
      <c r="CRL28" s="273"/>
      <c r="CRM28" s="273"/>
      <c r="CRN28" s="273"/>
      <c r="CRO28" s="273"/>
      <c r="CRP28" s="273"/>
      <c r="CRQ28" s="273"/>
      <c r="CRR28" s="273"/>
      <c r="CRS28" s="273"/>
      <c r="CRT28" s="273"/>
      <c r="CRU28" s="273"/>
      <c r="CRV28" s="273"/>
      <c r="CRW28" s="273"/>
      <c r="CRX28" s="273"/>
      <c r="CRY28" s="273"/>
      <c r="CRZ28" s="273"/>
      <c r="CSA28" s="273"/>
      <c r="CSB28" s="273"/>
      <c r="CSC28" s="273"/>
      <c r="CSD28" s="273"/>
      <c r="CSE28" s="273"/>
      <c r="CSF28" s="273"/>
      <c r="CSG28" s="273"/>
      <c r="CSH28" s="273"/>
      <c r="CSI28" s="273"/>
      <c r="CSJ28" s="273"/>
      <c r="CSK28" s="273"/>
      <c r="CSL28" s="273"/>
      <c r="CSM28" s="273"/>
      <c r="CSN28" s="273"/>
      <c r="CSO28" s="273"/>
      <c r="CSP28" s="273"/>
      <c r="CSQ28" s="273"/>
      <c r="CSR28" s="273"/>
      <c r="CSS28" s="273"/>
      <c r="CST28" s="273"/>
      <c r="CSU28" s="273"/>
      <c r="CSV28" s="273"/>
      <c r="CSW28" s="273"/>
      <c r="CSX28" s="273"/>
      <c r="CSY28" s="273"/>
      <c r="CSZ28" s="273"/>
      <c r="CTA28" s="273"/>
      <c r="CTB28" s="273"/>
      <c r="CTC28" s="273"/>
      <c r="CTD28" s="273"/>
      <c r="CTE28" s="273"/>
      <c r="CTF28" s="273"/>
      <c r="CTG28" s="273"/>
      <c r="CTH28" s="273"/>
      <c r="CTI28" s="273"/>
      <c r="CTJ28" s="273"/>
      <c r="CTK28" s="273"/>
      <c r="CTL28" s="273"/>
      <c r="CTM28" s="273"/>
      <c r="CTN28" s="273"/>
      <c r="CTO28" s="273"/>
      <c r="CTP28" s="273"/>
      <c r="CTQ28" s="273"/>
      <c r="CTR28" s="273"/>
      <c r="CTS28" s="273"/>
      <c r="CTT28" s="273"/>
      <c r="CTU28" s="273"/>
      <c r="CTV28" s="273"/>
      <c r="CTW28" s="273"/>
      <c r="CTX28" s="273"/>
      <c r="CTY28" s="273"/>
      <c r="CTZ28" s="273"/>
      <c r="CUA28" s="273"/>
      <c r="CUB28" s="273"/>
      <c r="CUC28" s="273"/>
      <c r="CUD28" s="273"/>
      <c r="CUE28" s="273"/>
      <c r="CUF28" s="273"/>
      <c r="CUG28" s="273"/>
      <c r="CUH28" s="273"/>
      <c r="CUI28" s="273"/>
      <c r="CUJ28" s="273"/>
      <c r="CUK28" s="273"/>
      <c r="CUL28" s="273"/>
      <c r="CUM28" s="273"/>
      <c r="CUN28" s="273"/>
      <c r="CUO28" s="273"/>
      <c r="CUP28" s="273"/>
      <c r="CUQ28" s="273"/>
      <c r="CUR28" s="273"/>
      <c r="CUS28" s="273"/>
      <c r="CUT28" s="273"/>
      <c r="CUU28" s="273"/>
      <c r="CUV28" s="273"/>
      <c r="CUW28" s="273"/>
      <c r="CUX28" s="273"/>
      <c r="CUY28" s="273"/>
      <c r="CUZ28" s="273"/>
      <c r="CVA28" s="273"/>
      <c r="CVB28" s="273"/>
      <c r="CVC28" s="273"/>
      <c r="CVD28" s="273"/>
      <c r="CVE28" s="273"/>
      <c r="CVF28" s="273"/>
      <c r="CVG28" s="273"/>
      <c r="CVH28" s="273"/>
      <c r="CVI28" s="273"/>
      <c r="CVJ28" s="273"/>
      <c r="CVK28" s="273"/>
      <c r="CVL28" s="273"/>
      <c r="CVM28" s="273"/>
      <c r="CVN28" s="273"/>
      <c r="CVO28" s="273"/>
      <c r="CVP28" s="273"/>
      <c r="CVQ28" s="273"/>
      <c r="CVR28" s="273"/>
      <c r="CVS28" s="273"/>
      <c r="CVT28" s="273"/>
      <c r="CVU28" s="273"/>
      <c r="CVV28" s="273"/>
      <c r="CVW28" s="273"/>
      <c r="CVX28" s="273"/>
      <c r="CVY28" s="273"/>
      <c r="CVZ28" s="273"/>
      <c r="CWA28" s="273"/>
      <c r="CWB28" s="273"/>
      <c r="CWC28" s="273"/>
      <c r="CWD28" s="273"/>
      <c r="CWE28" s="273"/>
      <c r="CWF28" s="273"/>
      <c r="CWG28" s="273"/>
      <c r="CWH28" s="273"/>
      <c r="CWI28" s="273"/>
      <c r="CWJ28" s="273"/>
      <c r="CWK28" s="273"/>
      <c r="CWL28" s="273"/>
      <c r="CWM28" s="273"/>
      <c r="CWN28" s="273"/>
      <c r="CWO28" s="273"/>
      <c r="CWP28" s="273"/>
      <c r="CWQ28" s="273"/>
      <c r="CWR28" s="273"/>
      <c r="CWS28" s="273"/>
      <c r="CWT28" s="273"/>
      <c r="CWU28" s="273"/>
      <c r="CWV28" s="273"/>
      <c r="CWW28" s="273"/>
      <c r="CWX28" s="273"/>
      <c r="CWY28" s="273"/>
      <c r="CWZ28" s="273"/>
      <c r="CXA28" s="273"/>
      <c r="CXB28" s="273"/>
      <c r="CXC28" s="273"/>
      <c r="CXD28" s="273"/>
      <c r="CXE28" s="273"/>
      <c r="CXF28" s="273"/>
      <c r="CXG28" s="273"/>
      <c r="CXH28" s="273"/>
      <c r="CXI28" s="273"/>
      <c r="CXJ28" s="273"/>
      <c r="CXK28" s="273"/>
      <c r="CXL28" s="273"/>
      <c r="CXM28" s="273"/>
      <c r="CXN28" s="273"/>
      <c r="CXO28" s="273"/>
      <c r="CXP28" s="273"/>
      <c r="CXQ28" s="273"/>
      <c r="CXR28" s="273"/>
      <c r="CXS28" s="273"/>
      <c r="CXT28" s="273"/>
      <c r="CXU28" s="273"/>
      <c r="CXV28" s="273"/>
      <c r="CXW28" s="273"/>
      <c r="CXX28" s="273"/>
      <c r="CXY28" s="273"/>
      <c r="CXZ28" s="273"/>
      <c r="CYA28" s="273"/>
      <c r="CYB28" s="273"/>
      <c r="CYC28" s="273"/>
      <c r="CYD28" s="273"/>
      <c r="CYE28" s="273"/>
      <c r="CYF28" s="273"/>
      <c r="CYG28" s="273"/>
      <c r="CYH28" s="273"/>
      <c r="CYI28" s="273"/>
      <c r="CYJ28" s="273"/>
      <c r="CYK28" s="273"/>
      <c r="CYL28" s="273"/>
      <c r="CYM28" s="273"/>
      <c r="CYN28" s="273"/>
      <c r="CYO28" s="273"/>
      <c r="CYP28" s="273"/>
      <c r="CYQ28" s="273"/>
      <c r="CYR28" s="273"/>
      <c r="CYS28" s="273"/>
      <c r="CYT28" s="273"/>
      <c r="CYU28" s="273"/>
      <c r="CYV28" s="273"/>
      <c r="CYW28" s="273"/>
      <c r="CYX28" s="273"/>
      <c r="CYY28" s="273"/>
      <c r="CYZ28" s="273"/>
      <c r="CZA28" s="273"/>
      <c r="CZB28" s="273"/>
      <c r="CZC28" s="273"/>
      <c r="CZD28" s="273"/>
      <c r="CZE28" s="273"/>
      <c r="CZF28" s="273"/>
      <c r="CZG28" s="273"/>
      <c r="CZH28" s="273"/>
      <c r="CZI28" s="273"/>
      <c r="CZJ28" s="273"/>
      <c r="CZK28" s="273"/>
      <c r="CZL28" s="273"/>
      <c r="CZM28" s="273"/>
      <c r="CZN28" s="273"/>
      <c r="CZO28" s="273"/>
      <c r="CZP28" s="273"/>
      <c r="CZQ28" s="273"/>
      <c r="CZR28" s="273"/>
      <c r="CZS28" s="273"/>
      <c r="CZT28" s="273"/>
      <c r="CZU28" s="273"/>
      <c r="CZV28" s="273"/>
      <c r="CZW28" s="273"/>
      <c r="CZX28" s="273"/>
      <c r="CZY28" s="273"/>
      <c r="CZZ28" s="273"/>
      <c r="DAA28" s="273"/>
      <c r="DAB28" s="273"/>
      <c r="DAC28" s="273"/>
      <c r="DAD28" s="273"/>
      <c r="DAE28" s="273"/>
      <c r="DAF28" s="273"/>
      <c r="DAG28" s="273"/>
      <c r="DAH28" s="273"/>
      <c r="DAI28" s="273"/>
      <c r="DAJ28" s="273"/>
      <c r="DAK28" s="273"/>
      <c r="DAL28" s="273"/>
      <c r="DAM28" s="273"/>
      <c r="DAN28" s="273"/>
      <c r="DAO28" s="273"/>
      <c r="DAP28" s="273"/>
      <c r="DAQ28" s="273"/>
      <c r="DAR28" s="273"/>
      <c r="DAS28" s="273"/>
      <c r="DAT28" s="273"/>
      <c r="DAU28" s="273"/>
      <c r="DAV28" s="273"/>
      <c r="DAW28" s="273"/>
      <c r="DAX28" s="273"/>
      <c r="DAY28" s="273"/>
      <c r="DAZ28" s="273"/>
      <c r="DBA28" s="273"/>
      <c r="DBB28" s="273"/>
      <c r="DBC28" s="273"/>
      <c r="DBD28" s="273"/>
      <c r="DBE28" s="273"/>
      <c r="DBF28" s="273"/>
      <c r="DBG28" s="273"/>
      <c r="DBH28" s="273"/>
      <c r="DBI28" s="273"/>
      <c r="DBJ28" s="273"/>
      <c r="DBK28" s="273"/>
      <c r="DBL28" s="273"/>
      <c r="DBM28" s="273"/>
      <c r="DBN28" s="273"/>
      <c r="DBO28" s="273"/>
      <c r="DBP28" s="273"/>
      <c r="DBQ28" s="273"/>
      <c r="DBR28" s="273"/>
      <c r="DBS28" s="273"/>
      <c r="DBT28" s="273"/>
      <c r="DBU28" s="273"/>
      <c r="DBV28" s="273"/>
      <c r="DBW28" s="273"/>
      <c r="DBX28" s="273"/>
      <c r="DBY28" s="273"/>
      <c r="DBZ28" s="273"/>
      <c r="DCA28" s="273"/>
      <c r="DCB28" s="273"/>
      <c r="DCC28" s="273"/>
      <c r="DCD28" s="273"/>
      <c r="DCE28" s="273"/>
      <c r="DCF28" s="273"/>
      <c r="DCG28" s="273"/>
      <c r="DCH28" s="273"/>
      <c r="DCI28" s="273"/>
      <c r="DCJ28" s="273"/>
      <c r="DCK28" s="273"/>
      <c r="DCL28" s="273"/>
      <c r="DCM28" s="273"/>
      <c r="DCN28" s="273"/>
      <c r="DCO28" s="273"/>
      <c r="DCP28" s="273"/>
      <c r="DCQ28" s="273"/>
      <c r="DCR28" s="273"/>
      <c r="DCS28" s="273"/>
      <c r="DCT28" s="273"/>
      <c r="DCU28" s="273"/>
      <c r="DCV28" s="273"/>
      <c r="DCW28" s="273"/>
      <c r="DCX28" s="273"/>
      <c r="DCY28" s="273"/>
      <c r="DCZ28" s="273"/>
      <c r="DDA28" s="273"/>
      <c r="DDB28" s="273"/>
      <c r="DDC28" s="273"/>
      <c r="DDD28" s="273"/>
      <c r="DDE28" s="273"/>
      <c r="DDF28" s="273"/>
      <c r="DDG28" s="273"/>
      <c r="DDH28" s="273"/>
      <c r="DDI28" s="273"/>
      <c r="DDJ28" s="273"/>
      <c r="DDK28" s="273"/>
      <c r="DDL28" s="273"/>
      <c r="DDM28" s="273"/>
      <c r="DDN28" s="273"/>
      <c r="DDO28" s="273"/>
      <c r="DDP28" s="273"/>
      <c r="DDQ28" s="273"/>
      <c r="DDR28" s="273"/>
      <c r="DDS28" s="273"/>
      <c r="DDT28" s="273"/>
      <c r="DDU28" s="273"/>
      <c r="DDV28" s="273"/>
      <c r="DDW28" s="273"/>
      <c r="DDX28" s="273"/>
      <c r="DDY28" s="273"/>
      <c r="DDZ28" s="273"/>
      <c r="DEA28" s="273"/>
      <c r="DEB28" s="273"/>
      <c r="DEC28" s="273"/>
      <c r="DED28" s="273"/>
      <c r="DEE28" s="273"/>
      <c r="DEF28" s="273"/>
      <c r="DEG28" s="273"/>
      <c r="DEH28" s="273"/>
      <c r="DEI28" s="273"/>
      <c r="DEJ28" s="273"/>
      <c r="DEK28" s="273"/>
      <c r="DEL28" s="273"/>
      <c r="DEM28" s="273"/>
      <c r="DEN28" s="273"/>
      <c r="DEO28" s="273"/>
      <c r="DEP28" s="273"/>
      <c r="DEQ28" s="273"/>
      <c r="DER28" s="273"/>
      <c r="DES28" s="273"/>
      <c r="DET28" s="273"/>
      <c r="DEU28" s="273"/>
      <c r="DEV28" s="273"/>
      <c r="DEW28" s="273"/>
      <c r="DEX28" s="273"/>
      <c r="DEY28" s="273"/>
      <c r="DEZ28" s="273"/>
      <c r="DFA28" s="273"/>
      <c r="DFB28" s="273"/>
      <c r="DFC28" s="273"/>
      <c r="DFD28" s="273"/>
      <c r="DFE28" s="273"/>
      <c r="DFF28" s="273"/>
      <c r="DFG28" s="273"/>
      <c r="DFH28" s="273"/>
      <c r="DFI28" s="273"/>
      <c r="DFJ28" s="273"/>
      <c r="DFK28" s="273"/>
      <c r="DFL28" s="273"/>
      <c r="DFM28" s="273"/>
      <c r="DFN28" s="273"/>
      <c r="DFO28" s="273"/>
      <c r="DFP28" s="273"/>
      <c r="DFQ28" s="273"/>
      <c r="DFR28" s="273"/>
      <c r="DFS28" s="273"/>
      <c r="DFT28" s="273"/>
      <c r="DFU28" s="273"/>
      <c r="DFV28" s="273"/>
      <c r="DFW28" s="273"/>
      <c r="DFX28" s="273"/>
      <c r="DFY28" s="273"/>
      <c r="DFZ28" s="273"/>
      <c r="DGA28" s="273"/>
      <c r="DGB28" s="273"/>
      <c r="DGC28" s="273"/>
      <c r="DGD28" s="273"/>
      <c r="DGE28" s="273"/>
      <c r="DGF28" s="273"/>
      <c r="DGG28" s="273"/>
      <c r="DGH28" s="273"/>
      <c r="DGI28" s="273"/>
      <c r="DGJ28" s="273"/>
      <c r="DGK28" s="273"/>
      <c r="DGL28" s="273"/>
      <c r="DGM28" s="273"/>
      <c r="DGN28" s="273"/>
      <c r="DGO28" s="273"/>
      <c r="DGP28" s="273"/>
      <c r="DGQ28" s="273"/>
      <c r="DGR28" s="273"/>
      <c r="DGS28" s="273"/>
      <c r="DGT28" s="273"/>
      <c r="DGU28" s="273"/>
      <c r="DGV28" s="273"/>
      <c r="DGW28" s="273"/>
      <c r="DGX28" s="273"/>
      <c r="DGY28" s="273"/>
      <c r="DGZ28" s="273"/>
      <c r="DHA28" s="273"/>
      <c r="DHB28" s="273"/>
      <c r="DHC28" s="273"/>
      <c r="DHD28" s="273"/>
      <c r="DHE28" s="273"/>
      <c r="DHF28" s="273"/>
      <c r="DHG28" s="273"/>
      <c r="DHH28" s="273"/>
      <c r="DHI28" s="273"/>
      <c r="DHJ28" s="273"/>
      <c r="DHK28" s="273"/>
      <c r="DHL28" s="273"/>
      <c r="DHM28" s="273"/>
      <c r="DHN28" s="273"/>
      <c r="DHO28" s="273"/>
      <c r="DHP28" s="273"/>
      <c r="DHQ28" s="273"/>
      <c r="DHR28" s="273"/>
      <c r="DHS28" s="273"/>
      <c r="DHT28" s="273"/>
      <c r="DHU28" s="273"/>
      <c r="DHV28" s="273"/>
      <c r="DHW28" s="273"/>
      <c r="DHX28" s="273"/>
      <c r="DHY28" s="273"/>
      <c r="DHZ28" s="273"/>
      <c r="DIA28" s="273"/>
      <c r="DIB28" s="273"/>
      <c r="DIC28" s="273"/>
      <c r="DID28" s="273"/>
      <c r="DIE28" s="273"/>
      <c r="DIF28" s="273"/>
      <c r="DIG28" s="273"/>
      <c r="DIH28" s="273"/>
      <c r="DII28" s="273"/>
      <c r="DIJ28" s="273"/>
      <c r="DIK28" s="273"/>
      <c r="DIL28" s="273"/>
      <c r="DIM28" s="273"/>
      <c r="DIN28" s="273"/>
      <c r="DIO28" s="273"/>
      <c r="DIP28" s="273"/>
      <c r="DIQ28" s="273"/>
      <c r="DIR28" s="273"/>
      <c r="DIS28" s="273"/>
      <c r="DIT28" s="273"/>
      <c r="DIU28" s="273"/>
      <c r="DIV28" s="273"/>
      <c r="DIW28" s="273"/>
      <c r="DIX28" s="273"/>
      <c r="DIY28" s="273"/>
      <c r="DIZ28" s="273"/>
      <c r="DJA28" s="273"/>
      <c r="DJB28" s="273"/>
      <c r="DJC28" s="273"/>
      <c r="DJD28" s="273"/>
      <c r="DJE28" s="273"/>
      <c r="DJF28" s="273"/>
      <c r="DJG28" s="273"/>
      <c r="DJH28" s="273"/>
      <c r="DJI28" s="273"/>
      <c r="DJJ28" s="273"/>
      <c r="DJK28" s="273"/>
      <c r="DJL28" s="273"/>
      <c r="DJM28" s="273"/>
      <c r="DJN28" s="273"/>
      <c r="DJO28" s="273"/>
      <c r="DJP28" s="273"/>
      <c r="DJQ28" s="273"/>
      <c r="DJR28" s="273"/>
      <c r="DJS28" s="273"/>
      <c r="DJT28" s="273"/>
      <c r="DJU28" s="273"/>
      <c r="DJV28" s="273"/>
      <c r="DJW28" s="273"/>
      <c r="DJX28" s="273"/>
      <c r="DJY28" s="273"/>
      <c r="DJZ28" s="273"/>
      <c r="DKA28" s="273"/>
      <c r="DKB28" s="273"/>
      <c r="DKC28" s="273"/>
      <c r="DKD28" s="273"/>
      <c r="DKE28" s="273"/>
      <c r="DKF28" s="273"/>
      <c r="DKG28" s="273"/>
      <c r="DKH28" s="273"/>
      <c r="DKI28" s="273"/>
      <c r="DKJ28" s="273"/>
      <c r="DKK28" s="273"/>
      <c r="DKL28" s="273"/>
      <c r="DKM28" s="273"/>
      <c r="DKN28" s="273"/>
      <c r="DKO28" s="273"/>
      <c r="DKP28" s="273"/>
      <c r="DKQ28" s="273"/>
      <c r="DKR28" s="273"/>
      <c r="DKS28" s="273"/>
      <c r="DKT28" s="273"/>
      <c r="DKU28" s="273"/>
      <c r="DKV28" s="273"/>
      <c r="DKW28" s="273"/>
      <c r="DKX28" s="273"/>
      <c r="DKY28" s="273"/>
      <c r="DKZ28" s="273"/>
      <c r="DLA28" s="273"/>
      <c r="DLB28" s="273"/>
      <c r="DLC28" s="273"/>
      <c r="DLD28" s="273"/>
      <c r="DLE28" s="273"/>
      <c r="DLF28" s="273"/>
      <c r="DLG28" s="273"/>
      <c r="DLH28" s="273"/>
      <c r="DLI28" s="273"/>
      <c r="DLJ28" s="273"/>
      <c r="DLK28" s="273"/>
      <c r="DLL28" s="273"/>
      <c r="DLM28" s="273"/>
      <c r="DLN28" s="273"/>
      <c r="DLO28" s="273"/>
      <c r="DLP28" s="273"/>
      <c r="DLQ28" s="273"/>
      <c r="DLR28" s="273"/>
      <c r="DLS28" s="273"/>
      <c r="DLT28" s="273"/>
      <c r="DLU28" s="273"/>
      <c r="DLV28" s="273"/>
      <c r="DLW28" s="273"/>
      <c r="DLX28" s="273"/>
      <c r="DLY28" s="273"/>
      <c r="DLZ28" s="273"/>
      <c r="DMA28" s="273"/>
      <c r="DMB28" s="273"/>
      <c r="DMC28" s="273"/>
      <c r="DMD28" s="273"/>
      <c r="DME28" s="273"/>
      <c r="DMF28" s="273"/>
      <c r="DMG28" s="273"/>
      <c r="DMH28" s="273"/>
      <c r="DMI28" s="273"/>
      <c r="DMJ28" s="273"/>
      <c r="DMK28" s="273"/>
      <c r="DML28" s="273"/>
      <c r="DMM28" s="273"/>
      <c r="DMN28" s="273"/>
      <c r="DMO28" s="273"/>
      <c r="DMP28" s="273"/>
      <c r="DMQ28" s="273"/>
      <c r="DMR28" s="273"/>
      <c r="DMS28" s="273"/>
      <c r="DMT28" s="273"/>
      <c r="DMU28" s="273"/>
      <c r="DMV28" s="273"/>
      <c r="DMW28" s="273"/>
      <c r="DMX28" s="273"/>
      <c r="DMY28" s="273"/>
      <c r="DMZ28" s="273"/>
      <c r="DNA28" s="273"/>
      <c r="DNB28" s="273"/>
      <c r="DNC28" s="273"/>
      <c r="DND28" s="273"/>
      <c r="DNE28" s="273"/>
      <c r="DNF28" s="273"/>
      <c r="DNG28" s="273"/>
      <c r="DNH28" s="273"/>
      <c r="DNI28" s="273"/>
      <c r="DNJ28" s="273"/>
      <c r="DNK28" s="273"/>
      <c r="DNL28" s="273"/>
      <c r="DNM28" s="273"/>
      <c r="DNN28" s="273"/>
      <c r="DNO28" s="273"/>
      <c r="DNP28" s="273"/>
      <c r="DNQ28" s="273"/>
      <c r="DNR28" s="273"/>
      <c r="DNS28" s="273"/>
      <c r="DNT28" s="273"/>
      <c r="DNU28" s="273"/>
      <c r="DNV28" s="273"/>
      <c r="DNW28" s="273"/>
      <c r="DNX28" s="273"/>
      <c r="DNY28" s="273"/>
      <c r="DNZ28" s="273"/>
      <c r="DOA28" s="273"/>
      <c r="DOB28" s="273"/>
      <c r="DOC28" s="273"/>
      <c r="DOD28" s="273"/>
      <c r="DOE28" s="273"/>
      <c r="DOF28" s="273"/>
      <c r="DOG28" s="273"/>
      <c r="DOH28" s="273"/>
      <c r="DOI28" s="273"/>
      <c r="DOJ28" s="273"/>
      <c r="DOK28" s="273"/>
      <c r="DOL28" s="273"/>
      <c r="DOM28" s="273"/>
      <c r="DON28" s="273"/>
      <c r="DOO28" s="273"/>
      <c r="DOP28" s="273"/>
      <c r="DOQ28" s="273"/>
      <c r="DOR28" s="273"/>
      <c r="DOS28" s="273"/>
      <c r="DOT28" s="273"/>
      <c r="DOU28" s="273"/>
      <c r="DOV28" s="273"/>
      <c r="DOW28" s="273"/>
      <c r="DOX28" s="273"/>
      <c r="DOY28" s="273"/>
      <c r="DOZ28" s="273"/>
      <c r="DPA28" s="273"/>
      <c r="DPB28" s="273"/>
      <c r="DPC28" s="273"/>
      <c r="DPD28" s="273"/>
      <c r="DPE28" s="273"/>
      <c r="DPF28" s="273"/>
      <c r="DPG28" s="273"/>
      <c r="DPH28" s="273"/>
      <c r="DPI28" s="273"/>
      <c r="DPJ28" s="273"/>
      <c r="DPK28" s="273"/>
      <c r="DPL28" s="273"/>
      <c r="DPM28" s="273"/>
      <c r="DPN28" s="273"/>
      <c r="DPO28" s="273"/>
      <c r="DPP28" s="273"/>
      <c r="DPQ28" s="273"/>
      <c r="DPR28" s="273"/>
      <c r="DPS28" s="273"/>
      <c r="DPT28" s="273"/>
      <c r="DPU28" s="273"/>
      <c r="DPV28" s="273"/>
      <c r="DPW28" s="273"/>
      <c r="DPX28" s="273"/>
      <c r="DPY28" s="273"/>
      <c r="DPZ28" s="273"/>
      <c r="DQA28" s="273"/>
      <c r="DQB28" s="273"/>
      <c r="DQC28" s="273"/>
      <c r="DQD28" s="273"/>
      <c r="DQE28" s="273"/>
      <c r="DQF28" s="273"/>
      <c r="DQG28" s="273"/>
      <c r="DQH28" s="273"/>
      <c r="DQI28" s="273"/>
      <c r="DQJ28" s="273"/>
      <c r="DQK28" s="273"/>
      <c r="DQL28" s="273"/>
      <c r="DQM28" s="273"/>
      <c r="DQN28" s="273"/>
      <c r="DQO28" s="273"/>
      <c r="DQP28" s="273"/>
      <c r="DQQ28" s="273"/>
      <c r="DQR28" s="273"/>
      <c r="DQS28" s="273"/>
      <c r="DQT28" s="273"/>
      <c r="DQU28" s="273"/>
      <c r="DQV28" s="273"/>
      <c r="DQW28" s="273"/>
      <c r="DQX28" s="273"/>
      <c r="DQY28" s="273"/>
      <c r="DQZ28" s="273"/>
      <c r="DRA28" s="273"/>
      <c r="DRB28" s="273"/>
      <c r="DRC28" s="273"/>
      <c r="DRD28" s="273"/>
      <c r="DRE28" s="273"/>
      <c r="DRF28" s="273"/>
      <c r="DRG28" s="273"/>
      <c r="DRH28" s="273"/>
      <c r="DRI28" s="273"/>
      <c r="DRJ28" s="273"/>
      <c r="DRK28" s="273"/>
      <c r="DRL28" s="273"/>
      <c r="DRM28" s="273"/>
      <c r="DRN28" s="273"/>
      <c r="DRO28" s="273"/>
      <c r="DRP28" s="273"/>
      <c r="DRQ28" s="273"/>
      <c r="DRR28" s="273"/>
      <c r="DRS28" s="273"/>
      <c r="DRT28" s="273"/>
      <c r="DRU28" s="273"/>
      <c r="DRV28" s="273"/>
      <c r="DRW28" s="273"/>
      <c r="DRX28" s="273"/>
      <c r="DRY28" s="273"/>
      <c r="DRZ28" s="273"/>
      <c r="DSA28" s="273"/>
      <c r="DSB28" s="273"/>
      <c r="DSC28" s="273"/>
      <c r="DSD28" s="273"/>
      <c r="DSE28" s="273"/>
      <c r="DSF28" s="273"/>
      <c r="DSG28" s="273"/>
      <c r="DSH28" s="273"/>
      <c r="DSI28" s="273"/>
      <c r="DSJ28" s="273"/>
      <c r="DSK28" s="273"/>
      <c r="DSL28" s="273"/>
      <c r="DSM28" s="273"/>
      <c r="DSN28" s="273"/>
      <c r="DSO28" s="273"/>
      <c r="DSP28" s="273"/>
      <c r="DSQ28" s="273"/>
      <c r="DSR28" s="273"/>
      <c r="DSS28" s="273"/>
      <c r="DST28" s="273"/>
      <c r="DSU28" s="273"/>
      <c r="DSV28" s="273"/>
      <c r="DSW28" s="273"/>
      <c r="DSX28" s="273"/>
      <c r="DSY28" s="273"/>
      <c r="DSZ28" s="273"/>
      <c r="DTA28" s="273"/>
      <c r="DTB28" s="273"/>
      <c r="DTC28" s="273"/>
      <c r="DTD28" s="273"/>
      <c r="DTE28" s="273"/>
      <c r="DTF28" s="273"/>
      <c r="DTG28" s="273"/>
      <c r="DTH28" s="273"/>
      <c r="DTI28" s="273"/>
      <c r="DTJ28" s="273"/>
      <c r="DTK28" s="273"/>
      <c r="DTL28" s="273"/>
      <c r="DTM28" s="273"/>
      <c r="DTN28" s="273"/>
      <c r="DTO28" s="273"/>
      <c r="DTP28" s="273"/>
      <c r="DTQ28" s="273"/>
      <c r="DTR28" s="273"/>
      <c r="DTS28" s="273"/>
      <c r="DTT28" s="273"/>
      <c r="DTU28" s="273"/>
      <c r="DTV28" s="273"/>
      <c r="DTW28" s="273"/>
      <c r="DTX28" s="273"/>
      <c r="DTY28" s="273"/>
      <c r="DTZ28" s="273"/>
      <c r="DUA28" s="273"/>
      <c r="DUB28" s="273"/>
      <c r="DUC28" s="273"/>
      <c r="DUD28" s="273"/>
      <c r="DUE28" s="273"/>
      <c r="DUF28" s="273"/>
      <c r="DUG28" s="273"/>
      <c r="DUH28" s="273"/>
      <c r="DUI28" s="273"/>
      <c r="DUJ28" s="273"/>
      <c r="DUK28" s="273"/>
      <c r="DUL28" s="273"/>
      <c r="DUM28" s="273"/>
      <c r="DUN28" s="273"/>
      <c r="DUO28" s="273"/>
      <c r="DUP28" s="273"/>
      <c r="DUQ28" s="273"/>
      <c r="DUR28" s="273"/>
      <c r="DUS28" s="273"/>
      <c r="DUT28" s="273"/>
      <c r="DUU28" s="273"/>
      <c r="DUV28" s="273"/>
      <c r="DUW28" s="273"/>
      <c r="DUX28" s="273"/>
      <c r="DUY28" s="273"/>
      <c r="DUZ28" s="273"/>
      <c r="DVA28" s="273"/>
      <c r="DVB28" s="273"/>
      <c r="DVC28" s="273"/>
      <c r="DVD28" s="273"/>
      <c r="DVE28" s="273"/>
      <c r="DVF28" s="273"/>
      <c r="DVG28" s="273"/>
      <c r="DVH28" s="273"/>
      <c r="DVI28" s="273"/>
      <c r="DVJ28" s="273"/>
      <c r="DVK28" s="273"/>
      <c r="DVL28" s="273"/>
      <c r="DVM28" s="273"/>
      <c r="DVN28" s="273"/>
      <c r="DVO28" s="273"/>
      <c r="DVP28" s="273"/>
      <c r="DVQ28" s="273"/>
      <c r="DVR28" s="273"/>
      <c r="DVS28" s="273"/>
      <c r="DVT28" s="273"/>
      <c r="DVU28" s="273"/>
      <c r="DVV28" s="273"/>
      <c r="DVW28" s="273"/>
      <c r="DVX28" s="273"/>
      <c r="DVY28" s="273"/>
      <c r="DVZ28" s="273"/>
      <c r="DWA28" s="273"/>
      <c r="DWB28" s="273"/>
      <c r="DWC28" s="273"/>
      <c r="DWD28" s="273"/>
      <c r="DWE28" s="273"/>
      <c r="DWF28" s="273"/>
      <c r="DWG28" s="273"/>
      <c r="DWH28" s="273"/>
      <c r="DWI28" s="273"/>
      <c r="DWJ28" s="273"/>
      <c r="DWK28" s="273"/>
      <c r="DWL28" s="273"/>
      <c r="DWM28" s="273"/>
      <c r="DWN28" s="273"/>
      <c r="DWO28" s="273"/>
      <c r="DWP28" s="273"/>
      <c r="DWQ28" s="273"/>
      <c r="DWR28" s="273"/>
      <c r="DWS28" s="273"/>
      <c r="DWT28" s="273"/>
      <c r="DWU28" s="273"/>
      <c r="DWV28" s="273"/>
      <c r="DWW28" s="273"/>
      <c r="DWX28" s="273"/>
      <c r="DWY28" s="273"/>
      <c r="DWZ28" s="273"/>
      <c r="DXA28" s="273"/>
      <c r="DXB28" s="273"/>
      <c r="DXC28" s="273"/>
      <c r="DXD28" s="273"/>
      <c r="DXE28" s="273"/>
      <c r="DXF28" s="273"/>
      <c r="DXG28" s="273"/>
      <c r="DXH28" s="273"/>
      <c r="DXI28" s="273"/>
      <c r="DXJ28" s="273"/>
      <c r="DXK28" s="273"/>
      <c r="DXL28" s="273"/>
      <c r="DXM28" s="273"/>
      <c r="DXN28" s="273"/>
      <c r="DXO28" s="273"/>
      <c r="DXP28" s="273"/>
      <c r="DXQ28" s="273"/>
      <c r="DXR28" s="273"/>
      <c r="DXS28" s="273"/>
      <c r="DXT28" s="273"/>
      <c r="DXU28" s="273"/>
      <c r="DXV28" s="273"/>
      <c r="DXW28" s="273"/>
      <c r="DXX28" s="273"/>
      <c r="DXY28" s="273"/>
      <c r="DXZ28" s="273"/>
      <c r="DYA28" s="273"/>
      <c r="DYB28" s="273"/>
      <c r="DYC28" s="273"/>
      <c r="DYD28" s="273"/>
      <c r="DYE28" s="273"/>
      <c r="DYF28" s="273"/>
      <c r="DYG28" s="273"/>
      <c r="DYH28" s="273"/>
      <c r="DYI28" s="273"/>
      <c r="DYJ28" s="273"/>
      <c r="DYK28" s="273"/>
      <c r="DYL28" s="273"/>
      <c r="DYM28" s="273"/>
      <c r="DYN28" s="273"/>
      <c r="DYO28" s="273"/>
      <c r="DYP28" s="273"/>
      <c r="DYQ28" s="273"/>
      <c r="DYR28" s="273"/>
      <c r="DYS28" s="273"/>
      <c r="DYT28" s="273"/>
      <c r="DYU28" s="273"/>
      <c r="DYV28" s="273"/>
      <c r="DYW28" s="273"/>
      <c r="DYX28" s="273"/>
      <c r="DYY28" s="273"/>
      <c r="DYZ28" s="273"/>
      <c r="DZA28" s="273"/>
      <c r="DZB28" s="273"/>
      <c r="DZC28" s="273"/>
      <c r="DZD28" s="273"/>
      <c r="DZE28" s="273"/>
      <c r="DZF28" s="273"/>
      <c r="DZG28" s="273"/>
      <c r="DZH28" s="273"/>
      <c r="DZI28" s="273"/>
      <c r="DZJ28" s="273"/>
      <c r="DZK28" s="273"/>
      <c r="DZL28" s="273"/>
      <c r="DZM28" s="273"/>
      <c r="DZN28" s="273"/>
      <c r="DZO28" s="273"/>
      <c r="DZP28" s="273"/>
      <c r="DZQ28" s="273"/>
      <c r="DZR28" s="273"/>
      <c r="DZS28" s="273"/>
      <c r="DZT28" s="273"/>
      <c r="DZU28" s="273"/>
      <c r="DZV28" s="273"/>
      <c r="DZW28" s="273"/>
      <c r="DZX28" s="273"/>
      <c r="DZY28" s="273"/>
      <c r="DZZ28" s="273"/>
      <c r="EAA28" s="273"/>
      <c r="EAB28" s="273"/>
      <c r="EAC28" s="273"/>
      <c r="EAD28" s="273"/>
      <c r="EAE28" s="273"/>
      <c r="EAF28" s="273"/>
      <c r="EAG28" s="273"/>
      <c r="EAH28" s="273"/>
      <c r="EAI28" s="273"/>
      <c r="EAJ28" s="273"/>
      <c r="EAK28" s="273"/>
      <c r="EAL28" s="273"/>
      <c r="EAM28" s="273"/>
      <c r="EAN28" s="273"/>
      <c r="EAO28" s="273"/>
      <c r="EAP28" s="273"/>
      <c r="EAQ28" s="273"/>
      <c r="EAR28" s="273"/>
      <c r="EAS28" s="273"/>
      <c r="EAT28" s="273"/>
      <c r="EAU28" s="273"/>
      <c r="EAV28" s="273"/>
      <c r="EAW28" s="273"/>
      <c r="EAX28" s="273"/>
      <c r="EAY28" s="273"/>
      <c r="EAZ28" s="273"/>
      <c r="EBA28" s="273"/>
      <c r="EBB28" s="273"/>
      <c r="EBC28" s="273"/>
      <c r="EBD28" s="273"/>
      <c r="EBE28" s="273"/>
      <c r="EBF28" s="273"/>
      <c r="EBG28" s="273"/>
      <c r="EBH28" s="273"/>
      <c r="EBI28" s="273"/>
      <c r="EBJ28" s="273"/>
      <c r="EBK28" s="273"/>
      <c r="EBL28" s="273"/>
      <c r="EBM28" s="273"/>
      <c r="EBN28" s="273"/>
      <c r="EBO28" s="273"/>
      <c r="EBP28" s="273"/>
      <c r="EBQ28" s="273"/>
      <c r="EBR28" s="273"/>
      <c r="EBS28" s="273"/>
      <c r="EBT28" s="273"/>
      <c r="EBU28" s="273"/>
      <c r="EBV28" s="273"/>
      <c r="EBW28" s="273"/>
      <c r="EBX28" s="273"/>
      <c r="EBY28" s="273"/>
      <c r="EBZ28" s="273"/>
      <c r="ECA28" s="273"/>
      <c r="ECB28" s="273"/>
      <c r="ECC28" s="273"/>
      <c r="ECD28" s="273"/>
      <c r="ECE28" s="273"/>
      <c r="ECF28" s="273"/>
      <c r="ECG28" s="273"/>
      <c r="ECH28" s="273"/>
      <c r="ECI28" s="273"/>
      <c r="ECJ28" s="273"/>
      <c r="ECK28" s="273"/>
      <c r="ECL28" s="273"/>
      <c r="ECM28" s="273"/>
      <c r="ECN28" s="273"/>
      <c r="ECO28" s="273"/>
      <c r="ECP28" s="273"/>
      <c r="ECQ28" s="273"/>
      <c r="ECR28" s="273"/>
      <c r="ECS28" s="273"/>
      <c r="ECT28" s="273"/>
      <c r="ECU28" s="273"/>
      <c r="ECV28" s="273"/>
      <c r="ECW28" s="273"/>
      <c r="ECX28" s="273"/>
      <c r="ECY28" s="273"/>
      <c r="ECZ28" s="273"/>
      <c r="EDA28" s="273"/>
      <c r="EDB28" s="273"/>
      <c r="EDC28" s="273"/>
      <c r="EDD28" s="273"/>
      <c r="EDE28" s="273"/>
      <c r="EDF28" s="273"/>
      <c r="EDG28" s="273"/>
      <c r="EDH28" s="273"/>
      <c r="EDI28" s="273"/>
      <c r="EDJ28" s="273"/>
      <c r="EDK28" s="273"/>
      <c r="EDL28" s="273"/>
      <c r="EDM28" s="273"/>
      <c r="EDN28" s="273"/>
      <c r="EDO28" s="273"/>
      <c r="EDP28" s="273"/>
      <c r="EDQ28" s="273"/>
      <c r="EDR28" s="273"/>
      <c r="EDS28" s="273"/>
      <c r="EDT28" s="273"/>
      <c r="EDU28" s="273"/>
      <c r="EDV28" s="273"/>
      <c r="EDW28" s="273"/>
      <c r="EDX28" s="273"/>
      <c r="EDY28" s="273"/>
      <c r="EDZ28" s="273"/>
      <c r="EEA28" s="273"/>
      <c r="EEB28" s="273"/>
      <c r="EEC28" s="273"/>
      <c r="EED28" s="273"/>
      <c r="EEE28" s="273"/>
      <c r="EEF28" s="273"/>
      <c r="EEG28" s="273"/>
      <c r="EEH28" s="273"/>
      <c r="EEI28" s="273"/>
      <c r="EEJ28" s="273"/>
      <c r="EEK28" s="273"/>
      <c r="EEL28" s="273"/>
      <c r="EEM28" s="273"/>
      <c r="EEN28" s="273"/>
      <c r="EEO28" s="273"/>
      <c r="EEP28" s="273"/>
      <c r="EEQ28" s="273"/>
      <c r="EER28" s="273"/>
      <c r="EES28" s="273"/>
      <c r="EET28" s="273"/>
      <c r="EEU28" s="273"/>
      <c r="EEV28" s="273"/>
      <c r="EEW28" s="273"/>
      <c r="EEX28" s="273"/>
      <c r="EEY28" s="273"/>
      <c r="EEZ28" s="273"/>
      <c r="EFA28" s="273"/>
      <c r="EFB28" s="273"/>
      <c r="EFC28" s="273"/>
      <c r="EFD28" s="273"/>
      <c r="EFE28" s="273"/>
      <c r="EFF28" s="273"/>
      <c r="EFG28" s="273"/>
      <c r="EFH28" s="273"/>
      <c r="EFI28" s="273"/>
      <c r="EFJ28" s="273"/>
      <c r="EFK28" s="273"/>
      <c r="EFL28" s="273"/>
      <c r="EFM28" s="273"/>
      <c r="EFN28" s="273"/>
      <c r="EFO28" s="273"/>
      <c r="EFP28" s="273"/>
      <c r="EFQ28" s="273"/>
      <c r="EFR28" s="273"/>
      <c r="EFS28" s="273"/>
      <c r="EFT28" s="273"/>
      <c r="EFU28" s="273"/>
      <c r="EFV28" s="273"/>
      <c r="EFW28" s="273"/>
      <c r="EFX28" s="273"/>
      <c r="EFY28" s="273"/>
      <c r="EFZ28" s="273"/>
      <c r="EGA28" s="273"/>
      <c r="EGB28" s="273"/>
      <c r="EGC28" s="273"/>
      <c r="EGD28" s="273"/>
      <c r="EGE28" s="273"/>
      <c r="EGF28" s="273"/>
      <c r="EGG28" s="273"/>
      <c r="EGH28" s="273"/>
      <c r="EGI28" s="273"/>
      <c r="EGJ28" s="273"/>
      <c r="EGK28" s="273"/>
      <c r="EGL28" s="273"/>
      <c r="EGM28" s="273"/>
      <c r="EGN28" s="273"/>
      <c r="EGO28" s="273"/>
      <c r="EGP28" s="273"/>
      <c r="EGQ28" s="273"/>
      <c r="EGR28" s="273"/>
      <c r="EGS28" s="273"/>
      <c r="EGT28" s="273"/>
      <c r="EGU28" s="273"/>
      <c r="EGV28" s="273"/>
      <c r="EGW28" s="273"/>
      <c r="EGX28" s="273"/>
      <c r="EGY28" s="273"/>
      <c r="EGZ28" s="273"/>
      <c r="EHA28" s="273"/>
      <c r="EHB28" s="273"/>
      <c r="EHC28" s="273"/>
      <c r="EHD28" s="273"/>
      <c r="EHE28" s="273"/>
      <c r="EHF28" s="273"/>
      <c r="EHG28" s="273"/>
      <c r="EHH28" s="273"/>
      <c r="EHI28" s="273"/>
      <c r="EHJ28" s="273"/>
      <c r="EHK28" s="273"/>
      <c r="EHL28" s="273"/>
      <c r="EHM28" s="273"/>
      <c r="EHN28" s="273"/>
      <c r="EHO28" s="273"/>
      <c r="EHP28" s="273"/>
      <c r="EHQ28" s="273"/>
      <c r="EHR28" s="273"/>
      <c r="EHS28" s="273"/>
      <c r="EHT28" s="273"/>
      <c r="EHU28" s="273"/>
      <c r="EHV28" s="273"/>
      <c r="EHW28" s="273"/>
      <c r="EHX28" s="273"/>
      <c r="EHY28" s="273"/>
      <c r="EHZ28" s="273"/>
      <c r="EIA28" s="273"/>
      <c r="EIB28" s="273"/>
      <c r="EIC28" s="273"/>
      <c r="EID28" s="273"/>
      <c r="EIE28" s="273"/>
      <c r="EIF28" s="273"/>
      <c r="EIG28" s="273"/>
      <c r="EIH28" s="273"/>
      <c r="EII28" s="273"/>
      <c r="EIJ28" s="273"/>
      <c r="EIK28" s="273"/>
      <c r="EIL28" s="273"/>
      <c r="EIM28" s="273"/>
      <c r="EIN28" s="273"/>
      <c r="EIO28" s="273"/>
      <c r="EIP28" s="273"/>
      <c r="EIQ28" s="273"/>
      <c r="EIR28" s="273"/>
      <c r="EIS28" s="273"/>
      <c r="EIT28" s="273"/>
      <c r="EIU28" s="273"/>
      <c r="EIV28" s="273"/>
      <c r="EIW28" s="273"/>
      <c r="EIX28" s="273"/>
      <c r="EIY28" s="273"/>
      <c r="EIZ28" s="273"/>
      <c r="EJA28" s="273"/>
      <c r="EJB28" s="273"/>
      <c r="EJC28" s="273"/>
      <c r="EJD28" s="273"/>
      <c r="EJE28" s="273"/>
      <c r="EJF28" s="273"/>
      <c r="EJG28" s="273"/>
      <c r="EJH28" s="273"/>
      <c r="EJI28" s="273"/>
      <c r="EJJ28" s="273"/>
      <c r="EJK28" s="273"/>
      <c r="EJL28" s="273"/>
      <c r="EJM28" s="273"/>
      <c r="EJN28" s="273"/>
      <c r="EJO28" s="273"/>
      <c r="EJP28" s="273"/>
      <c r="EJQ28" s="273"/>
      <c r="EJR28" s="273"/>
      <c r="EJS28" s="273"/>
      <c r="EJT28" s="273"/>
      <c r="EJU28" s="273"/>
      <c r="EJV28" s="273"/>
      <c r="EJW28" s="273"/>
      <c r="EJX28" s="273"/>
      <c r="EJY28" s="273"/>
      <c r="EJZ28" s="273"/>
      <c r="EKA28" s="273"/>
      <c r="EKB28" s="273"/>
      <c r="EKC28" s="273"/>
      <c r="EKD28" s="273"/>
      <c r="EKE28" s="273"/>
      <c r="EKF28" s="273"/>
      <c r="EKG28" s="273"/>
      <c r="EKH28" s="273"/>
      <c r="EKI28" s="273"/>
      <c r="EKJ28" s="273"/>
      <c r="EKK28" s="273"/>
      <c r="EKL28" s="273"/>
      <c r="EKM28" s="273"/>
      <c r="EKN28" s="273"/>
      <c r="EKO28" s="273"/>
      <c r="EKP28" s="273"/>
      <c r="EKQ28" s="273"/>
      <c r="EKR28" s="273"/>
      <c r="EKS28" s="273"/>
      <c r="EKT28" s="273"/>
      <c r="EKU28" s="273"/>
      <c r="EKV28" s="273"/>
      <c r="EKW28" s="273"/>
      <c r="EKX28" s="273"/>
      <c r="EKY28" s="273"/>
      <c r="EKZ28" s="273"/>
      <c r="ELA28" s="273"/>
      <c r="ELB28" s="273"/>
      <c r="ELC28" s="273"/>
      <c r="ELD28" s="273"/>
      <c r="ELE28" s="273"/>
      <c r="ELF28" s="273"/>
      <c r="ELG28" s="273"/>
      <c r="ELH28" s="273"/>
      <c r="ELI28" s="273"/>
      <c r="ELJ28" s="273"/>
      <c r="ELK28" s="273"/>
      <c r="ELL28" s="273"/>
      <c r="ELM28" s="273"/>
      <c r="ELN28" s="273"/>
      <c r="ELO28" s="273"/>
      <c r="ELP28" s="273"/>
      <c r="ELQ28" s="273"/>
      <c r="ELR28" s="273"/>
      <c r="ELS28" s="273"/>
      <c r="ELT28" s="273"/>
      <c r="ELU28" s="273"/>
      <c r="ELV28" s="273"/>
      <c r="ELW28" s="273"/>
      <c r="ELX28" s="273"/>
      <c r="ELY28" s="273"/>
      <c r="ELZ28" s="273"/>
      <c r="EMA28" s="273"/>
      <c r="EMB28" s="273"/>
      <c r="EMC28" s="273"/>
      <c r="EMD28" s="273"/>
      <c r="EME28" s="273"/>
      <c r="EMF28" s="273"/>
      <c r="EMG28" s="273"/>
      <c r="EMH28" s="273"/>
      <c r="EMI28" s="273"/>
      <c r="EMJ28" s="273"/>
      <c r="EMK28" s="273"/>
      <c r="EML28" s="273"/>
      <c r="EMM28" s="273"/>
      <c r="EMN28" s="273"/>
      <c r="EMO28" s="273"/>
      <c r="EMP28" s="273"/>
      <c r="EMQ28" s="273"/>
      <c r="EMR28" s="273"/>
      <c r="EMS28" s="273"/>
      <c r="EMT28" s="273"/>
      <c r="EMU28" s="273"/>
      <c r="EMV28" s="273"/>
      <c r="EMW28" s="273"/>
      <c r="EMX28" s="273"/>
      <c r="EMY28" s="273"/>
      <c r="EMZ28" s="273"/>
      <c r="ENA28" s="273"/>
      <c r="ENB28" s="273"/>
      <c r="ENC28" s="273"/>
      <c r="END28" s="273"/>
      <c r="ENE28" s="273"/>
      <c r="ENF28" s="273"/>
      <c r="ENG28" s="273"/>
      <c r="ENH28" s="273"/>
      <c r="ENI28" s="273"/>
      <c r="ENJ28" s="273"/>
      <c r="ENK28" s="273"/>
      <c r="ENL28" s="273"/>
      <c r="ENM28" s="273"/>
      <c r="ENN28" s="273"/>
      <c r="ENO28" s="273"/>
      <c r="ENP28" s="273"/>
      <c r="ENQ28" s="273"/>
      <c r="ENR28" s="273"/>
      <c r="ENS28" s="273"/>
      <c r="ENT28" s="273"/>
      <c r="ENU28" s="273"/>
      <c r="ENV28" s="273"/>
      <c r="ENW28" s="273"/>
      <c r="ENX28" s="273"/>
      <c r="ENY28" s="273"/>
      <c r="ENZ28" s="273"/>
      <c r="EOA28" s="273"/>
      <c r="EOB28" s="273"/>
      <c r="EOC28" s="273"/>
      <c r="EOD28" s="273"/>
      <c r="EOE28" s="273"/>
      <c r="EOF28" s="273"/>
      <c r="EOG28" s="273"/>
      <c r="EOH28" s="273"/>
      <c r="EOI28" s="273"/>
      <c r="EOJ28" s="273"/>
      <c r="EOK28" s="273"/>
      <c r="EOL28" s="273"/>
      <c r="EOM28" s="273"/>
      <c r="EON28" s="273"/>
      <c r="EOO28" s="273"/>
      <c r="EOP28" s="273"/>
      <c r="EOQ28" s="273"/>
      <c r="EOR28" s="273"/>
      <c r="EOS28" s="273"/>
      <c r="EOT28" s="273"/>
      <c r="EOU28" s="273"/>
      <c r="EOV28" s="273"/>
      <c r="EOW28" s="273"/>
      <c r="EOX28" s="273"/>
      <c r="EOY28" s="273"/>
      <c r="EOZ28" s="273"/>
      <c r="EPA28" s="273"/>
      <c r="EPB28" s="273"/>
      <c r="EPC28" s="273"/>
      <c r="EPD28" s="273"/>
      <c r="EPE28" s="273"/>
      <c r="EPF28" s="273"/>
      <c r="EPG28" s="273"/>
      <c r="EPH28" s="273"/>
      <c r="EPI28" s="273"/>
      <c r="EPJ28" s="273"/>
      <c r="EPK28" s="273"/>
      <c r="EPL28" s="273"/>
      <c r="EPM28" s="273"/>
      <c r="EPN28" s="273"/>
      <c r="EPO28" s="273"/>
      <c r="EPP28" s="273"/>
      <c r="EPQ28" s="273"/>
      <c r="EPR28" s="273"/>
      <c r="EPS28" s="273"/>
      <c r="EPT28" s="273"/>
      <c r="EPU28" s="273"/>
      <c r="EPV28" s="273"/>
      <c r="EPW28" s="273"/>
      <c r="EPX28" s="273"/>
      <c r="EPY28" s="273"/>
      <c r="EPZ28" s="273"/>
      <c r="EQA28" s="273"/>
      <c r="EQB28" s="273"/>
      <c r="EQC28" s="273"/>
      <c r="EQD28" s="273"/>
      <c r="EQE28" s="273"/>
      <c r="EQF28" s="273"/>
      <c r="EQG28" s="273"/>
      <c r="EQH28" s="273"/>
      <c r="EQI28" s="273"/>
      <c r="EQJ28" s="273"/>
      <c r="EQK28" s="273"/>
      <c r="EQL28" s="273"/>
      <c r="EQM28" s="273"/>
      <c r="EQN28" s="273"/>
      <c r="EQO28" s="273"/>
      <c r="EQP28" s="273"/>
      <c r="EQQ28" s="273"/>
      <c r="EQR28" s="273"/>
      <c r="EQS28" s="273"/>
      <c r="EQT28" s="273"/>
      <c r="EQU28" s="273"/>
      <c r="EQV28" s="273"/>
      <c r="EQW28" s="273"/>
      <c r="EQX28" s="273"/>
      <c r="EQY28" s="273"/>
      <c r="EQZ28" s="273"/>
      <c r="ERA28" s="273"/>
      <c r="ERB28" s="273"/>
      <c r="ERC28" s="273"/>
      <c r="ERD28" s="273"/>
      <c r="ERE28" s="273"/>
      <c r="ERF28" s="273"/>
      <c r="ERG28" s="273"/>
      <c r="ERH28" s="273"/>
      <c r="ERI28" s="273"/>
      <c r="ERJ28" s="273"/>
      <c r="ERK28" s="273"/>
      <c r="ERL28" s="273"/>
      <c r="ERM28" s="273"/>
      <c r="ERN28" s="273"/>
      <c r="ERO28" s="273"/>
      <c r="ERP28" s="273"/>
      <c r="ERQ28" s="273"/>
      <c r="ERR28" s="273"/>
      <c r="ERS28" s="273"/>
      <c r="ERT28" s="273"/>
      <c r="ERU28" s="273"/>
      <c r="ERV28" s="273"/>
      <c r="ERW28" s="273"/>
      <c r="ERX28" s="273"/>
      <c r="ERY28" s="273"/>
      <c r="ERZ28" s="273"/>
      <c r="ESA28" s="273"/>
      <c r="ESB28" s="273"/>
      <c r="ESC28" s="273"/>
      <c r="ESD28" s="273"/>
      <c r="ESE28" s="273"/>
      <c r="ESF28" s="273"/>
      <c r="ESG28" s="273"/>
      <c r="ESH28" s="273"/>
      <c r="ESI28" s="273"/>
      <c r="ESJ28" s="273"/>
      <c r="ESK28" s="273"/>
      <c r="ESL28" s="273"/>
      <c r="ESM28" s="273"/>
      <c r="ESN28" s="273"/>
      <c r="ESO28" s="273"/>
      <c r="ESP28" s="273"/>
      <c r="ESQ28" s="273"/>
      <c r="ESR28" s="273"/>
      <c r="ESS28" s="273"/>
      <c r="EST28" s="273"/>
      <c r="ESU28" s="273"/>
      <c r="ESV28" s="273"/>
      <c r="ESW28" s="273"/>
      <c r="ESX28" s="273"/>
      <c r="ESY28" s="273"/>
      <c r="ESZ28" s="273"/>
      <c r="ETA28" s="273"/>
      <c r="ETB28" s="273"/>
      <c r="ETC28" s="273"/>
      <c r="ETD28" s="273"/>
      <c r="ETE28" s="273"/>
      <c r="ETF28" s="273"/>
      <c r="ETG28" s="273"/>
      <c r="ETH28" s="273"/>
      <c r="ETI28" s="273"/>
      <c r="ETJ28" s="273"/>
      <c r="ETK28" s="273"/>
      <c r="ETL28" s="273"/>
      <c r="ETM28" s="273"/>
      <c r="ETN28" s="273"/>
      <c r="ETO28" s="273"/>
      <c r="ETP28" s="273"/>
      <c r="ETQ28" s="273"/>
      <c r="ETR28" s="273"/>
      <c r="ETS28" s="273"/>
      <c r="ETT28" s="273"/>
      <c r="ETU28" s="273"/>
      <c r="ETV28" s="273"/>
      <c r="ETW28" s="273"/>
      <c r="ETX28" s="273"/>
      <c r="ETY28" s="273"/>
      <c r="ETZ28" s="273"/>
      <c r="EUA28" s="273"/>
      <c r="EUB28" s="273"/>
      <c r="EUC28" s="273"/>
      <c r="EUD28" s="273"/>
      <c r="EUE28" s="273"/>
      <c r="EUF28" s="273"/>
      <c r="EUG28" s="273"/>
      <c r="EUH28" s="273"/>
      <c r="EUI28" s="273"/>
      <c r="EUJ28" s="273"/>
      <c r="EUK28" s="273"/>
      <c r="EUL28" s="273"/>
      <c r="EUM28" s="273"/>
      <c r="EUN28" s="273"/>
      <c r="EUO28" s="273"/>
      <c r="EUP28" s="273"/>
      <c r="EUQ28" s="273"/>
      <c r="EUR28" s="273"/>
      <c r="EUS28" s="273"/>
      <c r="EUT28" s="273"/>
      <c r="EUU28" s="273"/>
      <c r="EUV28" s="273"/>
      <c r="EUW28" s="273"/>
      <c r="EUX28" s="273"/>
      <c r="EUY28" s="273"/>
      <c r="EUZ28" s="273"/>
      <c r="EVA28" s="273"/>
      <c r="EVB28" s="273"/>
      <c r="EVC28" s="273"/>
      <c r="EVD28" s="273"/>
      <c r="EVE28" s="273"/>
      <c r="EVF28" s="273"/>
      <c r="EVG28" s="273"/>
      <c r="EVH28" s="273"/>
      <c r="EVI28" s="273"/>
      <c r="EVJ28" s="273"/>
      <c r="EVK28" s="273"/>
      <c r="EVL28" s="273"/>
      <c r="EVM28" s="273"/>
      <c r="EVN28" s="273"/>
      <c r="EVO28" s="273"/>
      <c r="EVP28" s="273"/>
      <c r="EVQ28" s="273"/>
      <c r="EVR28" s="273"/>
      <c r="EVS28" s="273"/>
      <c r="EVT28" s="273"/>
      <c r="EVU28" s="273"/>
      <c r="EVV28" s="273"/>
      <c r="EVW28" s="273"/>
      <c r="EVX28" s="273"/>
      <c r="EVY28" s="273"/>
      <c r="EVZ28" s="273"/>
      <c r="EWA28" s="273"/>
      <c r="EWB28" s="273"/>
      <c r="EWC28" s="273"/>
      <c r="EWD28" s="273"/>
      <c r="EWE28" s="273"/>
      <c r="EWF28" s="273"/>
      <c r="EWG28" s="273"/>
      <c r="EWH28" s="273"/>
      <c r="EWI28" s="273"/>
      <c r="EWJ28" s="273"/>
      <c r="EWK28" s="273"/>
      <c r="EWL28" s="273"/>
      <c r="EWM28" s="273"/>
      <c r="EWN28" s="273"/>
      <c r="EWO28" s="273"/>
      <c r="EWP28" s="273"/>
      <c r="EWQ28" s="273"/>
      <c r="EWR28" s="273"/>
      <c r="EWS28" s="273"/>
      <c r="EWT28" s="273"/>
      <c r="EWU28" s="273"/>
      <c r="EWV28" s="273"/>
      <c r="EWW28" s="273"/>
      <c r="EWX28" s="273"/>
      <c r="EWY28" s="273"/>
      <c r="EWZ28" s="273"/>
      <c r="EXA28" s="273"/>
      <c r="EXB28" s="273"/>
      <c r="EXC28" s="273"/>
      <c r="EXD28" s="273"/>
      <c r="EXE28" s="273"/>
      <c r="EXF28" s="273"/>
      <c r="EXG28" s="273"/>
      <c r="EXH28" s="273"/>
      <c r="EXI28" s="273"/>
      <c r="EXJ28" s="273"/>
      <c r="EXK28" s="273"/>
      <c r="EXL28" s="273"/>
      <c r="EXM28" s="273"/>
      <c r="EXN28" s="273"/>
      <c r="EXO28" s="273"/>
      <c r="EXP28" s="273"/>
      <c r="EXQ28" s="273"/>
      <c r="EXR28" s="273"/>
      <c r="EXS28" s="273"/>
      <c r="EXT28" s="273"/>
      <c r="EXU28" s="273"/>
      <c r="EXV28" s="273"/>
      <c r="EXW28" s="273"/>
      <c r="EXX28" s="273"/>
      <c r="EXY28" s="273"/>
      <c r="EXZ28" s="273"/>
      <c r="EYA28" s="273"/>
      <c r="EYB28" s="273"/>
      <c r="EYC28" s="273"/>
      <c r="EYD28" s="273"/>
      <c r="EYE28" s="273"/>
      <c r="EYF28" s="273"/>
      <c r="EYG28" s="273"/>
      <c r="EYH28" s="273"/>
      <c r="EYI28" s="273"/>
      <c r="EYJ28" s="273"/>
      <c r="EYK28" s="273"/>
      <c r="EYL28" s="273"/>
      <c r="EYM28" s="273"/>
      <c r="EYN28" s="273"/>
      <c r="EYO28" s="273"/>
      <c r="EYP28" s="273"/>
      <c r="EYQ28" s="273"/>
      <c r="EYR28" s="273"/>
      <c r="EYS28" s="273"/>
      <c r="EYT28" s="273"/>
      <c r="EYU28" s="273"/>
      <c r="EYV28" s="273"/>
      <c r="EYW28" s="273"/>
      <c r="EYX28" s="273"/>
      <c r="EYY28" s="273"/>
      <c r="EYZ28" s="273"/>
      <c r="EZA28" s="273"/>
      <c r="EZB28" s="273"/>
      <c r="EZC28" s="273"/>
      <c r="EZD28" s="273"/>
      <c r="EZE28" s="273"/>
      <c r="EZF28" s="273"/>
      <c r="EZG28" s="273"/>
      <c r="EZH28" s="273"/>
      <c r="EZI28" s="273"/>
      <c r="EZJ28" s="273"/>
      <c r="EZK28" s="273"/>
      <c r="EZL28" s="273"/>
      <c r="EZM28" s="273"/>
      <c r="EZN28" s="273"/>
      <c r="EZO28" s="273"/>
      <c r="EZP28" s="273"/>
      <c r="EZQ28" s="273"/>
      <c r="EZR28" s="273"/>
      <c r="EZS28" s="273"/>
      <c r="EZT28" s="273"/>
      <c r="EZU28" s="273"/>
      <c r="EZV28" s="273"/>
      <c r="EZW28" s="273"/>
      <c r="EZX28" s="273"/>
      <c r="EZY28" s="273"/>
      <c r="EZZ28" s="273"/>
      <c r="FAA28" s="273"/>
      <c r="FAB28" s="273"/>
      <c r="FAC28" s="273"/>
      <c r="FAD28" s="273"/>
      <c r="FAE28" s="273"/>
      <c r="FAF28" s="273"/>
      <c r="FAG28" s="273"/>
      <c r="FAH28" s="273"/>
      <c r="FAI28" s="273"/>
      <c r="FAJ28" s="273"/>
      <c r="FAK28" s="273"/>
      <c r="FAL28" s="273"/>
      <c r="FAM28" s="273"/>
      <c r="FAN28" s="273"/>
      <c r="FAO28" s="273"/>
      <c r="FAP28" s="273"/>
      <c r="FAQ28" s="273"/>
      <c r="FAR28" s="273"/>
      <c r="FAS28" s="273"/>
      <c r="FAT28" s="273"/>
      <c r="FAU28" s="273"/>
      <c r="FAV28" s="273"/>
      <c r="FAW28" s="273"/>
      <c r="FAX28" s="273"/>
      <c r="FAY28" s="273"/>
      <c r="FAZ28" s="273"/>
      <c r="FBA28" s="273"/>
      <c r="FBB28" s="273"/>
      <c r="FBC28" s="273"/>
      <c r="FBD28" s="273"/>
      <c r="FBE28" s="273"/>
      <c r="FBF28" s="273"/>
      <c r="FBG28" s="273"/>
      <c r="FBH28" s="273"/>
      <c r="FBI28" s="273"/>
      <c r="FBJ28" s="273"/>
      <c r="FBK28" s="273"/>
      <c r="FBL28" s="273"/>
      <c r="FBM28" s="273"/>
      <c r="FBN28" s="273"/>
      <c r="FBO28" s="273"/>
      <c r="FBP28" s="273"/>
      <c r="FBQ28" s="273"/>
      <c r="FBR28" s="273"/>
      <c r="FBS28" s="273"/>
      <c r="FBT28" s="273"/>
      <c r="FBU28" s="273"/>
      <c r="FBV28" s="273"/>
      <c r="FBW28" s="273"/>
      <c r="FBX28" s="273"/>
      <c r="FBY28" s="273"/>
      <c r="FBZ28" s="273"/>
      <c r="FCA28" s="273"/>
      <c r="FCB28" s="273"/>
      <c r="FCC28" s="273"/>
      <c r="FCD28" s="273"/>
      <c r="FCE28" s="273"/>
      <c r="FCF28" s="273"/>
      <c r="FCG28" s="273"/>
      <c r="FCH28" s="273"/>
      <c r="FCI28" s="273"/>
      <c r="FCJ28" s="273"/>
      <c r="FCK28" s="273"/>
      <c r="FCL28" s="273"/>
      <c r="FCM28" s="273"/>
      <c r="FCN28" s="273"/>
      <c r="FCO28" s="273"/>
      <c r="FCP28" s="273"/>
      <c r="FCQ28" s="273"/>
      <c r="FCR28" s="273"/>
      <c r="FCS28" s="273"/>
      <c r="FCT28" s="273"/>
      <c r="FCU28" s="273"/>
      <c r="FCV28" s="273"/>
      <c r="FCW28" s="273"/>
      <c r="FCX28" s="273"/>
      <c r="FCY28" s="273"/>
      <c r="FCZ28" s="273"/>
      <c r="FDA28" s="273"/>
      <c r="FDB28" s="273"/>
      <c r="FDC28" s="273"/>
      <c r="FDD28" s="273"/>
      <c r="FDE28" s="273"/>
      <c r="FDF28" s="273"/>
      <c r="FDG28" s="273"/>
      <c r="FDH28" s="273"/>
      <c r="FDI28" s="273"/>
      <c r="FDJ28" s="273"/>
      <c r="FDK28" s="273"/>
      <c r="FDL28" s="273"/>
      <c r="FDM28" s="273"/>
      <c r="FDN28" s="273"/>
      <c r="FDO28" s="273"/>
      <c r="FDP28" s="273"/>
      <c r="FDQ28" s="273"/>
      <c r="FDR28" s="273"/>
      <c r="FDS28" s="273"/>
      <c r="FDT28" s="273"/>
      <c r="FDU28" s="273"/>
      <c r="FDV28" s="273"/>
      <c r="FDW28" s="273"/>
      <c r="FDX28" s="273"/>
      <c r="FDY28" s="273"/>
      <c r="FDZ28" s="273"/>
      <c r="FEA28" s="273"/>
      <c r="FEB28" s="273"/>
      <c r="FEC28" s="273"/>
      <c r="FED28" s="273"/>
      <c r="FEE28" s="273"/>
      <c r="FEF28" s="273"/>
      <c r="FEG28" s="273"/>
      <c r="FEH28" s="273"/>
      <c r="FEI28" s="273"/>
      <c r="FEJ28" s="273"/>
      <c r="FEK28" s="273"/>
      <c r="FEL28" s="273"/>
      <c r="FEM28" s="273"/>
      <c r="FEN28" s="273"/>
      <c r="FEO28" s="273"/>
      <c r="FEP28" s="273"/>
      <c r="FEQ28" s="273"/>
      <c r="FER28" s="273"/>
      <c r="FES28" s="273"/>
      <c r="FET28" s="273"/>
      <c r="FEU28" s="273"/>
      <c r="FEV28" s="273"/>
      <c r="FEW28" s="273"/>
      <c r="FEX28" s="273"/>
      <c r="FEY28" s="273"/>
      <c r="FEZ28" s="273"/>
      <c r="FFA28" s="273"/>
      <c r="FFB28" s="273"/>
      <c r="FFC28" s="273"/>
      <c r="FFD28" s="273"/>
      <c r="FFE28" s="273"/>
      <c r="FFF28" s="273"/>
      <c r="FFG28" s="273"/>
      <c r="FFH28" s="273"/>
      <c r="FFI28" s="273"/>
      <c r="FFJ28" s="273"/>
      <c r="FFK28" s="273"/>
      <c r="FFL28" s="273"/>
      <c r="FFM28" s="273"/>
      <c r="FFN28" s="273"/>
      <c r="FFO28" s="273"/>
      <c r="FFP28" s="273"/>
      <c r="FFQ28" s="273"/>
      <c r="FFR28" s="273"/>
      <c r="FFS28" s="273"/>
      <c r="FFT28" s="273"/>
      <c r="FFU28" s="273"/>
      <c r="FFV28" s="273"/>
      <c r="FFW28" s="273"/>
      <c r="FFX28" s="273"/>
      <c r="FFY28" s="273"/>
      <c r="FFZ28" s="273"/>
      <c r="FGA28" s="273"/>
      <c r="FGB28" s="273"/>
      <c r="FGC28" s="273"/>
      <c r="FGD28" s="273"/>
      <c r="FGE28" s="273"/>
      <c r="FGF28" s="273"/>
      <c r="FGG28" s="273"/>
      <c r="FGH28" s="273"/>
      <c r="FGI28" s="273"/>
      <c r="FGJ28" s="273"/>
      <c r="FGK28" s="273"/>
      <c r="FGL28" s="273"/>
      <c r="FGM28" s="273"/>
      <c r="FGN28" s="273"/>
      <c r="FGO28" s="273"/>
      <c r="FGP28" s="273"/>
      <c r="FGQ28" s="273"/>
      <c r="FGR28" s="273"/>
      <c r="FGS28" s="273"/>
      <c r="FGT28" s="273"/>
      <c r="FGU28" s="273"/>
      <c r="FGV28" s="273"/>
      <c r="FGW28" s="273"/>
      <c r="FGX28" s="273"/>
      <c r="FGY28" s="273"/>
      <c r="FGZ28" s="273"/>
      <c r="FHA28" s="273"/>
      <c r="FHB28" s="273"/>
      <c r="FHC28" s="273"/>
      <c r="FHD28" s="273"/>
      <c r="FHE28" s="273"/>
      <c r="FHF28" s="273"/>
      <c r="FHG28" s="273"/>
      <c r="FHH28" s="273"/>
      <c r="FHI28" s="273"/>
      <c r="FHJ28" s="273"/>
      <c r="FHK28" s="273"/>
      <c r="FHL28" s="273"/>
      <c r="FHM28" s="273"/>
      <c r="FHN28" s="273"/>
      <c r="FHO28" s="273"/>
      <c r="FHP28" s="273"/>
      <c r="FHQ28" s="273"/>
      <c r="FHR28" s="273"/>
      <c r="FHS28" s="273"/>
      <c r="FHT28" s="273"/>
      <c r="FHU28" s="273"/>
      <c r="FHV28" s="273"/>
      <c r="FHW28" s="273"/>
      <c r="FHX28" s="273"/>
      <c r="FHY28" s="273"/>
      <c r="FHZ28" s="273"/>
      <c r="FIA28" s="273"/>
      <c r="FIB28" s="273"/>
      <c r="FIC28" s="273"/>
      <c r="FID28" s="273"/>
      <c r="FIE28" s="273"/>
      <c r="FIF28" s="273"/>
      <c r="FIG28" s="273"/>
      <c r="FIH28" s="273"/>
      <c r="FII28" s="273"/>
      <c r="FIJ28" s="273"/>
      <c r="FIK28" s="273"/>
      <c r="FIL28" s="273"/>
      <c r="FIM28" s="273"/>
      <c r="FIN28" s="273"/>
      <c r="FIO28" s="273"/>
      <c r="FIP28" s="273"/>
      <c r="FIQ28" s="273"/>
      <c r="FIR28" s="273"/>
      <c r="FIS28" s="273"/>
      <c r="FIT28" s="273"/>
      <c r="FIU28" s="273"/>
      <c r="FIV28" s="273"/>
      <c r="FIW28" s="273"/>
      <c r="FIX28" s="273"/>
      <c r="FIY28" s="273"/>
      <c r="FIZ28" s="273"/>
      <c r="FJA28" s="273"/>
      <c r="FJB28" s="273"/>
      <c r="FJC28" s="273"/>
      <c r="FJD28" s="273"/>
      <c r="FJE28" s="273"/>
      <c r="FJF28" s="273"/>
      <c r="FJG28" s="273"/>
      <c r="FJH28" s="273"/>
      <c r="FJI28" s="273"/>
      <c r="FJJ28" s="273"/>
      <c r="FJK28" s="273"/>
      <c r="FJL28" s="273"/>
      <c r="FJM28" s="273"/>
      <c r="FJN28" s="273"/>
      <c r="FJO28" s="273"/>
      <c r="FJP28" s="273"/>
      <c r="FJQ28" s="273"/>
      <c r="FJR28" s="273"/>
      <c r="FJS28" s="273"/>
      <c r="FJT28" s="273"/>
      <c r="FJU28" s="273"/>
      <c r="FJV28" s="273"/>
      <c r="FJW28" s="273"/>
      <c r="FJX28" s="273"/>
      <c r="FJY28" s="273"/>
      <c r="FJZ28" s="273"/>
      <c r="FKA28" s="273"/>
      <c r="FKB28" s="273"/>
      <c r="FKC28" s="273"/>
      <c r="FKD28" s="273"/>
      <c r="FKE28" s="273"/>
      <c r="FKF28" s="273"/>
      <c r="FKG28" s="273"/>
      <c r="FKH28" s="273"/>
      <c r="FKI28" s="273"/>
      <c r="FKJ28" s="273"/>
      <c r="FKK28" s="273"/>
      <c r="FKL28" s="273"/>
      <c r="FKM28" s="273"/>
      <c r="FKN28" s="273"/>
      <c r="FKO28" s="273"/>
      <c r="FKP28" s="273"/>
      <c r="FKQ28" s="273"/>
      <c r="FKR28" s="273"/>
      <c r="FKS28" s="273"/>
      <c r="FKT28" s="273"/>
      <c r="FKU28" s="273"/>
      <c r="FKV28" s="273"/>
      <c r="FKW28" s="273"/>
      <c r="FKX28" s="273"/>
      <c r="FKY28" s="273"/>
      <c r="FKZ28" s="273"/>
      <c r="FLA28" s="273"/>
      <c r="FLB28" s="273"/>
      <c r="FLC28" s="273"/>
      <c r="FLD28" s="273"/>
      <c r="FLE28" s="273"/>
      <c r="FLF28" s="273"/>
      <c r="FLG28" s="273"/>
      <c r="FLH28" s="273"/>
      <c r="FLI28" s="273"/>
      <c r="FLJ28" s="273"/>
      <c r="FLK28" s="273"/>
      <c r="FLL28" s="273"/>
      <c r="FLM28" s="273"/>
      <c r="FLN28" s="273"/>
      <c r="FLO28" s="273"/>
      <c r="FLP28" s="273"/>
      <c r="FLQ28" s="273"/>
      <c r="FLR28" s="273"/>
      <c r="FLS28" s="273"/>
      <c r="FLT28" s="273"/>
      <c r="FLU28" s="273"/>
      <c r="FLV28" s="273"/>
      <c r="FLW28" s="273"/>
      <c r="FLX28" s="273"/>
      <c r="FLY28" s="273"/>
      <c r="FLZ28" s="273"/>
      <c r="FMA28" s="273"/>
      <c r="FMB28" s="273"/>
      <c r="FMC28" s="273"/>
      <c r="FMD28" s="273"/>
      <c r="FME28" s="273"/>
      <c r="FMF28" s="273"/>
      <c r="FMG28" s="273"/>
      <c r="FMH28" s="273"/>
      <c r="FMI28" s="273"/>
      <c r="FMJ28" s="273"/>
      <c r="FMK28" s="273"/>
      <c r="FML28" s="273"/>
      <c r="FMM28" s="273"/>
      <c r="FMN28" s="273"/>
      <c r="FMO28" s="273"/>
      <c r="FMP28" s="273"/>
      <c r="FMQ28" s="273"/>
      <c r="FMR28" s="273"/>
      <c r="FMS28" s="273"/>
      <c r="FMT28" s="273"/>
      <c r="FMU28" s="273"/>
      <c r="FMV28" s="273"/>
      <c r="FMW28" s="273"/>
      <c r="FMX28" s="273"/>
      <c r="FMY28" s="273"/>
      <c r="FMZ28" s="273"/>
      <c r="FNA28" s="273"/>
      <c r="FNB28" s="273"/>
      <c r="FNC28" s="273"/>
      <c r="FND28" s="273"/>
      <c r="FNE28" s="273"/>
      <c r="FNF28" s="273"/>
      <c r="FNG28" s="273"/>
      <c r="FNH28" s="273"/>
      <c r="FNI28" s="273"/>
      <c r="FNJ28" s="273"/>
      <c r="FNK28" s="273"/>
      <c r="FNL28" s="273"/>
      <c r="FNM28" s="273"/>
      <c r="FNN28" s="273"/>
      <c r="FNO28" s="273"/>
      <c r="FNP28" s="273"/>
      <c r="FNQ28" s="273"/>
      <c r="FNR28" s="273"/>
      <c r="FNS28" s="273"/>
      <c r="FNT28" s="273"/>
      <c r="FNU28" s="273"/>
      <c r="FNV28" s="273"/>
      <c r="FNW28" s="273"/>
      <c r="FNX28" s="273"/>
      <c r="FNY28" s="273"/>
      <c r="FNZ28" s="273"/>
      <c r="FOA28" s="273"/>
      <c r="FOB28" s="273"/>
      <c r="FOC28" s="273"/>
      <c r="FOD28" s="273"/>
      <c r="FOE28" s="273"/>
      <c r="FOF28" s="273"/>
      <c r="FOG28" s="273"/>
      <c r="FOH28" s="273"/>
      <c r="FOI28" s="273"/>
      <c r="FOJ28" s="273"/>
      <c r="FOK28" s="273"/>
      <c r="FOL28" s="273"/>
      <c r="FOM28" s="273"/>
      <c r="FON28" s="273"/>
      <c r="FOO28" s="273"/>
      <c r="FOP28" s="273"/>
      <c r="FOQ28" s="273"/>
      <c r="FOR28" s="273"/>
      <c r="FOS28" s="273"/>
      <c r="FOT28" s="273"/>
      <c r="FOU28" s="273"/>
      <c r="FOV28" s="273"/>
      <c r="FOW28" s="273"/>
      <c r="FOX28" s="273"/>
      <c r="FOY28" s="273"/>
      <c r="FOZ28" s="273"/>
      <c r="FPA28" s="273"/>
      <c r="FPB28" s="273"/>
      <c r="FPC28" s="273"/>
      <c r="FPD28" s="273"/>
      <c r="FPE28" s="273"/>
      <c r="FPF28" s="273"/>
      <c r="FPG28" s="273"/>
      <c r="FPH28" s="273"/>
      <c r="FPI28" s="273"/>
      <c r="FPJ28" s="273"/>
      <c r="FPK28" s="273"/>
      <c r="FPL28" s="273"/>
      <c r="FPM28" s="273"/>
      <c r="FPN28" s="273"/>
      <c r="FPO28" s="273"/>
      <c r="FPP28" s="273"/>
      <c r="FPQ28" s="273"/>
      <c r="FPR28" s="273"/>
      <c r="FPS28" s="273"/>
      <c r="FPT28" s="273"/>
      <c r="FPU28" s="273"/>
      <c r="FPV28" s="273"/>
      <c r="FPW28" s="273"/>
      <c r="FPX28" s="273"/>
      <c r="FPY28" s="273"/>
      <c r="FPZ28" s="273"/>
      <c r="FQA28" s="273"/>
      <c r="FQB28" s="273"/>
      <c r="FQC28" s="273"/>
      <c r="FQD28" s="273"/>
      <c r="FQE28" s="273"/>
      <c r="FQF28" s="273"/>
      <c r="FQG28" s="273"/>
      <c r="FQH28" s="273"/>
      <c r="FQI28" s="273"/>
      <c r="FQJ28" s="273"/>
      <c r="FQK28" s="273"/>
      <c r="FQL28" s="273"/>
      <c r="FQM28" s="273"/>
      <c r="FQN28" s="273"/>
      <c r="FQO28" s="273"/>
      <c r="FQP28" s="273"/>
      <c r="FQQ28" s="273"/>
      <c r="FQR28" s="273"/>
      <c r="FQS28" s="273"/>
      <c r="FQT28" s="273"/>
      <c r="FQU28" s="273"/>
      <c r="FQV28" s="273"/>
      <c r="FQW28" s="273"/>
      <c r="FQX28" s="273"/>
      <c r="FQY28" s="273"/>
      <c r="FQZ28" s="273"/>
      <c r="FRA28" s="273"/>
      <c r="FRB28" s="273"/>
      <c r="FRC28" s="273"/>
      <c r="FRD28" s="273"/>
      <c r="FRE28" s="273"/>
      <c r="FRF28" s="273"/>
      <c r="FRG28" s="273"/>
      <c r="FRH28" s="273"/>
      <c r="FRI28" s="273"/>
      <c r="FRJ28" s="273"/>
      <c r="FRK28" s="273"/>
      <c r="FRL28" s="273"/>
      <c r="FRM28" s="273"/>
      <c r="FRN28" s="273"/>
      <c r="FRO28" s="273"/>
      <c r="FRP28" s="273"/>
      <c r="FRQ28" s="273"/>
      <c r="FRR28" s="273"/>
      <c r="FRS28" s="273"/>
      <c r="FRT28" s="273"/>
      <c r="FRU28" s="273"/>
      <c r="FRV28" s="273"/>
      <c r="FRW28" s="273"/>
      <c r="FRX28" s="273"/>
      <c r="FRY28" s="273"/>
      <c r="FRZ28" s="273"/>
      <c r="FSA28" s="273"/>
      <c r="FSB28" s="273"/>
      <c r="FSC28" s="273"/>
      <c r="FSD28" s="273"/>
      <c r="FSE28" s="273"/>
      <c r="FSF28" s="273"/>
      <c r="FSG28" s="273"/>
      <c r="FSH28" s="273"/>
      <c r="FSI28" s="273"/>
      <c r="FSJ28" s="273"/>
      <c r="FSK28" s="273"/>
      <c r="FSL28" s="273"/>
      <c r="FSM28" s="273"/>
      <c r="FSN28" s="273"/>
      <c r="FSO28" s="273"/>
      <c r="FSP28" s="273"/>
      <c r="FSQ28" s="273"/>
      <c r="FSR28" s="273"/>
      <c r="FSS28" s="273"/>
      <c r="FST28" s="273"/>
      <c r="FSU28" s="273"/>
      <c r="FSV28" s="273"/>
      <c r="FSW28" s="273"/>
      <c r="FSX28" s="273"/>
      <c r="FSY28" s="273"/>
      <c r="FSZ28" s="273"/>
      <c r="FTA28" s="273"/>
      <c r="FTB28" s="273"/>
      <c r="FTC28" s="273"/>
      <c r="FTD28" s="273"/>
      <c r="FTE28" s="273"/>
      <c r="FTF28" s="273"/>
      <c r="FTG28" s="273"/>
      <c r="FTH28" s="273"/>
      <c r="FTI28" s="273"/>
      <c r="FTJ28" s="273"/>
      <c r="FTK28" s="273"/>
      <c r="FTL28" s="273"/>
      <c r="FTM28" s="273"/>
      <c r="FTN28" s="273"/>
      <c r="FTO28" s="273"/>
      <c r="FTP28" s="273"/>
      <c r="FTQ28" s="273"/>
      <c r="FTR28" s="273"/>
      <c r="FTS28" s="273"/>
      <c r="FTT28" s="273"/>
      <c r="FTU28" s="273"/>
      <c r="FTV28" s="273"/>
      <c r="FTW28" s="273"/>
      <c r="FTX28" s="273"/>
      <c r="FTY28" s="273"/>
      <c r="FTZ28" s="273"/>
      <c r="FUA28" s="273"/>
      <c r="FUB28" s="273"/>
      <c r="FUC28" s="273"/>
      <c r="FUD28" s="273"/>
      <c r="FUE28" s="273"/>
      <c r="FUF28" s="273"/>
      <c r="FUG28" s="273"/>
      <c r="FUH28" s="273"/>
      <c r="FUI28" s="273"/>
      <c r="FUJ28" s="273"/>
      <c r="FUK28" s="273"/>
      <c r="FUL28" s="273"/>
      <c r="FUM28" s="273"/>
      <c r="FUN28" s="273"/>
      <c r="FUO28" s="273"/>
      <c r="FUP28" s="273"/>
      <c r="FUQ28" s="273"/>
      <c r="FUR28" s="273"/>
      <c r="FUS28" s="273"/>
      <c r="FUT28" s="273"/>
      <c r="FUU28" s="273"/>
      <c r="FUV28" s="273"/>
      <c r="FUW28" s="273"/>
      <c r="FUX28" s="273"/>
      <c r="FUY28" s="273"/>
      <c r="FUZ28" s="273"/>
      <c r="FVA28" s="273"/>
      <c r="FVB28" s="273"/>
      <c r="FVC28" s="273"/>
      <c r="FVD28" s="273"/>
      <c r="FVE28" s="273"/>
      <c r="FVF28" s="273"/>
      <c r="FVG28" s="273"/>
      <c r="FVH28" s="273"/>
      <c r="FVI28" s="273"/>
      <c r="FVJ28" s="273"/>
      <c r="FVK28" s="273"/>
      <c r="FVL28" s="273"/>
      <c r="FVM28" s="273"/>
      <c r="FVN28" s="273"/>
      <c r="FVO28" s="273"/>
      <c r="FVP28" s="273"/>
      <c r="FVQ28" s="273"/>
      <c r="FVR28" s="273"/>
      <c r="FVS28" s="273"/>
      <c r="FVT28" s="273"/>
      <c r="FVU28" s="273"/>
      <c r="FVV28" s="273"/>
      <c r="FVW28" s="273"/>
      <c r="FVX28" s="273"/>
      <c r="FVY28" s="273"/>
      <c r="FVZ28" s="273"/>
      <c r="FWA28" s="273"/>
      <c r="FWB28" s="273"/>
      <c r="FWC28" s="273"/>
      <c r="FWD28" s="273"/>
      <c r="FWE28" s="273"/>
      <c r="FWF28" s="273"/>
      <c r="FWG28" s="273"/>
      <c r="FWH28" s="273"/>
      <c r="FWI28" s="273"/>
      <c r="FWJ28" s="273"/>
      <c r="FWK28" s="273"/>
      <c r="FWL28" s="273"/>
      <c r="FWM28" s="273"/>
      <c r="FWN28" s="273"/>
      <c r="FWO28" s="273"/>
      <c r="FWP28" s="273"/>
      <c r="FWQ28" s="273"/>
      <c r="FWR28" s="273"/>
      <c r="FWS28" s="273"/>
      <c r="FWT28" s="273"/>
      <c r="FWU28" s="273"/>
      <c r="FWV28" s="273"/>
      <c r="FWW28" s="273"/>
      <c r="FWX28" s="273"/>
      <c r="FWY28" s="273"/>
      <c r="FWZ28" s="273"/>
      <c r="FXA28" s="273"/>
      <c r="FXB28" s="273"/>
      <c r="FXC28" s="273"/>
      <c r="FXD28" s="273"/>
      <c r="FXE28" s="273"/>
      <c r="FXF28" s="273"/>
      <c r="FXG28" s="273"/>
      <c r="FXH28" s="273"/>
      <c r="FXI28" s="273"/>
      <c r="FXJ28" s="273"/>
      <c r="FXK28" s="273"/>
      <c r="FXL28" s="273"/>
      <c r="FXM28" s="273"/>
      <c r="FXN28" s="273"/>
      <c r="FXO28" s="273"/>
      <c r="FXP28" s="273"/>
      <c r="FXQ28" s="273"/>
      <c r="FXR28" s="273"/>
      <c r="FXS28" s="273"/>
      <c r="FXT28" s="273"/>
      <c r="FXU28" s="273"/>
      <c r="FXV28" s="273"/>
      <c r="FXW28" s="273"/>
      <c r="FXX28" s="273"/>
      <c r="FXY28" s="273"/>
      <c r="FXZ28" s="273"/>
      <c r="FYA28" s="273"/>
      <c r="FYB28" s="273"/>
      <c r="FYC28" s="273"/>
      <c r="FYD28" s="273"/>
      <c r="FYE28" s="273"/>
      <c r="FYF28" s="273"/>
      <c r="FYG28" s="273"/>
      <c r="FYH28" s="273"/>
      <c r="FYI28" s="273"/>
      <c r="FYJ28" s="273"/>
      <c r="FYK28" s="273"/>
      <c r="FYL28" s="273"/>
      <c r="FYM28" s="273"/>
      <c r="FYN28" s="273"/>
      <c r="FYO28" s="273"/>
      <c r="FYP28" s="273"/>
      <c r="FYQ28" s="273"/>
      <c r="FYR28" s="273"/>
      <c r="FYS28" s="273"/>
      <c r="FYT28" s="273"/>
      <c r="FYU28" s="273"/>
      <c r="FYV28" s="273"/>
      <c r="FYW28" s="273"/>
      <c r="FYX28" s="273"/>
      <c r="FYY28" s="273"/>
      <c r="FYZ28" s="273"/>
      <c r="FZA28" s="273"/>
      <c r="FZB28" s="273"/>
      <c r="FZC28" s="273"/>
      <c r="FZD28" s="273"/>
      <c r="FZE28" s="273"/>
      <c r="FZF28" s="273"/>
      <c r="FZG28" s="273"/>
      <c r="FZH28" s="273"/>
      <c r="FZI28" s="273"/>
      <c r="FZJ28" s="273"/>
      <c r="FZK28" s="273"/>
      <c r="FZL28" s="273"/>
      <c r="FZM28" s="273"/>
      <c r="FZN28" s="273"/>
      <c r="FZO28" s="273"/>
      <c r="FZP28" s="273"/>
      <c r="FZQ28" s="273"/>
      <c r="FZR28" s="273"/>
      <c r="FZS28" s="273"/>
      <c r="FZT28" s="273"/>
      <c r="FZU28" s="273"/>
      <c r="FZV28" s="273"/>
      <c r="FZW28" s="273"/>
      <c r="FZX28" s="273"/>
      <c r="FZY28" s="273"/>
      <c r="FZZ28" s="273"/>
      <c r="GAA28" s="273"/>
      <c r="GAB28" s="273"/>
      <c r="GAC28" s="273"/>
      <c r="GAD28" s="273"/>
      <c r="GAE28" s="273"/>
      <c r="GAF28" s="273"/>
      <c r="GAG28" s="273"/>
      <c r="GAH28" s="273"/>
      <c r="GAI28" s="273"/>
      <c r="GAJ28" s="273"/>
      <c r="GAK28" s="273"/>
      <c r="GAL28" s="273"/>
      <c r="GAM28" s="273"/>
      <c r="GAN28" s="273"/>
      <c r="GAO28" s="273"/>
      <c r="GAP28" s="273"/>
      <c r="GAQ28" s="273"/>
      <c r="GAR28" s="273"/>
      <c r="GAS28" s="273"/>
      <c r="GAT28" s="273"/>
      <c r="GAU28" s="273"/>
      <c r="GAV28" s="273"/>
      <c r="GAW28" s="273"/>
      <c r="GAX28" s="273"/>
      <c r="GAY28" s="273"/>
      <c r="GAZ28" s="273"/>
      <c r="GBA28" s="273"/>
      <c r="GBB28" s="273"/>
      <c r="GBC28" s="273"/>
      <c r="GBD28" s="273"/>
      <c r="GBE28" s="273"/>
      <c r="GBF28" s="273"/>
      <c r="GBG28" s="273"/>
      <c r="GBH28" s="273"/>
      <c r="GBI28" s="273"/>
      <c r="GBJ28" s="273"/>
      <c r="GBK28" s="273"/>
      <c r="GBL28" s="273"/>
      <c r="GBM28" s="273"/>
      <c r="GBN28" s="273"/>
      <c r="GBO28" s="273"/>
      <c r="GBP28" s="273"/>
      <c r="GBQ28" s="273"/>
      <c r="GBR28" s="273"/>
      <c r="GBS28" s="273"/>
      <c r="GBT28" s="273"/>
      <c r="GBU28" s="273"/>
      <c r="GBV28" s="273"/>
      <c r="GBW28" s="273"/>
      <c r="GBX28" s="273"/>
      <c r="GBY28" s="273"/>
      <c r="GBZ28" s="273"/>
      <c r="GCA28" s="273"/>
      <c r="GCB28" s="273"/>
      <c r="GCC28" s="273"/>
      <c r="GCD28" s="273"/>
      <c r="GCE28" s="273"/>
      <c r="GCF28" s="273"/>
      <c r="GCG28" s="273"/>
      <c r="GCH28" s="273"/>
      <c r="GCI28" s="273"/>
      <c r="GCJ28" s="273"/>
      <c r="GCK28" s="273"/>
      <c r="GCL28" s="273"/>
      <c r="GCM28" s="273"/>
      <c r="GCN28" s="273"/>
      <c r="GCO28" s="273"/>
      <c r="GCP28" s="273"/>
      <c r="GCQ28" s="273"/>
      <c r="GCR28" s="273"/>
      <c r="GCS28" s="273"/>
      <c r="GCT28" s="273"/>
      <c r="GCU28" s="273"/>
      <c r="GCV28" s="273"/>
      <c r="GCW28" s="273"/>
      <c r="GCX28" s="273"/>
      <c r="GCY28" s="273"/>
      <c r="GCZ28" s="273"/>
      <c r="GDA28" s="273"/>
      <c r="GDB28" s="273"/>
      <c r="GDC28" s="273"/>
      <c r="GDD28" s="273"/>
      <c r="GDE28" s="273"/>
      <c r="GDF28" s="273"/>
      <c r="GDG28" s="273"/>
      <c r="GDH28" s="273"/>
      <c r="GDI28" s="273"/>
      <c r="GDJ28" s="273"/>
      <c r="GDK28" s="273"/>
      <c r="GDL28" s="273"/>
      <c r="GDM28" s="273"/>
      <c r="GDN28" s="273"/>
      <c r="GDO28" s="273"/>
      <c r="GDP28" s="273"/>
      <c r="GDQ28" s="273"/>
      <c r="GDR28" s="273"/>
      <c r="GDS28" s="273"/>
      <c r="GDT28" s="273"/>
      <c r="GDU28" s="273"/>
      <c r="GDV28" s="273"/>
      <c r="GDW28" s="273"/>
      <c r="GDX28" s="273"/>
      <c r="GDY28" s="273"/>
      <c r="GDZ28" s="273"/>
      <c r="GEA28" s="273"/>
      <c r="GEB28" s="273"/>
      <c r="GEC28" s="273"/>
      <c r="GED28" s="273"/>
      <c r="GEE28" s="273"/>
      <c r="GEF28" s="273"/>
      <c r="GEG28" s="273"/>
      <c r="GEH28" s="273"/>
      <c r="GEI28" s="273"/>
      <c r="GEJ28" s="273"/>
      <c r="GEK28" s="273"/>
      <c r="GEL28" s="273"/>
      <c r="GEM28" s="273"/>
      <c r="GEN28" s="273"/>
      <c r="GEO28" s="273"/>
      <c r="GEP28" s="273"/>
      <c r="GEQ28" s="273"/>
      <c r="GER28" s="273"/>
      <c r="GES28" s="273"/>
      <c r="GET28" s="273"/>
      <c r="GEU28" s="273"/>
      <c r="GEV28" s="273"/>
      <c r="GEW28" s="273"/>
      <c r="GEX28" s="273"/>
      <c r="GEY28" s="273"/>
      <c r="GEZ28" s="273"/>
      <c r="GFA28" s="273"/>
      <c r="GFB28" s="273"/>
      <c r="GFC28" s="273"/>
      <c r="GFD28" s="273"/>
      <c r="GFE28" s="273"/>
      <c r="GFF28" s="273"/>
      <c r="GFG28" s="273"/>
      <c r="GFH28" s="273"/>
      <c r="GFI28" s="273"/>
      <c r="GFJ28" s="273"/>
      <c r="GFK28" s="273"/>
      <c r="GFL28" s="273"/>
      <c r="GFM28" s="273"/>
      <c r="GFN28" s="273"/>
      <c r="GFO28" s="273"/>
      <c r="GFP28" s="273"/>
      <c r="GFQ28" s="273"/>
      <c r="GFR28" s="273"/>
      <c r="GFS28" s="273"/>
      <c r="GFT28" s="273"/>
      <c r="GFU28" s="273"/>
      <c r="GFV28" s="273"/>
      <c r="GFW28" s="273"/>
      <c r="GFX28" s="273"/>
      <c r="GFY28" s="273"/>
      <c r="GFZ28" s="273"/>
      <c r="GGA28" s="273"/>
      <c r="GGB28" s="273"/>
      <c r="GGC28" s="273"/>
      <c r="GGD28" s="273"/>
      <c r="GGE28" s="273"/>
      <c r="GGF28" s="273"/>
      <c r="GGG28" s="273"/>
      <c r="GGH28" s="273"/>
      <c r="GGI28" s="273"/>
      <c r="GGJ28" s="273"/>
      <c r="GGK28" s="273"/>
      <c r="GGL28" s="273"/>
      <c r="GGM28" s="273"/>
      <c r="GGN28" s="273"/>
      <c r="GGO28" s="273"/>
      <c r="GGP28" s="273"/>
      <c r="GGQ28" s="273"/>
      <c r="GGR28" s="273"/>
      <c r="GGS28" s="273"/>
      <c r="GGT28" s="273"/>
      <c r="GGU28" s="273"/>
      <c r="GGV28" s="273"/>
      <c r="GGW28" s="273"/>
      <c r="GGX28" s="273"/>
      <c r="GGY28" s="273"/>
      <c r="GGZ28" s="273"/>
      <c r="GHA28" s="273"/>
      <c r="GHB28" s="273"/>
      <c r="GHC28" s="273"/>
      <c r="GHD28" s="273"/>
      <c r="GHE28" s="273"/>
      <c r="GHF28" s="273"/>
      <c r="GHG28" s="273"/>
      <c r="GHH28" s="273"/>
      <c r="GHI28" s="273"/>
      <c r="GHJ28" s="273"/>
      <c r="GHK28" s="273"/>
      <c r="GHL28" s="273"/>
      <c r="GHM28" s="273"/>
      <c r="GHN28" s="273"/>
      <c r="GHO28" s="273"/>
      <c r="GHP28" s="273"/>
      <c r="GHQ28" s="273"/>
      <c r="GHR28" s="273"/>
      <c r="GHS28" s="273"/>
      <c r="GHT28" s="273"/>
      <c r="GHU28" s="273"/>
      <c r="GHV28" s="273"/>
      <c r="GHW28" s="273"/>
      <c r="GHX28" s="273"/>
      <c r="GHY28" s="273"/>
      <c r="GHZ28" s="273"/>
      <c r="GIA28" s="273"/>
      <c r="GIB28" s="273"/>
      <c r="GIC28" s="273"/>
      <c r="GID28" s="273"/>
      <c r="GIE28" s="273"/>
      <c r="GIF28" s="273"/>
      <c r="GIG28" s="273"/>
      <c r="GIH28" s="273"/>
      <c r="GII28" s="273"/>
      <c r="GIJ28" s="273"/>
      <c r="GIK28" s="273"/>
      <c r="GIL28" s="273"/>
      <c r="GIM28" s="273"/>
      <c r="GIN28" s="273"/>
      <c r="GIO28" s="273"/>
      <c r="GIP28" s="273"/>
      <c r="GIQ28" s="273"/>
      <c r="GIR28" s="273"/>
      <c r="GIS28" s="273"/>
      <c r="GIT28" s="273"/>
      <c r="GIU28" s="273"/>
      <c r="GIV28" s="273"/>
      <c r="GIW28" s="273"/>
      <c r="GIX28" s="273"/>
      <c r="GIY28" s="273"/>
      <c r="GIZ28" s="273"/>
      <c r="GJA28" s="273"/>
      <c r="GJB28" s="273"/>
      <c r="GJC28" s="273"/>
      <c r="GJD28" s="273"/>
      <c r="GJE28" s="273"/>
      <c r="GJF28" s="273"/>
      <c r="GJG28" s="273"/>
      <c r="GJH28" s="273"/>
      <c r="GJI28" s="273"/>
      <c r="GJJ28" s="273"/>
      <c r="GJK28" s="273"/>
      <c r="GJL28" s="273"/>
      <c r="GJM28" s="273"/>
      <c r="GJN28" s="273"/>
      <c r="GJO28" s="273"/>
      <c r="GJP28" s="273"/>
      <c r="GJQ28" s="273"/>
      <c r="GJR28" s="273"/>
      <c r="GJS28" s="273"/>
      <c r="GJT28" s="273"/>
      <c r="GJU28" s="273"/>
      <c r="GJV28" s="273"/>
      <c r="GJW28" s="273"/>
      <c r="GJX28" s="273"/>
      <c r="GJY28" s="273"/>
      <c r="GJZ28" s="273"/>
      <c r="GKA28" s="273"/>
      <c r="GKB28" s="273"/>
      <c r="GKC28" s="273"/>
      <c r="GKD28" s="273"/>
      <c r="GKE28" s="273"/>
      <c r="GKF28" s="273"/>
      <c r="GKG28" s="273"/>
      <c r="GKH28" s="273"/>
      <c r="GKI28" s="273"/>
      <c r="GKJ28" s="273"/>
      <c r="GKK28" s="273"/>
      <c r="GKL28" s="273"/>
      <c r="GKM28" s="273"/>
      <c r="GKN28" s="273"/>
      <c r="GKO28" s="273"/>
      <c r="GKP28" s="273"/>
      <c r="GKQ28" s="273"/>
      <c r="GKR28" s="273"/>
      <c r="GKS28" s="273"/>
      <c r="GKT28" s="273"/>
      <c r="GKU28" s="273"/>
      <c r="GKV28" s="273"/>
      <c r="GKW28" s="273"/>
      <c r="GKX28" s="273"/>
      <c r="GKY28" s="273"/>
      <c r="GKZ28" s="273"/>
      <c r="GLA28" s="273"/>
      <c r="GLB28" s="273"/>
      <c r="GLC28" s="273"/>
      <c r="GLD28" s="273"/>
      <c r="GLE28" s="273"/>
      <c r="GLF28" s="273"/>
      <c r="GLG28" s="273"/>
      <c r="GLH28" s="273"/>
      <c r="GLI28" s="273"/>
      <c r="GLJ28" s="273"/>
      <c r="GLK28" s="273"/>
      <c r="GLL28" s="273"/>
      <c r="GLM28" s="273"/>
      <c r="GLN28" s="273"/>
      <c r="GLO28" s="273"/>
      <c r="GLP28" s="273"/>
      <c r="GLQ28" s="273"/>
      <c r="GLR28" s="273"/>
      <c r="GLS28" s="273"/>
      <c r="GLT28" s="273"/>
      <c r="GLU28" s="273"/>
      <c r="GLV28" s="273"/>
      <c r="GLW28" s="273"/>
      <c r="GLX28" s="273"/>
      <c r="GLY28" s="273"/>
      <c r="GLZ28" s="273"/>
      <c r="GMA28" s="273"/>
      <c r="GMB28" s="273"/>
      <c r="GMC28" s="273"/>
      <c r="GMD28" s="273"/>
      <c r="GME28" s="273"/>
      <c r="GMF28" s="273"/>
      <c r="GMG28" s="273"/>
      <c r="GMH28" s="273"/>
      <c r="GMI28" s="273"/>
      <c r="GMJ28" s="273"/>
      <c r="GMK28" s="273"/>
      <c r="GML28" s="273"/>
      <c r="GMM28" s="273"/>
      <c r="GMN28" s="273"/>
      <c r="GMO28" s="273"/>
      <c r="GMP28" s="273"/>
      <c r="GMQ28" s="273"/>
      <c r="GMR28" s="273"/>
      <c r="GMS28" s="273"/>
      <c r="GMT28" s="273"/>
      <c r="GMU28" s="273"/>
      <c r="GMV28" s="273"/>
      <c r="GMW28" s="273"/>
      <c r="GMX28" s="273"/>
      <c r="GMY28" s="273"/>
      <c r="GMZ28" s="273"/>
      <c r="GNA28" s="273"/>
      <c r="GNB28" s="273"/>
      <c r="GNC28" s="273"/>
      <c r="GND28" s="273"/>
      <c r="GNE28" s="273"/>
      <c r="GNF28" s="273"/>
      <c r="GNG28" s="273"/>
      <c r="GNH28" s="273"/>
      <c r="GNI28" s="273"/>
      <c r="GNJ28" s="273"/>
      <c r="GNK28" s="273"/>
      <c r="GNL28" s="273"/>
      <c r="GNM28" s="273"/>
      <c r="GNN28" s="273"/>
      <c r="GNO28" s="273"/>
      <c r="GNP28" s="273"/>
      <c r="GNQ28" s="273"/>
      <c r="GNR28" s="273"/>
      <c r="GNS28" s="273"/>
      <c r="GNT28" s="273"/>
      <c r="GNU28" s="273"/>
      <c r="GNV28" s="273"/>
      <c r="GNW28" s="273"/>
      <c r="GNX28" s="273"/>
      <c r="GNY28" s="273"/>
      <c r="GNZ28" s="273"/>
      <c r="GOA28" s="273"/>
      <c r="GOB28" s="273"/>
      <c r="GOC28" s="273"/>
      <c r="GOD28" s="273"/>
      <c r="GOE28" s="273"/>
      <c r="GOF28" s="273"/>
      <c r="GOG28" s="273"/>
      <c r="GOH28" s="273"/>
      <c r="GOI28" s="273"/>
      <c r="GOJ28" s="273"/>
      <c r="GOK28" s="273"/>
      <c r="GOL28" s="273"/>
      <c r="GOM28" s="273"/>
      <c r="GON28" s="273"/>
      <c r="GOO28" s="273"/>
      <c r="GOP28" s="273"/>
      <c r="GOQ28" s="273"/>
      <c r="GOR28" s="273"/>
      <c r="GOS28" s="273"/>
      <c r="GOT28" s="273"/>
      <c r="GOU28" s="273"/>
      <c r="GOV28" s="273"/>
      <c r="GOW28" s="273"/>
      <c r="GOX28" s="273"/>
      <c r="GOY28" s="273"/>
      <c r="GOZ28" s="273"/>
      <c r="GPA28" s="273"/>
      <c r="GPB28" s="273"/>
      <c r="GPC28" s="273"/>
      <c r="GPD28" s="273"/>
      <c r="GPE28" s="273"/>
      <c r="GPF28" s="273"/>
      <c r="GPG28" s="273"/>
      <c r="GPH28" s="273"/>
      <c r="GPI28" s="273"/>
      <c r="GPJ28" s="273"/>
      <c r="GPK28" s="273"/>
      <c r="GPL28" s="273"/>
      <c r="GPM28" s="273"/>
      <c r="GPN28" s="273"/>
      <c r="GPO28" s="273"/>
      <c r="GPP28" s="273"/>
      <c r="GPQ28" s="273"/>
      <c r="GPR28" s="273"/>
      <c r="GPS28" s="273"/>
      <c r="GPT28" s="273"/>
      <c r="GPU28" s="273"/>
      <c r="GPV28" s="273"/>
      <c r="GPW28" s="273"/>
      <c r="GPX28" s="273"/>
      <c r="GPY28" s="273"/>
      <c r="GPZ28" s="273"/>
      <c r="GQA28" s="273"/>
      <c r="GQB28" s="273"/>
      <c r="GQC28" s="273"/>
      <c r="GQD28" s="273"/>
      <c r="GQE28" s="273"/>
      <c r="GQF28" s="273"/>
      <c r="GQG28" s="273"/>
      <c r="GQH28" s="273"/>
      <c r="GQI28" s="273"/>
      <c r="GQJ28" s="273"/>
      <c r="GQK28" s="273"/>
      <c r="GQL28" s="273"/>
      <c r="GQM28" s="273"/>
      <c r="GQN28" s="273"/>
      <c r="GQO28" s="273"/>
      <c r="GQP28" s="273"/>
      <c r="GQQ28" s="273"/>
      <c r="GQR28" s="273"/>
      <c r="GQS28" s="273"/>
      <c r="GQT28" s="273"/>
      <c r="GQU28" s="273"/>
      <c r="GQV28" s="273"/>
      <c r="GQW28" s="273"/>
      <c r="GQX28" s="273"/>
      <c r="GQY28" s="273"/>
      <c r="GQZ28" s="273"/>
      <c r="GRA28" s="273"/>
      <c r="GRB28" s="273"/>
      <c r="GRC28" s="273"/>
      <c r="GRD28" s="273"/>
      <c r="GRE28" s="273"/>
      <c r="GRF28" s="273"/>
      <c r="GRG28" s="273"/>
      <c r="GRH28" s="273"/>
      <c r="GRI28" s="273"/>
      <c r="GRJ28" s="273"/>
      <c r="GRK28" s="273"/>
      <c r="GRL28" s="273"/>
      <c r="GRM28" s="273"/>
      <c r="GRN28" s="273"/>
      <c r="GRO28" s="273"/>
      <c r="GRP28" s="273"/>
      <c r="GRQ28" s="273"/>
      <c r="GRR28" s="273"/>
      <c r="GRS28" s="273"/>
      <c r="GRT28" s="273"/>
      <c r="GRU28" s="273"/>
      <c r="GRV28" s="273"/>
      <c r="GRW28" s="273"/>
      <c r="GRX28" s="273"/>
      <c r="GRY28" s="273"/>
      <c r="GRZ28" s="273"/>
      <c r="GSA28" s="273"/>
      <c r="GSB28" s="273"/>
      <c r="GSC28" s="273"/>
      <c r="GSD28" s="273"/>
      <c r="GSE28" s="273"/>
      <c r="GSF28" s="273"/>
      <c r="GSG28" s="273"/>
      <c r="GSH28" s="273"/>
      <c r="GSI28" s="273"/>
      <c r="GSJ28" s="273"/>
      <c r="GSK28" s="273"/>
      <c r="GSL28" s="273"/>
      <c r="GSM28" s="273"/>
      <c r="GSN28" s="273"/>
      <c r="GSO28" s="273"/>
      <c r="GSP28" s="273"/>
      <c r="GSQ28" s="273"/>
      <c r="GSR28" s="273"/>
      <c r="GSS28" s="273"/>
      <c r="GST28" s="273"/>
      <c r="GSU28" s="273"/>
      <c r="GSV28" s="273"/>
      <c r="GSW28" s="273"/>
      <c r="GSX28" s="273"/>
      <c r="GSY28" s="273"/>
      <c r="GSZ28" s="273"/>
      <c r="GTA28" s="273"/>
      <c r="GTB28" s="273"/>
      <c r="GTC28" s="273"/>
      <c r="GTD28" s="273"/>
      <c r="GTE28" s="273"/>
      <c r="GTF28" s="273"/>
      <c r="GTG28" s="273"/>
      <c r="GTH28" s="273"/>
      <c r="GTI28" s="273"/>
      <c r="GTJ28" s="273"/>
      <c r="GTK28" s="273"/>
      <c r="GTL28" s="273"/>
      <c r="GTM28" s="273"/>
      <c r="GTN28" s="273"/>
      <c r="GTO28" s="273"/>
      <c r="GTP28" s="273"/>
      <c r="GTQ28" s="273"/>
      <c r="GTR28" s="273"/>
      <c r="GTS28" s="273"/>
      <c r="GTT28" s="273"/>
      <c r="GTU28" s="273"/>
      <c r="GTV28" s="273"/>
      <c r="GTW28" s="273"/>
      <c r="GTX28" s="273"/>
      <c r="GTY28" s="273"/>
      <c r="GTZ28" s="273"/>
      <c r="GUA28" s="273"/>
      <c r="GUB28" s="273"/>
      <c r="GUC28" s="273"/>
      <c r="GUD28" s="273"/>
      <c r="GUE28" s="273"/>
      <c r="GUF28" s="273"/>
      <c r="GUG28" s="273"/>
      <c r="GUH28" s="273"/>
      <c r="GUI28" s="273"/>
      <c r="GUJ28" s="273"/>
      <c r="GUK28" s="273"/>
      <c r="GUL28" s="273"/>
      <c r="GUM28" s="273"/>
      <c r="GUN28" s="273"/>
      <c r="GUO28" s="273"/>
      <c r="GUP28" s="273"/>
      <c r="GUQ28" s="273"/>
      <c r="GUR28" s="273"/>
      <c r="GUS28" s="273"/>
      <c r="GUT28" s="273"/>
      <c r="GUU28" s="273"/>
      <c r="GUV28" s="273"/>
      <c r="GUW28" s="273"/>
      <c r="GUX28" s="273"/>
      <c r="GUY28" s="273"/>
      <c r="GUZ28" s="273"/>
      <c r="GVA28" s="273"/>
      <c r="GVB28" s="273"/>
      <c r="GVC28" s="273"/>
      <c r="GVD28" s="273"/>
      <c r="GVE28" s="273"/>
      <c r="GVF28" s="273"/>
      <c r="GVG28" s="273"/>
      <c r="GVH28" s="273"/>
      <c r="GVI28" s="273"/>
      <c r="GVJ28" s="273"/>
      <c r="GVK28" s="273"/>
      <c r="GVL28" s="273"/>
      <c r="GVM28" s="273"/>
      <c r="GVN28" s="273"/>
      <c r="GVO28" s="273"/>
      <c r="GVP28" s="273"/>
      <c r="GVQ28" s="273"/>
      <c r="GVR28" s="273"/>
      <c r="GVS28" s="273"/>
      <c r="GVT28" s="273"/>
      <c r="GVU28" s="273"/>
      <c r="GVV28" s="273"/>
      <c r="GVW28" s="273"/>
      <c r="GVX28" s="273"/>
      <c r="GVY28" s="273"/>
      <c r="GVZ28" s="273"/>
      <c r="GWA28" s="273"/>
      <c r="GWB28" s="273"/>
      <c r="GWC28" s="273"/>
      <c r="GWD28" s="273"/>
      <c r="GWE28" s="273"/>
      <c r="GWF28" s="273"/>
      <c r="GWG28" s="273"/>
      <c r="GWH28" s="273"/>
      <c r="GWI28" s="273"/>
      <c r="GWJ28" s="273"/>
      <c r="GWK28" s="273"/>
      <c r="GWL28" s="273"/>
      <c r="GWM28" s="273"/>
      <c r="GWN28" s="273"/>
      <c r="GWO28" s="273"/>
      <c r="GWP28" s="273"/>
      <c r="GWQ28" s="273"/>
      <c r="GWR28" s="273"/>
      <c r="GWS28" s="273"/>
      <c r="GWT28" s="273"/>
      <c r="GWU28" s="273"/>
      <c r="GWV28" s="273"/>
      <c r="GWW28" s="273"/>
      <c r="GWX28" s="273"/>
      <c r="GWY28" s="273"/>
      <c r="GWZ28" s="273"/>
      <c r="GXA28" s="273"/>
      <c r="GXB28" s="273"/>
      <c r="GXC28" s="273"/>
      <c r="GXD28" s="273"/>
      <c r="GXE28" s="273"/>
      <c r="GXF28" s="273"/>
      <c r="GXG28" s="273"/>
      <c r="GXH28" s="273"/>
      <c r="GXI28" s="273"/>
      <c r="GXJ28" s="273"/>
      <c r="GXK28" s="273"/>
      <c r="GXL28" s="273"/>
      <c r="GXM28" s="273"/>
      <c r="GXN28" s="273"/>
      <c r="GXO28" s="273"/>
      <c r="GXP28" s="273"/>
      <c r="GXQ28" s="273"/>
      <c r="GXR28" s="273"/>
      <c r="GXS28" s="273"/>
      <c r="GXT28" s="273"/>
      <c r="GXU28" s="273"/>
      <c r="GXV28" s="273"/>
      <c r="GXW28" s="273"/>
      <c r="GXX28" s="273"/>
      <c r="GXY28" s="273"/>
      <c r="GXZ28" s="273"/>
      <c r="GYA28" s="273"/>
      <c r="GYB28" s="273"/>
      <c r="GYC28" s="273"/>
      <c r="GYD28" s="273"/>
      <c r="GYE28" s="273"/>
      <c r="GYF28" s="273"/>
      <c r="GYG28" s="273"/>
      <c r="GYH28" s="273"/>
      <c r="GYI28" s="273"/>
      <c r="GYJ28" s="273"/>
      <c r="GYK28" s="273"/>
      <c r="GYL28" s="273"/>
      <c r="GYM28" s="273"/>
      <c r="GYN28" s="273"/>
      <c r="GYO28" s="273"/>
      <c r="GYP28" s="273"/>
      <c r="GYQ28" s="273"/>
      <c r="GYR28" s="273"/>
      <c r="GYS28" s="273"/>
      <c r="GYT28" s="273"/>
      <c r="GYU28" s="273"/>
      <c r="GYV28" s="273"/>
      <c r="GYW28" s="273"/>
      <c r="GYX28" s="273"/>
      <c r="GYY28" s="273"/>
      <c r="GYZ28" s="273"/>
      <c r="GZA28" s="273"/>
      <c r="GZB28" s="273"/>
      <c r="GZC28" s="273"/>
      <c r="GZD28" s="273"/>
      <c r="GZE28" s="273"/>
      <c r="GZF28" s="273"/>
      <c r="GZG28" s="273"/>
      <c r="GZH28" s="273"/>
      <c r="GZI28" s="273"/>
      <c r="GZJ28" s="273"/>
      <c r="GZK28" s="273"/>
      <c r="GZL28" s="273"/>
      <c r="GZM28" s="273"/>
      <c r="GZN28" s="273"/>
      <c r="GZO28" s="273"/>
      <c r="GZP28" s="273"/>
      <c r="GZQ28" s="273"/>
      <c r="GZR28" s="273"/>
      <c r="GZS28" s="273"/>
      <c r="GZT28" s="273"/>
      <c r="GZU28" s="273"/>
      <c r="GZV28" s="273"/>
      <c r="GZW28" s="273"/>
      <c r="GZX28" s="273"/>
      <c r="GZY28" s="273"/>
      <c r="GZZ28" s="273"/>
      <c r="HAA28" s="273"/>
      <c r="HAB28" s="273"/>
      <c r="HAC28" s="273"/>
      <c r="HAD28" s="273"/>
      <c r="HAE28" s="273"/>
      <c r="HAF28" s="273"/>
      <c r="HAG28" s="273"/>
      <c r="HAH28" s="273"/>
      <c r="HAI28" s="273"/>
      <c r="HAJ28" s="273"/>
      <c r="HAK28" s="273"/>
      <c r="HAL28" s="273"/>
      <c r="HAM28" s="273"/>
      <c r="HAN28" s="273"/>
      <c r="HAO28" s="273"/>
      <c r="HAP28" s="273"/>
      <c r="HAQ28" s="273"/>
      <c r="HAR28" s="273"/>
      <c r="HAS28" s="273"/>
      <c r="HAT28" s="273"/>
      <c r="HAU28" s="273"/>
      <c r="HAV28" s="273"/>
      <c r="HAW28" s="273"/>
      <c r="HAX28" s="273"/>
      <c r="HAY28" s="273"/>
      <c r="HAZ28" s="273"/>
      <c r="HBA28" s="273"/>
      <c r="HBB28" s="273"/>
      <c r="HBC28" s="273"/>
      <c r="HBD28" s="273"/>
      <c r="HBE28" s="273"/>
      <c r="HBF28" s="273"/>
      <c r="HBG28" s="273"/>
      <c r="HBH28" s="273"/>
      <c r="HBI28" s="273"/>
      <c r="HBJ28" s="273"/>
      <c r="HBK28" s="273"/>
      <c r="HBL28" s="273"/>
      <c r="HBM28" s="273"/>
      <c r="HBN28" s="273"/>
      <c r="HBO28" s="273"/>
      <c r="HBP28" s="273"/>
      <c r="HBQ28" s="273"/>
      <c r="HBR28" s="273"/>
      <c r="HBS28" s="273"/>
      <c r="HBT28" s="273"/>
      <c r="HBU28" s="273"/>
      <c r="HBV28" s="273"/>
      <c r="HBW28" s="273"/>
      <c r="HBX28" s="273"/>
      <c r="HBY28" s="273"/>
      <c r="HBZ28" s="273"/>
      <c r="HCA28" s="273"/>
      <c r="HCB28" s="273"/>
      <c r="HCC28" s="273"/>
      <c r="HCD28" s="273"/>
      <c r="HCE28" s="273"/>
      <c r="HCF28" s="273"/>
      <c r="HCG28" s="273"/>
      <c r="HCH28" s="273"/>
      <c r="HCI28" s="273"/>
      <c r="HCJ28" s="273"/>
      <c r="HCK28" s="273"/>
      <c r="HCL28" s="273"/>
      <c r="HCM28" s="273"/>
      <c r="HCN28" s="273"/>
      <c r="HCO28" s="273"/>
      <c r="HCP28" s="273"/>
      <c r="HCQ28" s="273"/>
      <c r="HCR28" s="273"/>
      <c r="HCS28" s="273"/>
      <c r="HCT28" s="273"/>
      <c r="HCU28" s="273"/>
      <c r="HCV28" s="273"/>
      <c r="HCW28" s="273"/>
      <c r="HCX28" s="273"/>
      <c r="HCY28" s="273"/>
      <c r="HCZ28" s="273"/>
      <c r="HDA28" s="273"/>
      <c r="HDB28" s="273"/>
      <c r="HDC28" s="273"/>
      <c r="HDD28" s="273"/>
      <c r="HDE28" s="273"/>
      <c r="HDF28" s="273"/>
      <c r="HDG28" s="273"/>
      <c r="HDH28" s="273"/>
      <c r="HDI28" s="273"/>
      <c r="HDJ28" s="273"/>
      <c r="HDK28" s="273"/>
      <c r="HDL28" s="273"/>
      <c r="HDM28" s="273"/>
      <c r="HDN28" s="273"/>
      <c r="HDO28" s="273"/>
      <c r="HDP28" s="273"/>
      <c r="HDQ28" s="273"/>
      <c r="HDR28" s="273"/>
      <c r="HDS28" s="273"/>
      <c r="HDT28" s="273"/>
      <c r="HDU28" s="273"/>
      <c r="HDV28" s="273"/>
      <c r="HDW28" s="273"/>
      <c r="HDX28" s="273"/>
      <c r="HDY28" s="273"/>
      <c r="HDZ28" s="273"/>
      <c r="HEA28" s="273"/>
      <c r="HEB28" s="273"/>
      <c r="HEC28" s="273"/>
      <c r="HED28" s="273"/>
      <c r="HEE28" s="273"/>
      <c r="HEF28" s="273"/>
      <c r="HEG28" s="273"/>
      <c r="HEH28" s="273"/>
      <c r="HEI28" s="273"/>
      <c r="HEJ28" s="273"/>
      <c r="HEK28" s="273"/>
      <c r="HEL28" s="273"/>
      <c r="HEM28" s="273"/>
      <c r="HEN28" s="273"/>
      <c r="HEO28" s="273"/>
      <c r="HEP28" s="273"/>
      <c r="HEQ28" s="273"/>
      <c r="HER28" s="273"/>
      <c r="HES28" s="273"/>
      <c r="HET28" s="273"/>
      <c r="HEU28" s="273"/>
      <c r="HEV28" s="273"/>
      <c r="HEW28" s="273"/>
      <c r="HEX28" s="273"/>
      <c r="HEY28" s="273"/>
      <c r="HEZ28" s="273"/>
      <c r="HFA28" s="273"/>
      <c r="HFB28" s="273"/>
      <c r="HFC28" s="273"/>
      <c r="HFD28" s="273"/>
      <c r="HFE28" s="273"/>
      <c r="HFF28" s="273"/>
      <c r="HFG28" s="273"/>
      <c r="HFH28" s="273"/>
      <c r="HFI28" s="273"/>
      <c r="HFJ28" s="273"/>
      <c r="HFK28" s="273"/>
      <c r="HFL28" s="273"/>
      <c r="HFM28" s="273"/>
      <c r="HFN28" s="273"/>
      <c r="HFO28" s="273"/>
      <c r="HFP28" s="273"/>
      <c r="HFQ28" s="273"/>
      <c r="HFR28" s="273"/>
      <c r="HFS28" s="273"/>
      <c r="HFT28" s="273"/>
      <c r="HFU28" s="273"/>
      <c r="HFV28" s="273"/>
      <c r="HFW28" s="273"/>
      <c r="HFX28" s="273"/>
      <c r="HFY28" s="273"/>
      <c r="HFZ28" s="273"/>
      <c r="HGA28" s="273"/>
      <c r="HGB28" s="273"/>
      <c r="HGC28" s="273"/>
      <c r="HGD28" s="273"/>
      <c r="HGE28" s="273"/>
      <c r="HGF28" s="273"/>
      <c r="HGG28" s="273"/>
      <c r="HGH28" s="273"/>
      <c r="HGI28" s="273"/>
      <c r="HGJ28" s="273"/>
      <c r="HGK28" s="273"/>
      <c r="HGL28" s="273"/>
      <c r="HGM28" s="273"/>
      <c r="HGN28" s="273"/>
      <c r="HGO28" s="273"/>
      <c r="HGP28" s="273"/>
      <c r="HGQ28" s="273"/>
      <c r="HGR28" s="273"/>
      <c r="HGS28" s="273"/>
      <c r="HGT28" s="273"/>
      <c r="HGU28" s="273"/>
      <c r="HGV28" s="273"/>
      <c r="HGW28" s="273"/>
      <c r="HGX28" s="273"/>
      <c r="HGY28" s="273"/>
      <c r="HGZ28" s="273"/>
      <c r="HHA28" s="273"/>
      <c r="HHB28" s="273"/>
      <c r="HHC28" s="273"/>
      <c r="HHD28" s="273"/>
      <c r="HHE28" s="273"/>
      <c r="HHF28" s="273"/>
      <c r="HHG28" s="273"/>
      <c r="HHH28" s="273"/>
      <c r="HHI28" s="273"/>
      <c r="HHJ28" s="273"/>
      <c r="HHK28" s="273"/>
      <c r="HHL28" s="273"/>
      <c r="HHM28" s="273"/>
      <c r="HHN28" s="273"/>
      <c r="HHO28" s="273"/>
      <c r="HHP28" s="273"/>
      <c r="HHQ28" s="273"/>
      <c r="HHR28" s="273"/>
      <c r="HHS28" s="273"/>
      <c r="HHT28" s="273"/>
      <c r="HHU28" s="273"/>
      <c r="HHV28" s="273"/>
      <c r="HHW28" s="273"/>
      <c r="HHX28" s="273"/>
      <c r="HHY28" s="273"/>
      <c r="HHZ28" s="273"/>
      <c r="HIA28" s="273"/>
      <c r="HIB28" s="273"/>
      <c r="HIC28" s="273"/>
      <c r="HID28" s="273"/>
      <c r="HIE28" s="273"/>
      <c r="HIF28" s="273"/>
      <c r="HIG28" s="273"/>
      <c r="HIH28" s="273"/>
      <c r="HII28" s="273"/>
      <c r="HIJ28" s="273"/>
      <c r="HIK28" s="273"/>
      <c r="HIL28" s="273"/>
      <c r="HIM28" s="273"/>
      <c r="HIN28" s="273"/>
      <c r="HIO28" s="273"/>
      <c r="HIP28" s="273"/>
      <c r="HIQ28" s="273"/>
      <c r="HIR28" s="273"/>
      <c r="HIS28" s="273"/>
      <c r="HIT28" s="273"/>
      <c r="HIU28" s="273"/>
      <c r="HIV28" s="273"/>
      <c r="HIW28" s="273"/>
      <c r="HIX28" s="273"/>
      <c r="HIY28" s="273"/>
      <c r="HIZ28" s="273"/>
      <c r="HJA28" s="273"/>
      <c r="HJB28" s="273"/>
      <c r="HJC28" s="273"/>
      <c r="HJD28" s="273"/>
      <c r="HJE28" s="273"/>
      <c r="HJF28" s="273"/>
      <c r="HJG28" s="273"/>
      <c r="HJH28" s="273"/>
      <c r="HJI28" s="273"/>
      <c r="HJJ28" s="273"/>
      <c r="HJK28" s="273"/>
      <c r="HJL28" s="273"/>
      <c r="HJM28" s="273"/>
      <c r="HJN28" s="273"/>
      <c r="HJO28" s="273"/>
      <c r="HJP28" s="273"/>
      <c r="HJQ28" s="273"/>
      <c r="HJR28" s="273"/>
      <c r="HJS28" s="273"/>
      <c r="HJT28" s="273"/>
      <c r="HJU28" s="273"/>
      <c r="HJV28" s="273"/>
      <c r="HJW28" s="273"/>
      <c r="HJX28" s="273"/>
      <c r="HJY28" s="273"/>
      <c r="HJZ28" s="273"/>
      <c r="HKA28" s="273"/>
      <c r="HKB28" s="273"/>
      <c r="HKC28" s="273"/>
      <c r="HKD28" s="273"/>
      <c r="HKE28" s="273"/>
      <c r="HKF28" s="273"/>
      <c r="HKG28" s="273"/>
      <c r="HKH28" s="273"/>
      <c r="HKI28" s="273"/>
      <c r="HKJ28" s="273"/>
      <c r="HKK28" s="273"/>
      <c r="HKL28" s="273"/>
      <c r="HKM28" s="273"/>
      <c r="HKN28" s="273"/>
      <c r="HKO28" s="273"/>
      <c r="HKP28" s="273"/>
      <c r="HKQ28" s="273"/>
      <c r="HKR28" s="273"/>
      <c r="HKS28" s="273"/>
      <c r="HKT28" s="273"/>
      <c r="HKU28" s="273"/>
      <c r="HKV28" s="273"/>
      <c r="HKW28" s="273"/>
      <c r="HKX28" s="273"/>
      <c r="HKY28" s="273"/>
      <c r="HKZ28" s="273"/>
      <c r="HLA28" s="273"/>
      <c r="HLB28" s="273"/>
      <c r="HLC28" s="273"/>
      <c r="HLD28" s="273"/>
      <c r="HLE28" s="273"/>
      <c r="HLF28" s="273"/>
      <c r="HLG28" s="273"/>
      <c r="HLH28" s="273"/>
      <c r="HLI28" s="273"/>
      <c r="HLJ28" s="273"/>
      <c r="HLK28" s="273"/>
      <c r="HLL28" s="273"/>
      <c r="HLM28" s="273"/>
      <c r="HLN28" s="273"/>
      <c r="HLO28" s="273"/>
      <c r="HLP28" s="273"/>
      <c r="HLQ28" s="273"/>
      <c r="HLR28" s="273"/>
      <c r="HLS28" s="273"/>
      <c r="HLT28" s="273"/>
      <c r="HLU28" s="273"/>
      <c r="HLV28" s="273"/>
      <c r="HLW28" s="273"/>
      <c r="HLX28" s="273"/>
      <c r="HLY28" s="273"/>
      <c r="HLZ28" s="273"/>
      <c r="HMA28" s="273"/>
      <c r="HMB28" s="273"/>
      <c r="HMC28" s="273"/>
      <c r="HMD28" s="273"/>
      <c r="HME28" s="273"/>
      <c r="HMF28" s="273"/>
      <c r="HMG28" s="273"/>
      <c r="HMH28" s="273"/>
      <c r="HMI28" s="273"/>
      <c r="HMJ28" s="273"/>
      <c r="HMK28" s="273"/>
      <c r="HML28" s="273"/>
      <c r="HMM28" s="273"/>
      <c r="HMN28" s="273"/>
      <c r="HMO28" s="273"/>
      <c r="HMP28" s="273"/>
      <c r="HMQ28" s="273"/>
      <c r="HMR28" s="273"/>
      <c r="HMS28" s="273"/>
      <c r="HMT28" s="273"/>
      <c r="HMU28" s="273"/>
      <c r="HMV28" s="273"/>
      <c r="HMW28" s="273"/>
      <c r="HMX28" s="273"/>
      <c r="HMY28" s="273"/>
      <c r="HMZ28" s="273"/>
      <c r="HNA28" s="273"/>
      <c r="HNB28" s="273"/>
      <c r="HNC28" s="273"/>
      <c r="HND28" s="273"/>
      <c r="HNE28" s="273"/>
      <c r="HNF28" s="273"/>
      <c r="HNG28" s="273"/>
      <c r="HNH28" s="273"/>
      <c r="HNI28" s="273"/>
      <c r="HNJ28" s="273"/>
      <c r="HNK28" s="273"/>
      <c r="HNL28" s="273"/>
      <c r="HNM28" s="273"/>
      <c r="HNN28" s="273"/>
      <c r="HNO28" s="273"/>
      <c r="HNP28" s="273"/>
      <c r="HNQ28" s="273"/>
      <c r="HNR28" s="273"/>
      <c r="HNS28" s="273"/>
      <c r="HNT28" s="273"/>
      <c r="HNU28" s="273"/>
      <c r="HNV28" s="273"/>
      <c r="HNW28" s="273"/>
      <c r="HNX28" s="273"/>
      <c r="HNY28" s="273"/>
      <c r="HNZ28" s="273"/>
      <c r="HOA28" s="273"/>
      <c r="HOB28" s="273"/>
      <c r="HOC28" s="273"/>
      <c r="HOD28" s="273"/>
      <c r="HOE28" s="273"/>
      <c r="HOF28" s="273"/>
      <c r="HOG28" s="273"/>
      <c r="HOH28" s="273"/>
      <c r="HOI28" s="273"/>
      <c r="HOJ28" s="273"/>
      <c r="HOK28" s="273"/>
      <c r="HOL28" s="273"/>
      <c r="HOM28" s="273"/>
      <c r="HON28" s="273"/>
      <c r="HOO28" s="273"/>
      <c r="HOP28" s="273"/>
      <c r="HOQ28" s="273"/>
      <c r="HOR28" s="273"/>
      <c r="HOS28" s="273"/>
      <c r="HOT28" s="273"/>
      <c r="HOU28" s="273"/>
      <c r="HOV28" s="273"/>
      <c r="HOW28" s="273"/>
      <c r="HOX28" s="273"/>
      <c r="HOY28" s="273"/>
      <c r="HOZ28" s="273"/>
      <c r="HPA28" s="273"/>
      <c r="HPB28" s="273"/>
      <c r="HPC28" s="273"/>
      <c r="HPD28" s="273"/>
      <c r="HPE28" s="273"/>
      <c r="HPF28" s="273"/>
      <c r="HPG28" s="273"/>
      <c r="HPH28" s="273"/>
      <c r="HPI28" s="273"/>
      <c r="HPJ28" s="273"/>
      <c r="HPK28" s="273"/>
      <c r="HPL28" s="273"/>
      <c r="HPM28" s="273"/>
      <c r="HPN28" s="273"/>
      <c r="HPO28" s="273"/>
      <c r="HPP28" s="273"/>
      <c r="HPQ28" s="273"/>
      <c r="HPR28" s="273"/>
      <c r="HPS28" s="273"/>
      <c r="HPT28" s="273"/>
      <c r="HPU28" s="273"/>
      <c r="HPV28" s="273"/>
      <c r="HPW28" s="273"/>
      <c r="HPX28" s="273"/>
      <c r="HPY28" s="273"/>
      <c r="HPZ28" s="273"/>
      <c r="HQA28" s="273"/>
      <c r="HQB28" s="273"/>
      <c r="HQC28" s="273"/>
      <c r="HQD28" s="273"/>
      <c r="HQE28" s="273"/>
      <c r="HQF28" s="273"/>
      <c r="HQG28" s="273"/>
      <c r="HQH28" s="273"/>
      <c r="HQI28" s="273"/>
      <c r="HQJ28" s="273"/>
      <c r="HQK28" s="273"/>
      <c r="HQL28" s="273"/>
      <c r="HQM28" s="273"/>
      <c r="HQN28" s="273"/>
      <c r="HQO28" s="273"/>
      <c r="HQP28" s="273"/>
      <c r="HQQ28" s="273"/>
      <c r="HQR28" s="273"/>
      <c r="HQS28" s="273"/>
      <c r="HQT28" s="273"/>
      <c r="HQU28" s="273"/>
      <c r="HQV28" s="273"/>
      <c r="HQW28" s="273"/>
      <c r="HQX28" s="273"/>
      <c r="HQY28" s="273"/>
      <c r="HQZ28" s="273"/>
      <c r="HRA28" s="273"/>
      <c r="HRB28" s="273"/>
      <c r="HRC28" s="273"/>
      <c r="HRD28" s="273"/>
      <c r="HRE28" s="273"/>
      <c r="HRF28" s="273"/>
      <c r="HRG28" s="273"/>
      <c r="HRH28" s="273"/>
      <c r="HRI28" s="273"/>
      <c r="HRJ28" s="273"/>
      <c r="HRK28" s="273"/>
      <c r="HRL28" s="273"/>
      <c r="HRM28" s="273"/>
      <c r="HRN28" s="273"/>
      <c r="HRO28" s="273"/>
      <c r="HRP28" s="273"/>
      <c r="HRQ28" s="273"/>
      <c r="HRR28" s="273"/>
      <c r="HRS28" s="273"/>
      <c r="HRT28" s="273"/>
      <c r="HRU28" s="273"/>
      <c r="HRV28" s="273"/>
      <c r="HRW28" s="273"/>
      <c r="HRX28" s="273"/>
      <c r="HRY28" s="273"/>
      <c r="HRZ28" s="273"/>
      <c r="HSA28" s="273"/>
      <c r="HSB28" s="273"/>
      <c r="HSC28" s="273"/>
      <c r="HSD28" s="273"/>
      <c r="HSE28" s="273"/>
      <c r="HSF28" s="273"/>
      <c r="HSG28" s="273"/>
      <c r="HSH28" s="273"/>
      <c r="HSI28" s="273"/>
      <c r="HSJ28" s="273"/>
      <c r="HSK28" s="273"/>
      <c r="HSL28" s="273"/>
      <c r="HSM28" s="273"/>
      <c r="HSN28" s="273"/>
      <c r="HSO28" s="273"/>
      <c r="HSP28" s="273"/>
      <c r="HSQ28" s="273"/>
      <c r="HSR28" s="273"/>
      <c r="HSS28" s="273"/>
      <c r="HST28" s="273"/>
      <c r="HSU28" s="273"/>
      <c r="HSV28" s="273"/>
      <c r="HSW28" s="273"/>
      <c r="HSX28" s="273"/>
      <c r="HSY28" s="273"/>
      <c r="HSZ28" s="273"/>
      <c r="HTA28" s="273"/>
      <c r="HTB28" s="273"/>
      <c r="HTC28" s="273"/>
      <c r="HTD28" s="273"/>
      <c r="HTE28" s="273"/>
      <c r="HTF28" s="273"/>
      <c r="HTG28" s="273"/>
      <c r="HTH28" s="273"/>
      <c r="HTI28" s="273"/>
      <c r="HTJ28" s="273"/>
      <c r="HTK28" s="273"/>
      <c r="HTL28" s="273"/>
      <c r="HTM28" s="273"/>
      <c r="HTN28" s="273"/>
      <c r="HTO28" s="273"/>
      <c r="HTP28" s="273"/>
      <c r="HTQ28" s="273"/>
      <c r="HTR28" s="273"/>
      <c r="HTS28" s="273"/>
      <c r="HTT28" s="273"/>
      <c r="HTU28" s="273"/>
      <c r="HTV28" s="273"/>
      <c r="HTW28" s="273"/>
      <c r="HTX28" s="273"/>
      <c r="HTY28" s="273"/>
      <c r="HTZ28" s="273"/>
      <c r="HUA28" s="273"/>
      <c r="HUB28" s="273"/>
      <c r="HUC28" s="273"/>
      <c r="HUD28" s="273"/>
      <c r="HUE28" s="273"/>
      <c r="HUF28" s="273"/>
      <c r="HUG28" s="273"/>
      <c r="HUH28" s="273"/>
      <c r="HUI28" s="273"/>
      <c r="HUJ28" s="273"/>
      <c r="HUK28" s="273"/>
      <c r="HUL28" s="273"/>
      <c r="HUM28" s="273"/>
      <c r="HUN28" s="273"/>
      <c r="HUO28" s="273"/>
      <c r="HUP28" s="273"/>
      <c r="HUQ28" s="273"/>
      <c r="HUR28" s="273"/>
      <c r="HUS28" s="273"/>
      <c r="HUT28" s="273"/>
      <c r="HUU28" s="273"/>
      <c r="HUV28" s="273"/>
      <c r="HUW28" s="273"/>
      <c r="HUX28" s="273"/>
      <c r="HUY28" s="273"/>
      <c r="HUZ28" s="273"/>
      <c r="HVA28" s="273"/>
      <c r="HVB28" s="273"/>
      <c r="HVC28" s="273"/>
      <c r="HVD28" s="273"/>
      <c r="HVE28" s="273"/>
      <c r="HVF28" s="273"/>
      <c r="HVG28" s="273"/>
      <c r="HVH28" s="273"/>
      <c r="HVI28" s="273"/>
      <c r="HVJ28" s="273"/>
      <c r="HVK28" s="273"/>
      <c r="HVL28" s="273"/>
      <c r="HVM28" s="273"/>
      <c r="HVN28" s="273"/>
      <c r="HVO28" s="273"/>
      <c r="HVP28" s="273"/>
      <c r="HVQ28" s="273"/>
      <c r="HVR28" s="273"/>
      <c r="HVS28" s="273"/>
      <c r="HVT28" s="273"/>
      <c r="HVU28" s="273"/>
      <c r="HVV28" s="273"/>
      <c r="HVW28" s="273"/>
      <c r="HVX28" s="273"/>
      <c r="HVY28" s="273"/>
      <c r="HVZ28" s="273"/>
      <c r="HWA28" s="273"/>
      <c r="HWB28" s="273"/>
      <c r="HWC28" s="273"/>
      <c r="HWD28" s="273"/>
      <c r="HWE28" s="273"/>
      <c r="HWF28" s="273"/>
      <c r="HWG28" s="273"/>
      <c r="HWH28" s="273"/>
      <c r="HWI28" s="273"/>
      <c r="HWJ28" s="273"/>
      <c r="HWK28" s="273"/>
      <c r="HWL28" s="273"/>
      <c r="HWM28" s="273"/>
      <c r="HWN28" s="273"/>
      <c r="HWO28" s="273"/>
      <c r="HWP28" s="273"/>
      <c r="HWQ28" s="273"/>
      <c r="HWR28" s="273"/>
      <c r="HWS28" s="273"/>
      <c r="HWT28" s="273"/>
      <c r="HWU28" s="273"/>
      <c r="HWV28" s="273"/>
      <c r="HWW28" s="273"/>
      <c r="HWX28" s="273"/>
      <c r="HWY28" s="273"/>
      <c r="HWZ28" s="273"/>
      <c r="HXA28" s="273"/>
      <c r="HXB28" s="273"/>
      <c r="HXC28" s="273"/>
      <c r="HXD28" s="273"/>
      <c r="HXE28" s="273"/>
      <c r="HXF28" s="273"/>
      <c r="HXG28" s="273"/>
      <c r="HXH28" s="273"/>
      <c r="HXI28" s="273"/>
      <c r="HXJ28" s="273"/>
      <c r="HXK28" s="273"/>
      <c r="HXL28" s="273"/>
      <c r="HXM28" s="273"/>
      <c r="HXN28" s="273"/>
      <c r="HXO28" s="273"/>
      <c r="HXP28" s="273"/>
      <c r="HXQ28" s="273"/>
      <c r="HXR28" s="273"/>
      <c r="HXS28" s="273"/>
      <c r="HXT28" s="273"/>
      <c r="HXU28" s="273"/>
      <c r="HXV28" s="273"/>
      <c r="HXW28" s="273"/>
      <c r="HXX28" s="273"/>
      <c r="HXY28" s="273"/>
      <c r="HXZ28" s="273"/>
      <c r="HYA28" s="273"/>
      <c r="HYB28" s="273"/>
      <c r="HYC28" s="273"/>
      <c r="HYD28" s="273"/>
      <c r="HYE28" s="273"/>
      <c r="HYF28" s="273"/>
      <c r="HYG28" s="273"/>
      <c r="HYH28" s="273"/>
      <c r="HYI28" s="273"/>
      <c r="HYJ28" s="273"/>
      <c r="HYK28" s="273"/>
      <c r="HYL28" s="273"/>
      <c r="HYM28" s="273"/>
      <c r="HYN28" s="273"/>
      <c r="HYO28" s="273"/>
      <c r="HYP28" s="273"/>
      <c r="HYQ28" s="273"/>
      <c r="HYR28" s="273"/>
      <c r="HYS28" s="273"/>
      <c r="HYT28" s="273"/>
      <c r="HYU28" s="273"/>
      <c r="HYV28" s="273"/>
      <c r="HYW28" s="273"/>
      <c r="HYX28" s="273"/>
      <c r="HYY28" s="273"/>
      <c r="HYZ28" s="273"/>
      <c r="HZA28" s="273"/>
      <c r="HZB28" s="273"/>
      <c r="HZC28" s="273"/>
      <c r="HZD28" s="273"/>
      <c r="HZE28" s="273"/>
      <c r="HZF28" s="273"/>
      <c r="HZG28" s="273"/>
      <c r="HZH28" s="273"/>
      <c r="HZI28" s="273"/>
      <c r="HZJ28" s="273"/>
      <c r="HZK28" s="273"/>
      <c r="HZL28" s="273"/>
      <c r="HZM28" s="273"/>
      <c r="HZN28" s="273"/>
      <c r="HZO28" s="273"/>
      <c r="HZP28" s="273"/>
      <c r="HZQ28" s="273"/>
      <c r="HZR28" s="273"/>
      <c r="HZS28" s="273"/>
      <c r="HZT28" s="273"/>
      <c r="HZU28" s="273"/>
      <c r="HZV28" s="273"/>
      <c r="HZW28" s="273"/>
      <c r="HZX28" s="273"/>
      <c r="HZY28" s="273"/>
      <c r="HZZ28" s="273"/>
      <c r="IAA28" s="273"/>
      <c r="IAB28" s="273"/>
      <c r="IAC28" s="273"/>
      <c r="IAD28" s="273"/>
      <c r="IAE28" s="273"/>
      <c r="IAF28" s="273"/>
      <c r="IAG28" s="273"/>
      <c r="IAH28" s="273"/>
      <c r="IAI28" s="273"/>
      <c r="IAJ28" s="273"/>
      <c r="IAK28" s="273"/>
      <c r="IAL28" s="273"/>
      <c r="IAM28" s="273"/>
      <c r="IAN28" s="273"/>
      <c r="IAO28" s="273"/>
      <c r="IAP28" s="273"/>
      <c r="IAQ28" s="273"/>
      <c r="IAR28" s="273"/>
      <c r="IAS28" s="273"/>
      <c r="IAT28" s="273"/>
      <c r="IAU28" s="273"/>
      <c r="IAV28" s="273"/>
      <c r="IAW28" s="273"/>
      <c r="IAX28" s="273"/>
      <c r="IAY28" s="273"/>
      <c r="IAZ28" s="273"/>
      <c r="IBA28" s="273"/>
      <c r="IBB28" s="273"/>
      <c r="IBC28" s="273"/>
      <c r="IBD28" s="273"/>
      <c r="IBE28" s="273"/>
      <c r="IBF28" s="273"/>
      <c r="IBG28" s="273"/>
      <c r="IBH28" s="273"/>
      <c r="IBI28" s="273"/>
      <c r="IBJ28" s="273"/>
      <c r="IBK28" s="273"/>
      <c r="IBL28" s="273"/>
      <c r="IBM28" s="273"/>
      <c r="IBN28" s="273"/>
      <c r="IBO28" s="273"/>
      <c r="IBP28" s="273"/>
      <c r="IBQ28" s="273"/>
      <c r="IBR28" s="273"/>
      <c r="IBS28" s="273"/>
      <c r="IBT28" s="273"/>
      <c r="IBU28" s="273"/>
      <c r="IBV28" s="273"/>
      <c r="IBW28" s="273"/>
      <c r="IBX28" s="273"/>
      <c r="IBY28" s="273"/>
      <c r="IBZ28" s="273"/>
      <c r="ICA28" s="273"/>
      <c r="ICB28" s="273"/>
      <c r="ICC28" s="273"/>
      <c r="ICD28" s="273"/>
      <c r="ICE28" s="273"/>
      <c r="ICF28" s="273"/>
      <c r="ICG28" s="273"/>
      <c r="ICH28" s="273"/>
      <c r="ICI28" s="273"/>
      <c r="ICJ28" s="273"/>
      <c r="ICK28" s="273"/>
      <c r="ICL28" s="273"/>
      <c r="ICM28" s="273"/>
      <c r="ICN28" s="273"/>
      <c r="ICO28" s="273"/>
      <c r="ICP28" s="273"/>
      <c r="ICQ28" s="273"/>
      <c r="ICR28" s="273"/>
      <c r="ICS28" s="273"/>
      <c r="ICT28" s="273"/>
      <c r="ICU28" s="273"/>
      <c r="ICV28" s="273"/>
      <c r="ICW28" s="273"/>
      <c r="ICX28" s="273"/>
      <c r="ICY28" s="273"/>
      <c r="ICZ28" s="273"/>
      <c r="IDA28" s="273"/>
      <c r="IDB28" s="273"/>
      <c r="IDC28" s="273"/>
      <c r="IDD28" s="273"/>
      <c r="IDE28" s="273"/>
      <c r="IDF28" s="273"/>
      <c r="IDG28" s="273"/>
      <c r="IDH28" s="273"/>
      <c r="IDI28" s="273"/>
      <c r="IDJ28" s="273"/>
      <c r="IDK28" s="273"/>
      <c r="IDL28" s="273"/>
      <c r="IDM28" s="273"/>
      <c r="IDN28" s="273"/>
      <c r="IDO28" s="273"/>
      <c r="IDP28" s="273"/>
      <c r="IDQ28" s="273"/>
      <c r="IDR28" s="273"/>
      <c r="IDS28" s="273"/>
      <c r="IDT28" s="273"/>
      <c r="IDU28" s="273"/>
      <c r="IDV28" s="273"/>
      <c r="IDW28" s="273"/>
      <c r="IDX28" s="273"/>
      <c r="IDY28" s="273"/>
      <c r="IDZ28" s="273"/>
      <c r="IEA28" s="273"/>
      <c r="IEB28" s="273"/>
      <c r="IEC28" s="273"/>
      <c r="IED28" s="273"/>
      <c r="IEE28" s="273"/>
      <c r="IEF28" s="273"/>
      <c r="IEG28" s="273"/>
      <c r="IEH28" s="273"/>
      <c r="IEI28" s="273"/>
      <c r="IEJ28" s="273"/>
      <c r="IEK28" s="273"/>
      <c r="IEL28" s="273"/>
      <c r="IEM28" s="273"/>
      <c r="IEN28" s="273"/>
      <c r="IEO28" s="273"/>
      <c r="IEP28" s="273"/>
      <c r="IEQ28" s="273"/>
      <c r="IER28" s="273"/>
      <c r="IES28" s="273"/>
      <c r="IET28" s="273"/>
      <c r="IEU28" s="273"/>
      <c r="IEV28" s="273"/>
      <c r="IEW28" s="273"/>
      <c r="IEX28" s="273"/>
      <c r="IEY28" s="273"/>
      <c r="IEZ28" s="273"/>
      <c r="IFA28" s="273"/>
      <c r="IFB28" s="273"/>
      <c r="IFC28" s="273"/>
      <c r="IFD28" s="273"/>
      <c r="IFE28" s="273"/>
      <c r="IFF28" s="273"/>
      <c r="IFG28" s="273"/>
      <c r="IFH28" s="273"/>
      <c r="IFI28" s="273"/>
      <c r="IFJ28" s="273"/>
      <c r="IFK28" s="273"/>
      <c r="IFL28" s="273"/>
      <c r="IFM28" s="273"/>
      <c r="IFN28" s="273"/>
      <c r="IFO28" s="273"/>
      <c r="IFP28" s="273"/>
      <c r="IFQ28" s="273"/>
      <c r="IFR28" s="273"/>
      <c r="IFS28" s="273"/>
      <c r="IFT28" s="273"/>
      <c r="IFU28" s="273"/>
      <c r="IFV28" s="273"/>
      <c r="IFW28" s="273"/>
      <c r="IFX28" s="273"/>
      <c r="IFY28" s="273"/>
      <c r="IFZ28" s="273"/>
      <c r="IGA28" s="273"/>
      <c r="IGB28" s="273"/>
      <c r="IGC28" s="273"/>
      <c r="IGD28" s="273"/>
      <c r="IGE28" s="273"/>
      <c r="IGF28" s="273"/>
      <c r="IGG28" s="273"/>
      <c r="IGH28" s="273"/>
      <c r="IGI28" s="273"/>
      <c r="IGJ28" s="273"/>
      <c r="IGK28" s="273"/>
      <c r="IGL28" s="273"/>
      <c r="IGM28" s="273"/>
      <c r="IGN28" s="273"/>
      <c r="IGO28" s="273"/>
      <c r="IGP28" s="273"/>
      <c r="IGQ28" s="273"/>
      <c r="IGR28" s="273"/>
      <c r="IGS28" s="273"/>
      <c r="IGT28" s="273"/>
      <c r="IGU28" s="273"/>
      <c r="IGV28" s="273"/>
      <c r="IGW28" s="273"/>
      <c r="IGX28" s="273"/>
      <c r="IGY28" s="273"/>
      <c r="IGZ28" s="273"/>
      <c r="IHA28" s="273"/>
      <c r="IHB28" s="273"/>
      <c r="IHC28" s="273"/>
      <c r="IHD28" s="273"/>
      <c r="IHE28" s="273"/>
      <c r="IHF28" s="273"/>
      <c r="IHG28" s="273"/>
      <c r="IHH28" s="273"/>
      <c r="IHI28" s="273"/>
      <c r="IHJ28" s="273"/>
      <c r="IHK28" s="273"/>
      <c r="IHL28" s="273"/>
      <c r="IHM28" s="273"/>
      <c r="IHN28" s="273"/>
      <c r="IHO28" s="273"/>
      <c r="IHP28" s="273"/>
      <c r="IHQ28" s="273"/>
      <c r="IHR28" s="273"/>
      <c r="IHS28" s="273"/>
      <c r="IHT28" s="273"/>
      <c r="IHU28" s="273"/>
      <c r="IHV28" s="273"/>
      <c r="IHW28" s="273"/>
      <c r="IHX28" s="273"/>
      <c r="IHY28" s="273"/>
      <c r="IHZ28" s="273"/>
      <c r="IIA28" s="273"/>
      <c r="IIB28" s="273"/>
      <c r="IIC28" s="273"/>
      <c r="IID28" s="273"/>
      <c r="IIE28" s="273"/>
      <c r="IIF28" s="273"/>
      <c r="IIG28" s="273"/>
      <c r="IIH28" s="273"/>
      <c r="III28" s="273"/>
      <c r="IIJ28" s="273"/>
      <c r="IIK28" s="273"/>
      <c r="IIL28" s="273"/>
      <c r="IIM28" s="273"/>
      <c r="IIN28" s="273"/>
      <c r="IIO28" s="273"/>
      <c r="IIP28" s="273"/>
      <c r="IIQ28" s="273"/>
      <c r="IIR28" s="273"/>
      <c r="IIS28" s="273"/>
      <c r="IIT28" s="273"/>
      <c r="IIU28" s="273"/>
      <c r="IIV28" s="273"/>
      <c r="IIW28" s="273"/>
      <c r="IIX28" s="273"/>
      <c r="IIY28" s="273"/>
      <c r="IIZ28" s="273"/>
      <c r="IJA28" s="273"/>
      <c r="IJB28" s="273"/>
      <c r="IJC28" s="273"/>
      <c r="IJD28" s="273"/>
      <c r="IJE28" s="273"/>
      <c r="IJF28" s="273"/>
      <c r="IJG28" s="273"/>
      <c r="IJH28" s="273"/>
      <c r="IJI28" s="273"/>
      <c r="IJJ28" s="273"/>
      <c r="IJK28" s="273"/>
      <c r="IJL28" s="273"/>
      <c r="IJM28" s="273"/>
      <c r="IJN28" s="273"/>
      <c r="IJO28" s="273"/>
      <c r="IJP28" s="273"/>
      <c r="IJQ28" s="273"/>
      <c r="IJR28" s="273"/>
      <c r="IJS28" s="273"/>
      <c r="IJT28" s="273"/>
      <c r="IJU28" s="273"/>
      <c r="IJV28" s="273"/>
      <c r="IJW28" s="273"/>
      <c r="IJX28" s="273"/>
      <c r="IJY28" s="273"/>
      <c r="IJZ28" s="273"/>
      <c r="IKA28" s="273"/>
      <c r="IKB28" s="273"/>
      <c r="IKC28" s="273"/>
      <c r="IKD28" s="273"/>
      <c r="IKE28" s="273"/>
      <c r="IKF28" s="273"/>
      <c r="IKG28" s="273"/>
      <c r="IKH28" s="273"/>
      <c r="IKI28" s="273"/>
      <c r="IKJ28" s="273"/>
      <c r="IKK28" s="273"/>
      <c r="IKL28" s="273"/>
      <c r="IKM28" s="273"/>
      <c r="IKN28" s="273"/>
      <c r="IKO28" s="273"/>
      <c r="IKP28" s="273"/>
      <c r="IKQ28" s="273"/>
      <c r="IKR28" s="273"/>
      <c r="IKS28" s="273"/>
      <c r="IKT28" s="273"/>
      <c r="IKU28" s="273"/>
      <c r="IKV28" s="273"/>
      <c r="IKW28" s="273"/>
      <c r="IKX28" s="273"/>
      <c r="IKY28" s="273"/>
      <c r="IKZ28" s="273"/>
      <c r="ILA28" s="273"/>
      <c r="ILB28" s="273"/>
      <c r="ILC28" s="273"/>
      <c r="ILD28" s="273"/>
      <c r="ILE28" s="273"/>
      <c r="ILF28" s="273"/>
      <c r="ILG28" s="273"/>
      <c r="ILH28" s="273"/>
      <c r="ILI28" s="273"/>
      <c r="ILJ28" s="273"/>
      <c r="ILK28" s="273"/>
      <c r="ILL28" s="273"/>
      <c r="ILM28" s="273"/>
      <c r="ILN28" s="273"/>
      <c r="ILO28" s="273"/>
      <c r="ILP28" s="273"/>
      <c r="ILQ28" s="273"/>
      <c r="ILR28" s="273"/>
      <c r="ILS28" s="273"/>
      <c r="ILT28" s="273"/>
      <c r="ILU28" s="273"/>
      <c r="ILV28" s="273"/>
      <c r="ILW28" s="273"/>
      <c r="ILX28" s="273"/>
      <c r="ILY28" s="273"/>
      <c r="ILZ28" s="273"/>
      <c r="IMA28" s="273"/>
      <c r="IMB28" s="273"/>
      <c r="IMC28" s="273"/>
      <c r="IMD28" s="273"/>
      <c r="IME28" s="273"/>
      <c r="IMF28" s="273"/>
      <c r="IMG28" s="273"/>
      <c r="IMH28" s="273"/>
      <c r="IMI28" s="273"/>
      <c r="IMJ28" s="273"/>
      <c r="IMK28" s="273"/>
      <c r="IML28" s="273"/>
      <c r="IMM28" s="273"/>
      <c r="IMN28" s="273"/>
      <c r="IMO28" s="273"/>
      <c r="IMP28" s="273"/>
      <c r="IMQ28" s="273"/>
      <c r="IMR28" s="273"/>
      <c r="IMS28" s="273"/>
      <c r="IMT28" s="273"/>
      <c r="IMU28" s="273"/>
      <c r="IMV28" s="273"/>
      <c r="IMW28" s="273"/>
      <c r="IMX28" s="273"/>
      <c r="IMY28" s="273"/>
      <c r="IMZ28" s="273"/>
      <c r="INA28" s="273"/>
      <c r="INB28" s="273"/>
      <c r="INC28" s="273"/>
      <c r="IND28" s="273"/>
      <c r="INE28" s="273"/>
      <c r="INF28" s="273"/>
      <c r="ING28" s="273"/>
      <c r="INH28" s="273"/>
      <c r="INI28" s="273"/>
      <c r="INJ28" s="273"/>
      <c r="INK28" s="273"/>
      <c r="INL28" s="273"/>
      <c r="INM28" s="273"/>
      <c r="INN28" s="273"/>
      <c r="INO28" s="273"/>
      <c r="INP28" s="273"/>
      <c r="INQ28" s="273"/>
      <c r="INR28" s="273"/>
      <c r="INS28" s="273"/>
      <c r="INT28" s="273"/>
      <c r="INU28" s="273"/>
      <c r="INV28" s="273"/>
      <c r="INW28" s="273"/>
      <c r="INX28" s="273"/>
      <c r="INY28" s="273"/>
      <c r="INZ28" s="273"/>
      <c r="IOA28" s="273"/>
      <c r="IOB28" s="273"/>
      <c r="IOC28" s="273"/>
      <c r="IOD28" s="273"/>
      <c r="IOE28" s="273"/>
      <c r="IOF28" s="273"/>
      <c r="IOG28" s="273"/>
      <c r="IOH28" s="273"/>
      <c r="IOI28" s="273"/>
      <c r="IOJ28" s="273"/>
      <c r="IOK28" s="273"/>
      <c r="IOL28" s="273"/>
      <c r="IOM28" s="273"/>
      <c r="ION28" s="273"/>
      <c r="IOO28" s="273"/>
      <c r="IOP28" s="273"/>
      <c r="IOQ28" s="273"/>
      <c r="IOR28" s="273"/>
      <c r="IOS28" s="273"/>
      <c r="IOT28" s="273"/>
      <c r="IOU28" s="273"/>
      <c r="IOV28" s="273"/>
      <c r="IOW28" s="273"/>
      <c r="IOX28" s="273"/>
      <c r="IOY28" s="273"/>
      <c r="IOZ28" s="273"/>
      <c r="IPA28" s="273"/>
      <c r="IPB28" s="273"/>
      <c r="IPC28" s="273"/>
      <c r="IPD28" s="273"/>
      <c r="IPE28" s="273"/>
      <c r="IPF28" s="273"/>
      <c r="IPG28" s="273"/>
      <c r="IPH28" s="273"/>
      <c r="IPI28" s="273"/>
      <c r="IPJ28" s="273"/>
      <c r="IPK28" s="273"/>
      <c r="IPL28" s="273"/>
      <c r="IPM28" s="273"/>
      <c r="IPN28" s="273"/>
      <c r="IPO28" s="273"/>
      <c r="IPP28" s="273"/>
      <c r="IPQ28" s="273"/>
      <c r="IPR28" s="273"/>
      <c r="IPS28" s="273"/>
      <c r="IPT28" s="273"/>
      <c r="IPU28" s="273"/>
      <c r="IPV28" s="273"/>
      <c r="IPW28" s="273"/>
      <c r="IPX28" s="273"/>
      <c r="IPY28" s="273"/>
      <c r="IPZ28" s="273"/>
      <c r="IQA28" s="273"/>
      <c r="IQB28" s="273"/>
      <c r="IQC28" s="273"/>
      <c r="IQD28" s="273"/>
      <c r="IQE28" s="273"/>
      <c r="IQF28" s="273"/>
      <c r="IQG28" s="273"/>
      <c r="IQH28" s="273"/>
      <c r="IQI28" s="273"/>
      <c r="IQJ28" s="273"/>
      <c r="IQK28" s="273"/>
      <c r="IQL28" s="273"/>
      <c r="IQM28" s="273"/>
      <c r="IQN28" s="273"/>
      <c r="IQO28" s="273"/>
      <c r="IQP28" s="273"/>
      <c r="IQQ28" s="273"/>
      <c r="IQR28" s="273"/>
      <c r="IQS28" s="273"/>
      <c r="IQT28" s="273"/>
      <c r="IQU28" s="273"/>
      <c r="IQV28" s="273"/>
      <c r="IQW28" s="273"/>
      <c r="IQX28" s="273"/>
      <c r="IQY28" s="273"/>
      <c r="IQZ28" s="273"/>
      <c r="IRA28" s="273"/>
      <c r="IRB28" s="273"/>
      <c r="IRC28" s="273"/>
      <c r="IRD28" s="273"/>
      <c r="IRE28" s="273"/>
      <c r="IRF28" s="273"/>
      <c r="IRG28" s="273"/>
      <c r="IRH28" s="273"/>
      <c r="IRI28" s="273"/>
      <c r="IRJ28" s="273"/>
      <c r="IRK28" s="273"/>
      <c r="IRL28" s="273"/>
      <c r="IRM28" s="273"/>
      <c r="IRN28" s="273"/>
      <c r="IRO28" s="273"/>
      <c r="IRP28" s="273"/>
      <c r="IRQ28" s="273"/>
      <c r="IRR28" s="273"/>
      <c r="IRS28" s="273"/>
      <c r="IRT28" s="273"/>
      <c r="IRU28" s="273"/>
      <c r="IRV28" s="273"/>
      <c r="IRW28" s="273"/>
      <c r="IRX28" s="273"/>
      <c r="IRY28" s="273"/>
      <c r="IRZ28" s="273"/>
      <c r="ISA28" s="273"/>
      <c r="ISB28" s="273"/>
      <c r="ISC28" s="273"/>
      <c r="ISD28" s="273"/>
      <c r="ISE28" s="273"/>
      <c r="ISF28" s="273"/>
      <c r="ISG28" s="273"/>
      <c r="ISH28" s="273"/>
      <c r="ISI28" s="273"/>
      <c r="ISJ28" s="273"/>
      <c r="ISK28" s="273"/>
      <c r="ISL28" s="273"/>
      <c r="ISM28" s="273"/>
      <c r="ISN28" s="273"/>
      <c r="ISO28" s="273"/>
      <c r="ISP28" s="273"/>
      <c r="ISQ28" s="273"/>
      <c r="ISR28" s="273"/>
      <c r="ISS28" s="273"/>
      <c r="IST28" s="273"/>
      <c r="ISU28" s="273"/>
      <c r="ISV28" s="273"/>
      <c r="ISW28" s="273"/>
      <c r="ISX28" s="273"/>
      <c r="ISY28" s="273"/>
      <c r="ISZ28" s="273"/>
      <c r="ITA28" s="273"/>
      <c r="ITB28" s="273"/>
      <c r="ITC28" s="273"/>
      <c r="ITD28" s="273"/>
      <c r="ITE28" s="273"/>
      <c r="ITF28" s="273"/>
      <c r="ITG28" s="273"/>
      <c r="ITH28" s="273"/>
      <c r="ITI28" s="273"/>
      <c r="ITJ28" s="273"/>
      <c r="ITK28" s="273"/>
      <c r="ITL28" s="273"/>
      <c r="ITM28" s="273"/>
      <c r="ITN28" s="273"/>
      <c r="ITO28" s="273"/>
      <c r="ITP28" s="273"/>
      <c r="ITQ28" s="273"/>
      <c r="ITR28" s="273"/>
      <c r="ITS28" s="273"/>
      <c r="ITT28" s="273"/>
      <c r="ITU28" s="273"/>
      <c r="ITV28" s="273"/>
      <c r="ITW28" s="273"/>
      <c r="ITX28" s="273"/>
      <c r="ITY28" s="273"/>
      <c r="ITZ28" s="273"/>
      <c r="IUA28" s="273"/>
      <c r="IUB28" s="273"/>
      <c r="IUC28" s="273"/>
      <c r="IUD28" s="273"/>
      <c r="IUE28" s="273"/>
      <c r="IUF28" s="273"/>
      <c r="IUG28" s="273"/>
      <c r="IUH28" s="273"/>
      <c r="IUI28" s="273"/>
      <c r="IUJ28" s="273"/>
      <c r="IUK28" s="273"/>
      <c r="IUL28" s="273"/>
      <c r="IUM28" s="273"/>
      <c r="IUN28" s="273"/>
      <c r="IUO28" s="273"/>
      <c r="IUP28" s="273"/>
      <c r="IUQ28" s="273"/>
      <c r="IUR28" s="273"/>
      <c r="IUS28" s="273"/>
      <c r="IUT28" s="273"/>
      <c r="IUU28" s="273"/>
      <c r="IUV28" s="273"/>
      <c r="IUW28" s="273"/>
      <c r="IUX28" s="273"/>
      <c r="IUY28" s="273"/>
      <c r="IUZ28" s="273"/>
      <c r="IVA28" s="273"/>
      <c r="IVB28" s="273"/>
      <c r="IVC28" s="273"/>
      <c r="IVD28" s="273"/>
      <c r="IVE28" s="273"/>
      <c r="IVF28" s="273"/>
      <c r="IVG28" s="273"/>
      <c r="IVH28" s="273"/>
      <c r="IVI28" s="273"/>
      <c r="IVJ28" s="273"/>
      <c r="IVK28" s="273"/>
      <c r="IVL28" s="273"/>
      <c r="IVM28" s="273"/>
      <c r="IVN28" s="273"/>
      <c r="IVO28" s="273"/>
      <c r="IVP28" s="273"/>
      <c r="IVQ28" s="273"/>
      <c r="IVR28" s="273"/>
      <c r="IVS28" s="273"/>
      <c r="IVT28" s="273"/>
      <c r="IVU28" s="273"/>
      <c r="IVV28" s="273"/>
      <c r="IVW28" s="273"/>
      <c r="IVX28" s="273"/>
      <c r="IVY28" s="273"/>
      <c r="IVZ28" s="273"/>
      <c r="IWA28" s="273"/>
      <c r="IWB28" s="273"/>
      <c r="IWC28" s="273"/>
      <c r="IWD28" s="273"/>
      <c r="IWE28" s="273"/>
      <c r="IWF28" s="273"/>
      <c r="IWG28" s="273"/>
      <c r="IWH28" s="273"/>
      <c r="IWI28" s="273"/>
      <c r="IWJ28" s="273"/>
      <c r="IWK28" s="273"/>
      <c r="IWL28" s="273"/>
      <c r="IWM28" s="273"/>
      <c r="IWN28" s="273"/>
      <c r="IWO28" s="273"/>
      <c r="IWP28" s="273"/>
      <c r="IWQ28" s="273"/>
      <c r="IWR28" s="273"/>
      <c r="IWS28" s="273"/>
      <c r="IWT28" s="273"/>
      <c r="IWU28" s="273"/>
      <c r="IWV28" s="273"/>
      <c r="IWW28" s="273"/>
      <c r="IWX28" s="273"/>
      <c r="IWY28" s="273"/>
      <c r="IWZ28" s="273"/>
      <c r="IXA28" s="273"/>
      <c r="IXB28" s="273"/>
      <c r="IXC28" s="273"/>
      <c r="IXD28" s="273"/>
      <c r="IXE28" s="273"/>
      <c r="IXF28" s="273"/>
      <c r="IXG28" s="273"/>
      <c r="IXH28" s="273"/>
      <c r="IXI28" s="273"/>
      <c r="IXJ28" s="273"/>
      <c r="IXK28" s="273"/>
      <c r="IXL28" s="273"/>
      <c r="IXM28" s="273"/>
      <c r="IXN28" s="273"/>
      <c r="IXO28" s="273"/>
      <c r="IXP28" s="273"/>
      <c r="IXQ28" s="273"/>
      <c r="IXR28" s="273"/>
      <c r="IXS28" s="273"/>
      <c r="IXT28" s="273"/>
      <c r="IXU28" s="273"/>
      <c r="IXV28" s="273"/>
      <c r="IXW28" s="273"/>
      <c r="IXX28" s="273"/>
      <c r="IXY28" s="273"/>
      <c r="IXZ28" s="273"/>
      <c r="IYA28" s="273"/>
      <c r="IYB28" s="273"/>
      <c r="IYC28" s="273"/>
      <c r="IYD28" s="273"/>
      <c r="IYE28" s="273"/>
      <c r="IYF28" s="273"/>
      <c r="IYG28" s="273"/>
      <c r="IYH28" s="273"/>
      <c r="IYI28" s="273"/>
      <c r="IYJ28" s="273"/>
      <c r="IYK28" s="273"/>
      <c r="IYL28" s="273"/>
      <c r="IYM28" s="273"/>
      <c r="IYN28" s="273"/>
      <c r="IYO28" s="273"/>
      <c r="IYP28" s="273"/>
      <c r="IYQ28" s="273"/>
      <c r="IYR28" s="273"/>
      <c r="IYS28" s="273"/>
      <c r="IYT28" s="273"/>
      <c r="IYU28" s="273"/>
      <c r="IYV28" s="273"/>
      <c r="IYW28" s="273"/>
      <c r="IYX28" s="273"/>
      <c r="IYY28" s="273"/>
      <c r="IYZ28" s="273"/>
      <c r="IZA28" s="273"/>
      <c r="IZB28" s="273"/>
      <c r="IZC28" s="273"/>
      <c r="IZD28" s="273"/>
      <c r="IZE28" s="273"/>
      <c r="IZF28" s="273"/>
      <c r="IZG28" s="273"/>
      <c r="IZH28" s="273"/>
      <c r="IZI28" s="273"/>
      <c r="IZJ28" s="273"/>
      <c r="IZK28" s="273"/>
      <c r="IZL28" s="273"/>
      <c r="IZM28" s="273"/>
      <c r="IZN28" s="273"/>
      <c r="IZO28" s="273"/>
      <c r="IZP28" s="273"/>
      <c r="IZQ28" s="273"/>
      <c r="IZR28" s="273"/>
      <c r="IZS28" s="273"/>
      <c r="IZT28" s="273"/>
      <c r="IZU28" s="273"/>
      <c r="IZV28" s="273"/>
      <c r="IZW28" s="273"/>
      <c r="IZX28" s="273"/>
      <c r="IZY28" s="273"/>
      <c r="IZZ28" s="273"/>
      <c r="JAA28" s="273"/>
      <c r="JAB28" s="273"/>
      <c r="JAC28" s="273"/>
      <c r="JAD28" s="273"/>
      <c r="JAE28" s="273"/>
      <c r="JAF28" s="273"/>
      <c r="JAG28" s="273"/>
      <c r="JAH28" s="273"/>
      <c r="JAI28" s="273"/>
      <c r="JAJ28" s="273"/>
      <c r="JAK28" s="273"/>
      <c r="JAL28" s="273"/>
      <c r="JAM28" s="273"/>
      <c r="JAN28" s="273"/>
      <c r="JAO28" s="273"/>
      <c r="JAP28" s="273"/>
      <c r="JAQ28" s="273"/>
      <c r="JAR28" s="273"/>
      <c r="JAS28" s="273"/>
      <c r="JAT28" s="273"/>
      <c r="JAU28" s="273"/>
      <c r="JAV28" s="273"/>
      <c r="JAW28" s="273"/>
      <c r="JAX28" s="273"/>
      <c r="JAY28" s="273"/>
      <c r="JAZ28" s="273"/>
      <c r="JBA28" s="273"/>
      <c r="JBB28" s="273"/>
      <c r="JBC28" s="273"/>
      <c r="JBD28" s="273"/>
      <c r="JBE28" s="273"/>
      <c r="JBF28" s="273"/>
      <c r="JBG28" s="273"/>
      <c r="JBH28" s="273"/>
      <c r="JBI28" s="273"/>
      <c r="JBJ28" s="273"/>
      <c r="JBK28" s="273"/>
      <c r="JBL28" s="273"/>
      <c r="JBM28" s="273"/>
      <c r="JBN28" s="273"/>
      <c r="JBO28" s="273"/>
      <c r="JBP28" s="273"/>
      <c r="JBQ28" s="273"/>
      <c r="JBR28" s="273"/>
      <c r="JBS28" s="273"/>
      <c r="JBT28" s="273"/>
      <c r="JBU28" s="273"/>
      <c r="JBV28" s="273"/>
      <c r="JBW28" s="273"/>
      <c r="JBX28" s="273"/>
      <c r="JBY28" s="273"/>
      <c r="JBZ28" s="273"/>
      <c r="JCA28" s="273"/>
      <c r="JCB28" s="273"/>
      <c r="JCC28" s="273"/>
      <c r="JCD28" s="273"/>
      <c r="JCE28" s="273"/>
      <c r="JCF28" s="273"/>
      <c r="JCG28" s="273"/>
      <c r="JCH28" s="273"/>
      <c r="JCI28" s="273"/>
      <c r="JCJ28" s="273"/>
      <c r="JCK28" s="273"/>
      <c r="JCL28" s="273"/>
      <c r="JCM28" s="273"/>
      <c r="JCN28" s="273"/>
      <c r="JCO28" s="273"/>
      <c r="JCP28" s="273"/>
      <c r="JCQ28" s="273"/>
      <c r="JCR28" s="273"/>
      <c r="JCS28" s="273"/>
      <c r="JCT28" s="273"/>
      <c r="JCU28" s="273"/>
      <c r="JCV28" s="273"/>
      <c r="JCW28" s="273"/>
      <c r="JCX28" s="273"/>
      <c r="JCY28" s="273"/>
      <c r="JCZ28" s="273"/>
      <c r="JDA28" s="273"/>
      <c r="JDB28" s="273"/>
      <c r="JDC28" s="273"/>
      <c r="JDD28" s="273"/>
      <c r="JDE28" s="273"/>
      <c r="JDF28" s="273"/>
      <c r="JDG28" s="273"/>
      <c r="JDH28" s="273"/>
      <c r="JDI28" s="273"/>
      <c r="JDJ28" s="273"/>
      <c r="JDK28" s="273"/>
      <c r="JDL28" s="273"/>
      <c r="JDM28" s="273"/>
      <c r="JDN28" s="273"/>
      <c r="JDO28" s="273"/>
      <c r="JDP28" s="273"/>
      <c r="JDQ28" s="273"/>
      <c r="JDR28" s="273"/>
      <c r="JDS28" s="273"/>
      <c r="JDT28" s="273"/>
      <c r="JDU28" s="273"/>
      <c r="JDV28" s="273"/>
      <c r="JDW28" s="273"/>
      <c r="JDX28" s="273"/>
      <c r="JDY28" s="273"/>
      <c r="JDZ28" s="273"/>
      <c r="JEA28" s="273"/>
      <c r="JEB28" s="273"/>
      <c r="JEC28" s="273"/>
      <c r="JED28" s="273"/>
      <c r="JEE28" s="273"/>
      <c r="JEF28" s="273"/>
      <c r="JEG28" s="273"/>
      <c r="JEH28" s="273"/>
      <c r="JEI28" s="273"/>
      <c r="JEJ28" s="273"/>
      <c r="JEK28" s="273"/>
      <c r="JEL28" s="273"/>
      <c r="JEM28" s="273"/>
      <c r="JEN28" s="273"/>
      <c r="JEO28" s="273"/>
      <c r="JEP28" s="273"/>
      <c r="JEQ28" s="273"/>
      <c r="JER28" s="273"/>
      <c r="JES28" s="273"/>
      <c r="JET28" s="273"/>
      <c r="JEU28" s="273"/>
      <c r="JEV28" s="273"/>
      <c r="JEW28" s="273"/>
      <c r="JEX28" s="273"/>
      <c r="JEY28" s="273"/>
      <c r="JEZ28" s="273"/>
      <c r="JFA28" s="273"/>
      <c r="JFB28" s="273"/>
      <c r="JFC28" s="273"/>
      <c r="JFD28" s="273"/>
      <c r="JFE28" s="273"/>
      <c r="JFF28" s="273"/>
      <c r="JFG28" s="273"/>
      <c r="JFH28" s="273"/>
      <c r="JFI28" s="273"/>
      <c r="JFJ28" s="273"/>
      <c r="JFK28" s="273"/>
      <c r="JFL28" s="273"/>
      <c r="JFM28" s="273"/>
      <c r="JFN28" s="273"/>
      <c r="JFO28" s="273"/>
      <c r="JFP28" s="273"/>
      <c r="JFQ28" s="273"/>
      <c r="JFR28" s="273"/>
      <c r="JFS28" s="273"/>
      <c r="JFT28" s="273"/>
      <c r="JFU28" s="273"/>
      <c r="JFV28" s="273"/>
      <c r="JFW28" s="273"/>
      <c r="JFX28" s="273"/>
      <c r="JFY28" s="273"/>
      <c r="JFZ28" s="273"/>
      <c r="JGA28" s="273"/>
      <c r="JGB28" s="273"/>
      <c r="JGC28" s="273"/>
      <c r="JGD28" s="273"/>
      <c r="JGE28" s="273"/>
      <c r="JGF28" s="273"/>
      <c r="JGG28" s="273"/>
      <c r="JGH28" s="273"/>
      <c r="JGI28" s="273"/>
      <c r="JGJ28" s="273"/>
      <c r="JGK28" s="273"/>
      <c r="JGL28" s="273"/>
      <c r="JGM28" s="273"/>
      <c r="JGN28" s="273"/>
      <c r="JGO28" s="273"/>
      <c r="JGP28" s="273"/>
      <c r="JGQ28" s="273"/>
      <c r="JGR28" s="273"/>
      <c r="JGS28" s="273"/>
      <c r="JGT28" s="273"/>
      <c r="JGU28" s="273"/>
      <c r="JGV28" s="273"/>
      <c r="JGW28" s="273"/>
      <c r="JGX28" s="273"/>
      <c r="JGY28" s="273"/>
      <c r="JGZ28" s="273"/>
      <c r="JHA28" s="273"/>
      <c r="JHB28" s="273"/>
      <c r="JHC28" s="273"/>
      <c r="JHD28" s="273"/>
      <c r="JHE28" s="273"/>
      <c r="JHF28" s="273"/>
      <c r="JHG28" s="273"/>
      <c r="JHH28" s="273"/>
      <c r="JHI28" s="273"/>
      <c r="JHJ28" s="273"/>
      <c r="JHK28" s="273"/>
      <c r="JHL28" s="273"/>
      <c r="JHM28" s="273"/>
      <c r="JHN28" s="273"/>
      <c r="JHO28" s="273"/>
      <c r="JHP28" s="273"/>
      <c r="JHQ28" s="273"/>
      <c r="JHR28" s="273"/>
      <c r="JHS28" s="273"/>
      <c r="JHT28" s="273"/>
      <c r="JHU28" s="273"/>
      <c r="JHV28" s="273"/>
      <c r="JHW28" s="273"/>
      <c r="JHX28" s="273"/>
      <c r="JHY28" s="273"/>
      <c r="JHZ28" s="273"/>
      <c r="JIA28" s="273"/>
      <c r="JIB28" s="273"/>
      <c r="JIC28" s="273"/>
      <c r="JID28" s="273"/>
      <c r="JIE28" s="273"/>
      <c r="JIF28" s="273"/>
      <c r="JIG28" s="273"/>
      <c r="JIH28" s="273"/>
      <c r="JII28" s="273"/>
      <c r="JIJ28" s="273"/>
      <c r="JIK28" s="273"/>
      <c r="JIL28" s="273"/>
      <c r="JIM28" s="273"/>
      <c r="JIN28" s="273"/>
      <c r="JIO28" s="273"/>
      <c r="JIP28" s="273"/>
      <c r="JIQ28" s="273"/>
      <c r="JIR28" s="273"/>
      <c r="JIS28" s="273"/>
      <c r="JIT28" s="273"/>
      <c r="JIU28" s="273"/>
      <c r="JIV28" s="273"/>
      <c r="JIW28" s="273"/>
      <c r="JIX28" s="273"/>
      <c r="JIY28" s="273"/>
      <c r="JIZ28" s="273"/>
      <c r="JJA28" s="273"/>
      <c r="JJB28" s="273"/>
      <c r="JJC28" s="273"/>
      <c r="JJD28" s="273"/>
      <c r="JJE28" s="273"/>
      <c r="JJF28" s="273"/>
      <c r="JJG28" s="273"/>
      <c r="JJH28" s="273"/>
      <c r="JJI28" s="273"/>
      <c r="JJJ28" s="273"/>
      <c r="JJK28" s="273"/>
      <c r="JJL28" s="273"/>
      <c r="JJM28" s="273"/>
      <c r="JJN28" s="273"/>
      <c r="JJO28" s="273"/>
      <c r="JJP28" s="273"/>
      <c r="JJQ28" s="273"/>
      <c r="JJR28" s="273"/>
      <c r="JJS28" s="273"/>
      <c r="JJT28" s="273"/>
      <c r="JJU28" s="273"/>
      <c r="JJV28" s="273"/>
      <c r="JJW28" s="273"/>
      <c r="JJX28" s="273"/>
      <c r="JJY28" s="273"/>
      <c r="JJZ28" s="273"/>
      <c r="JKA28" s="273"/>
      <c r="JKB28" s="273"/>
      <c r="JKC28" s="273"/>
      <c r="JKD28" s="273"/>
      <c r="JKE28" s="273"/>
      <c r="JKF28" s="273"/>
      <c r="JKG28" s="273"/>
      <c r="JKH28" s="273"/>
      <c r="JKI28" s="273"/>
      <c r="JKJ28" s="273"/>
      <c r="JKK28" s="273"/>
      <c r="JKL28" s="273"/>
      <c r="JKM28" s="273"/>
      <c r="JKN28" s="273"/>
      <c r="JKO28" s="273"/>
      <c r="JKP28" s="273"/>
      <c r="JKQ28" s="273"/>
      <c r="JKR28" s="273"/>
      <c r="JKS28" s="273"/>
      <c r="JKT28" s="273"/>
      <c r="JKU28" s="273"/>
      <c r="JKV28" s="273"/>
      <c r="JKW28" s="273"/>
      <c r="JKX28" s="273"/>
      <c r="JKY28" s="273"/>
      <c r="JKZ28" s="273"/>
      <c r="JLA28" s="273"/>
      <c r="JLB28" s="273"/>
      <c r="JLC28" s="273"/>
      <c r="JLD28" s="273"/>
      <c r="JLE28" s="273"/>
      <c r="JLF28" s="273"/>
      <c r="JLG28" s="273"/>
      <c r="JLH28" s="273"/>
      <c r="JLI28" s="273"/>
      <c r="JLJ28" s="273"/>
      <c r="JLK28" s="273"/>
      <c r="JLL28" s="273"/>
      <c r="JLM28" s="273"/>
      <c r="JLN28" s="273"/>
      <c r="JLO28" s="273"/>
      <c r="JLP28" s="273"/>
      <c r="JLQ28" s="273"/>
      <c r="JLR28" s="273"/>
      <c r="JLS28" s="273"/>
      <c r="JLT28" s="273"/>
      <c r="JLU28" s="273"/>
      <c r="JLV28" s="273"/>
      <c r="JLW28" s="273"/>
      <c r="JLX28" s="273"/>
      <c r="JLY28" s="273"/>
      <c r="JLZ28" s="273"/>
      <c r="JMA28" s="273"/>
      <c r="JMB28" s="273"/>
      <c r="JMC28" s="273"/>
      <c r="JMD28" s="273"/>
      <c r="JME28" s="273"/>
      <c r="JMF28" s="273"/>
      <c r="JMG28" s="273"/>
      <c r="JMH28" s="273"/>
      <c r="JMI28" s="273"/>
      <c r="JMJ28" s="273"/>
      <c r="JMK28" s="273"/>
      <c r="JML28" s="273"/>
      <c r="JMM28" s="273"/>
      <c r="JMN28" s="273"/>
      <c r="JMO28" s="273"/>
      <c r="JMP28" s="273"/>
      <c r="JMQ28" s="273"/>
      <c r="JMR28" s="273"/>
      <c r="JMS28" s="273"/>
      <c r="JMT28" s="273"/>
      <c r="JMU28" s="273"/>
      <c r="JMV28" s="273"/>
      <c r="JMW28" s="273"/>
      <c r="JMX28" s="273"/>
      <c r="JMY28" s="273"/>
      <c r="JMZ28" s="273"/>
      <c r="JNA28" s="273"/>
      <c r="JNB28" s="273"/>
      <c r="JNC28" s="273"/>
      <c r="JND28" s="273"/>
      <c r="JNE28" s="273"/>
      <c r="JNF28" s="273"/>
      <c r="JNG28" s="273"/>
      <c r="JNH28" s="273"/>
      <c r="JNI28" s="273"/>
      <c r="JNJ28" s="273"/>
      <c r="JNK28" s="273"/>
      <c r="JNL28" s="273"/>
      <c r="JNM28" s="273"/>
      <c r="JNN28" s="273"/>
      <c r="JNO28" s="273"/>
      <c r="JNP28" s="273"/>
      <c r="JNQ28" s="273"/>
      <c r="JNR28" s="273"/>
      <c r="JNS28" s="273"/>
      <c r="JNT28" s="273"/>
      <c r="JNU28" s="273"/>
      <c r="JNV28" s="273"/>
      <c r="JNW28" s="273"/>
      <c r="JNX28" s="273"/>
      <c r="JNY28" s="273"/>
      <c r="JNZ28" s="273"/>
      <c r="JOA28" s="273"/>
      <c r="JOB28" s="273"/>
      <c r="JOC28" s="273"/>
      <c r="JOD28" s="273"/>
      <c r="JOE28" s="273"/>
      <c r="JOF28" s="273"/>
      <c r="JOG28" s="273"/>
      <c r="JOH28" s="273"/>
      <c r="JOI28" s="273"/>
      <c r="JOJ28" s="273"/>
      <c r="JOK28" s="273"/>
      <c r="JOL28" s="273"/>
      <c r="JOM28" s="273"/>
      <c r="JON28" s="273"/>
      <c r="JOO28" s="273"/>
      <c r="JOP28" s="273"/>
      <c r="JOQ28" s="273"/>
      <c r="JOR28" s="273"/>
      <c r="JOS28" s="273"/>
      <c r="JOT28" s="273"/>
      <c r="JOU28" s="273"/>
      <c r="JOV28" s="273"/>
      <c r="JOW28" s="273"/>
      <c r="JOX28" s="273"/>
      <c r="JOY28" s="273"/>
      <c r="JOZ28" s="273"/>
      <c r="JPA28" s="273"/>
      <c r="JPB28" s="273"/>
      <c r="JPC28" s="273"/>
      <c r="JPD28" s="273"/>
      <c r="JPE28" s="273"/>
      <c r="JPF28" s="273"/>
      <c r="JPG28" s="273"/>
      <c r="JPH28" s="273"/>
      <c r="JPI28" s="273"/>
      <c r="JPJ28" s="273"/>
      <c r="JPK28" s="273"/>
      <c r="JPL28" s="273"/>
      <c r="JPM28" s="273"/>
      <c r="JPN28" s="273"/>
      <c r="JPO28" s="273"/>
      <c r="JPP28" s="273"/>
      <c r="JPQ28" s="273"/>
      <c r="JPR28" s="273"/>
      <c r="JPS28" s="273"/>
      <c r="JPT28" s="273"/>
      <c r="JPU28" s="273"/>
      <c r="JPV28" s="273"/>
      <c r="JPW28" s="273"/>
      <c r="JPX28" s="273"/>
      <c r="JPY28" s="273"/>
      <c r="JPZ28" s="273"/>
      <c r="JQA28" s="273"/>
      <c r="JQB28" s="273"/>
      <c r="JQC28" s="273"/>
      <c r="JQD28" s="273"/>
      <c r="JQE28" s="273"/>
      <c r="JQF28" s="273"/>
      <c r="JQG28" s="273"/>
      <c r="JQH28" s="273"/>
      <c r="JQI28" s="273"/>
      <c r="JQJ28" s="273"/>
      <c r="JQK28" s="273"/>
      <c r="JQL28" s="273"/>
      <c r="JQM28" s="273"/>
      <c r="JQN28" s="273"/>
      <c r="JQO28" s="273"/>
      <c r="JQP28" s="273"/>
      <c r="JQQ28" s="273"/>
      <c r="JQR28" s="273"/>
      <c r="JQS28" s="273"/>
      <c r="JQT28" s="273"/>
      <c r="JQU28" s="273"/>
      <c r="JQV28" s="273"/>
      <c r="JQW28" s="273"/>
      <c r="JQX28" s="273"/>
      <c r="JQY28" s="273"/>
      <c r="JQZ28" s="273"/>
      <c r="JRA28" s="273"/>
      <c r="JRB28" s="273"/>
      <c r="JRC28" s="273"/>
      <c r="JRD28" s="273"/>
      <c r="JRE28" s="273"/>
      <c r="JRF28" s="273"/>
      <c r="JRG28" s="273"/>
      <c r="JRH28" s="273"/>
      <c r="JRI28" s="273"/>
      <c r="JRJ28" s="273"/>
      <c r="JRK28" s="273"/>
      <c r="JRL28" s="273"/>
      <c r="JRM28" s="273"/>
      <c r="JRN28" s="273"/>
      <c r="JRO28" s="273"/>
      <c r="JRP28" s="273"/>
      <c r="JRQ28" s="273"/>
      <c r="JRR28" s="273"/>
      <c r="JRS28" s="273"/>
      <c r="JRT28" s="273"/>
      <c r="JRU28" s="273"/>
      <c r="JRV28" s="273"/>
      <c r="JRW28" s="273"/>
      <c r="JRX28" s="273"/>
      <c r="JRY28" s="273"/>
      <c r="JRZ28" s="273"/>
      <c r="JSA28" s="273"/>
      <c r="JSB28" s="273"/>
      <c r="JSC28" s="273"/>
      <c r="JSD28" s="273"/>
      <c r="JSE28" s="273"/>
      <c r="JSF28" s="273"/>
      <c r="JSG28" s="273"/>
      <c r="JSH28" s="273"/>
      <c r="JSI28" s="273"/>
      <c r="JSJ28" s="273"/>
      <c r="JSK28" s="273"/>
      <c r="JSL28" s="273"/>
      <c r="JSM28" s="273"/>
      <c r="JSN28" s="273"/>
      <c r="JSO28" s="273"/>
      <c r="JSP28" s="273"/>
      <c r="JSQ28" s="273"/>
      <c r="JSR28" s="273"/>
      <c r="JSS28" s="273"/>
      <c r="JST28" s="273"/>
      <c r="JSU28" s="273"/>
      <c r="JSV28" s="273"/>
      <c r="JSW28" s="273"/>
      <c r="JSX28" s="273"/>
      <c r="JSY28" s="273"/>
      <c r="JSZ28" s="273"/>
      <c r="JTA28" s="273"/>
      <c r="JTB28" s="273"/>
      <c r="JTC28" s="273"/>
      <c r="JTD28" s="273"/>
      <c r="JTE28" s="273"/>
      <c r="JTF28" s="273"/>
      <c r="JTG28" s="273"/>
      <c r="JTH28" s="273"/>
      <c r="JTI28" s="273"/>
      <c r="JTJ28" s="273"/>
      <c r="JTK28" s="273"/>
      <c r="JTL28" s="273"/>
      <c r="JTM28" s="273"/>
      <c r="JTN28" s="273"/>
      <c r="JTO28" s="273"/>
      <c r="JTP28" s="273"/>
      <c r="JTQ28" s="273"/>
      <c r="JTR28" s="273"/>
      <c r="JTS28" s="273"/>
      <c r="JTT28" s="273"/>
      <c r="JTU28" s="273"/>
      <c r="JTV28" s="273"/>
      <c r="JTW28" s="273"/>
      <c r="JTX28" s="273"/>
      <c r="JTY28" s="273"/>
      <c r="JTZ28" s="273"/>
      <c r="JUA28" s="273"/>
      <c r="JUB28" s="273"/>
      <c r="JUC28" s="273"/>
      <c r="JUD28" s="273"/>
      <c r="JUE28" s="273"/>
      <c r="JUF28" s="273"/>
      <c r="JUG28" s="273"/>
      <c r="JUH28" s="273"/>
      <c r="JUI28" s="273"/>
      <c r="JUJ28" s="273"/>
      <c r="JUK28" s="273"/>
      <c r="JUL28" s="273"/>
      <c r="JUM28" s="273"/>
      <c r="JUN28" s="273"/>
      <c r="JUO28" s="273"/>
      <c r="JUP28" s="273"/>
      <c r="JUQ28" s="273"/>
      <c r="JUR28" s="273"/>
      <c r="JUS28" s="273"/>
      <c r="JUT28" s="273"/>
      <c r="JUU28" s="273"/>
      <c r="JUV28" s="273"/>
      <c r="JUW28" s="273"/>
      <c r="JUX28" s="273"/>
      <c r="JUY28" s="273"/>
      <c r="JUZ28" s="273"/>
      <c r="JVA28" s="273"/>
      <c r="JVB28" s="273"/>
      <c r="JVC28" s="273"/>
      <c r="JVD28" s="273"/>
      <c r="JVE28" s="273"/>
      <c r="JVF28" s="273"/>
      <c r="JVG28" s="273"/>
      <c r="JVH28" s="273"/>
      <c r="JVI28" s="273"/>
      <c r="JVJ28" s="273"/>
      <c r="JVK28" s="273"/>
      <c r="JVL28" s="273"/>
      <c r="JVM28" s="273"/>
      <c r="JVN28" s="273"/>
      <c r="JVO28" s="273"/>
      <c r="JVP28" s="273"/>
      <c r="JVQ28" s="273"/>
      <c r="JVR28" s="273"/>
      <c r="JVS28" s="273"/>
      <c r="JVT28" s="273"/>
      <c r="JVU28" s="273"/>
      <c r="JVV28" s="273"/>
      <c r="JVW28" s="273"/>
      <c r="JVX28" s="273"/>
      <c r="JVY28" s="273"/>
      <c r="JVZ28" s="273"/>
      <c r="JWA28" s="273"/>
      <c r="JWB28" s="273"/>
      <c r="JWC28" s="273"/>
      <c r="JWD28" s="273"/>
      <c r="JWE28" s="273"/>
      <c r="JWF28" s="273"/>
      <c r="JWG28" s="273"/>
      <c r="JWH28" s="273"/>
      <c r="JWI28" s="273"/>
      <c r="JWJ28" s="273"/>
      <c r="JWK28" s="273"/>
      <c r="JWL28" s="273"/>
      <c r="JWM28" s="273"/>
      <c r="JWN28" s="273"/>
      <c r="JWO28" s="273"/>
      <c r="JWP28" s="273"/>
      <c r="JWQ28" s="273"/>
      <c r="JWR28" s="273"/>
      <c r="JWS28" s="273"/>
      <c r="JWT28" s="273"/>
      <c r="JWU28" s="273"/>
      <c r="JWV28" s="273"/>
      <c r="JWW28" s="273"/>
      <c r="JWX28" s="273"/>
      <c r="JWY28" s="273"/>
      <c r="JWZ28" s="273"/>
      <c r="JXA28" s="273"/>
      <c r="JXB28" s="273"/>
      <c r="JXC28" s="273"/>
      <c r="JXD28" s="273"/>
      <c r="JXE28" s="273"/>
      <c r="JXF28" s="273"/>
      <c r="JXG28" s="273"/>
      <c r="JXH28" s="273"/>
      <c r="JXI28" s="273"/>
      <c r="JXJ28" s="273"/>
      <c r="JXK28" s="273"/>
      <c r="JXL28" s="273"/>
      <c r="JXM28" s="273"/>
      <c r="JXN28" s="273"/>
      <c r="JXO28" s="273"/>
      <c r="JXP28" s="273"/>
      <c r="JXQ28" s="273"/>
      <c r="JXR28" s="273"/>
      <c r="JXS28" s="273"/>
      <c r="JXT28" s="273"/>
      <c r="JXU28" s="273"/>
      <c r="JXV28" s="273"/>
      <c r="JXW28" s="273"/>
      <c r="JXX28" s="273"/>
      <c r="JXY28" s="273"/>
      <c r="JXZ28" s="273"/>
      <c r="JYA28" s="273"/>
      <c r="JYB28" s="273"/>
      <c r="JYC28" s="273"/>
      <c r="JYD28" s="273"/>
      <c r="JYE28" s="273"/>
      <c r="JYF28" s="273"/>
      <c r="JYG28" s="273"/>
      <c r="JYH28" s="273"/>
      <c r="JYI28" s="273"/>
      <c r="JYJ28" s="273"/>
      <c r="JYK28" s="273"/>
      <c r="JYL28" s="273"/>
      <c r="JYM28" s="273"/>
      <c r="JYN28" s="273"/>
      <c r="JYO28" s="273"/>
      <c r="JYP28" s="273"/>
      <c r="JYQ28" s="273"/>
      <c r="JYR28" s="273"/>
      <c r="JYS28" s="273"/>
      <c r="JYT28" s="273"/>
      <c r="JYU28" s="273"/>
      <c r="JYV28" s="273"/>
      <c r="JYW28" s="273"/>
      <c r="JYX28" s="273"/>
      <c r="JYY28" s="273"/>
      <c r="JYZ28" s="273"/>
      <c r="JZA28" s="273"/>
      <c r="JZB28" s="273"/>
      <c r="JZC28" s="273"/>
      <c r="JZD28" s="273"/>
      <c r="JZE28" s="273"/>
      <c r="JZF28" s="273"/>
      <c r="JZG28" s="273"/>
      <c r="JZH28" s="273"/>
      <c r="JZI28" s="273"/>
      <c r="JZJ28" s="273"/>
      <c r="JZK28" s="273"/>
      <c r="JZL28" s="273"/>
      <c r="JZM28" s="273"/>
      <c r="JZN28" s="273"/>
      <c r="JZO28" s="273"/>
      <c r="JZP28" s="273"/>
      <c r="JZQ28" s="273"/>
      <c r="JZR28" s="273"/>
      <c r="JZS28" s="273"/>
      <c r="JZT28" s="273"/>
      <c r="JZU28" s="273"/>
      <c r="JZV28" s="273"/>
      <c r="JZW28" s="273"/>
      <c r="JZX28" s="273"/>
      <c r="JZY28" s="273"/>
      <c r="JZZ28" s="273"/>
      <c r="KAA28" s="273"/>
      <c r="KAB28" s="273"/>
      <c r="KAC28" s="273"/>
      <c r="KAD28" s="273"/>
      <c r="KAE28" s="273"/>
      <c r="KAF28" s="273"/>
      <c r="KAG28" s="273"/>
      <c r="KAH28" s="273"/>
      <c r="KAI28" s="273"/>
      <c r="KAJ28" s="273"/>
      <c r="KAK28" s="273"/>
      <c r="KAL28" s="273"/>
      <c r="KAM28" s="273"/>
      <c r="KAN28" s="273"/>
      <c r="KAO28" s="273"/>
      <c r="KAP28" s="273"/>
      <c r="KAQ28" s="273"/>
      <c r="KAR28" s="273"/>
      <c r="KAS28" s="273"/>
      <c r="KAT28" s="273"/>
      <c r="KAU28" s="273"/>
      <c r="KAV28" s="273"/>
      <c r="KAW28" s="273"/>
      <c r="KAX28" s="273"/>
      <c r="KAY28" s="273"/>
      <c r="KAZ28" s="273"/>
      <c r="KBA28" s="273"/>
      <c r="KBB28" s="273"/>
      <c r="KBC28" s="273"/>
      <c r="KBD28" s="273"/>
      <c r="KBE28" s="273"/>
      <c r="KBF28" s="273"/>
      <c r="KBG28" s="273"/>
      <c r="KBH28" s="273"/>
      <c r="KBI28" s="273"/>
      <c r="KBJ28" s="273"/>
      <c r="KBK28" s="273"/>
      <c r="KBL28" s="273"/>
      <c r="KBM28" s="273"/>
      <c r="KBN28" s="273"/>
      <c r="KBO28" s="273"/>
      <c r="KBP28" s="273"/>
      <c r="KBQ28" s="273"/>
      <c r="KBR28" s="273"/>
      <c r="KBS28" s="273"/>
      <c r="KBT28" s="273"/>
      <c r="KBU28" s="273"/>
      <c r="KBV28" s="273"/>
      <c r="KBW28" s="273"/>
      <c r="KBX28" s="273"/>
      <c r="KBY28" s="273"/>
      <c r="KBZ28" s="273"/>
      <c r="KCA28" s="273"/>
      <c r="KCB28" s="273"/>
      <c r="KCC28" s="273"/>
      <c r="KCD28" s="273"/>
      <c r="KCE28" s="273"/>
      <c r="KCF28" s="273"/>
      <c r="KCG28" s="273"/>
      <c r="KCH28" s="273"/>
      <c r="KCI28" s="273"/>
      <c r="KCJ28" s="273"/>
      <c r="KCK28" s="273"/>
      <c r="KCL28" s="273"/>
      <c r="KCM28" s="273"/>
      <c r="KCN28" s="273"/>
      <c r="KCO28" s="273"/>
      <c r="KCP28" s="273"/>
      <c r="KCQ28" s="273"/>
      <c r="KCR28" s="273"/>
      <c r="KCS28" s="273"/>
      <c r="KCT28" s="273"/>
      <c r="KCU28" s="273"/>
      <c r="KCV28" s="273"/>
      <c r="KCW28" s="273"/>
      <c r="KCX28" s="273"/>
      <c r="KCY28" s="273"/>
      <c r="KCZ28" s="273"/>
      <c r="KDA28" s="273"/>
      <c r="KDB28" s="273"/>
      <c r="KDC28" s="273"/>
      <c r="KDD28" s="273"/>
      <c r="KDE28" s="273"/>
      <c r="KDF28" s="273"/>
      <c r="KDG28" s="273"/>
      <c r="KDH28" s="273"/>
      <c r="KDI28" s="273"/>
      <c r="KDJ28" s="273"/>
      <c r="KDK28" s="273"/>
      <c r="KDL28" s="273"/>
      <c r="KDM28" s="273"/>
      <c r="KDN28" s="273"/>
      <c r="KDO28" s="273"/>
      <c r="KDP28" s="273"/>
      <c r="KDQ28" s="273"/>
      <c r="KDR28" s="273"/>
      <c r="KDS28" s="273"/>
      <c r="KDT28" s="273"/>
      <c r="KDU28" s="273"/>
      <c r="KDV28" s="273"/>
      <c r="KDW28" s="273"/>
      <c r="KDX28" s="273"/>
      <c r="KDY28" s="273"/>
      <c r="KDZ28" s="273"/>
      <c r="KEA28" s="273"/>
      <c r="KEB28" s="273"/>
      <c r="KEC28" s="273"/>
      <c r="KED28" s="273"/>
      <c r="KEE28" s="273"/>
      <c r="KEF28" s="273"/>
      <c r="KEG28" s="273"/>
      <c r="KEH28" s="273"/>
      <c r="KEI28" s="273"/>
      <c r="KEJ28" s="273"/>
      <c r="KEK28" s="273"/>
      <c r="KEL28" s="273"/>
      <c r="KEM28" s="273"/>
      <c r="KEN28" s="273"/>
      <c r="KEO28" s="273"/>
      <c r="KEP28" s="273"/>
      <c r="KEQ28" s="273"/>
      <c r="KER28" s="273"/>
      <c r="KES28" s="273"/>
      <c r="KET28" s="273"/>
      <c r="KEU28" s="273"/>
      <c r="KEV28" s="273"/>
      <c r="KEW28" s="273"/>
      <c r="KEX28" s="273"/>
      <c r="KEY28" s="273"/>
      <c r="KEZ28" s="273"/>
      <c r="KFA28" s="273"/>
      <c r="KFB28" s="273"/>
      <c r="KFC28" s="273"/>
      <c r="KFD28" s="273"/>
      <c r="KFE28" s="273"/>
      <c r="KFF28" s="273"/>
      <c r="KFG28" s="273"/>
      <c r="KFH28" s="273"/>
      <c r="KFI28" s="273"/>
      <c r="KFJ28" s="273"/>
      <c r="KFK28" s="273"/>
      <c r="KFL28" s="273"/>
      <c r="KFM28" s="273"/>
      <c r="KFN28" s="273"/>
      <c r="KFO28" s="273"/>
      <c r="KFP28" s="273"/>
      <c r="KFQ28" s="273"/>
      <c r="KFR28" s="273"/>
      <c r="KFS28" s="273"/>
      <c r="KFT28" s="273"/>
      <c r="KFU28" s="273"/>
      <c r="KFV28" s="273"/>
      <c r="KFW28" s="273"/>
      <c r="KFX28" s="273"/>
      <c r="KFY28" s="273"/>
      <c r="KFZ28" s="273"/>
      <c r="KGA28" s="273"/>
      <c r="KGB28" s="273"/>
      <c r="KGC28" s="273"/>
      <c r="KGD28" s="273"/>
      <c r="KGE28" s="273"/>
      <c r="KGF28" s="273"/>
      <c r="KGG28" s="273"/>
      <c r="KGH28" s="273"/>
      <c r="KGI28" s="273"/>
      <c r="KGJ28" s="273"/>
      <c r="KGK28" s="273"/>
      <c r="KGL28" s="273"/>
      <c r="KGM28" s="273"/>
      <c r="KGN28" s="273"/>
      <c r="KGO28" s="273"/>
      <c r="KGP28" s="273"/>
      <c r="KGQ28" s="273"/>
      <c r="KGR28" s="273"/>
      <c r="KGS28" s="273"/>
      <c r="KGT28" s="273"/>
      <c r="KGU28" s="273"/>
      <c r="KGV28" s="273"/>
      <c r="KGW28" s="273"/>
      <c r="KGX28" s="273"/>
      <c r="KGY28" s="273"/>
      <c r="KGZ28" s="273"/>
      <c r="KHA28" s="273"/>
      <c r="KHB28" s="273"/>
      <c r="KHC28" s="273"/>
      <c r="KHD28" s="273"/>
      <c r="KHE28" s="273"/>
      <c r="KHF28" s="273"/>
      <c r="KHG28" s="273"/>
      <c r="KHH28" s="273"/>
      <c r="KHI28" s="273"/>
      <c r="KHJ28" s="273"/>
      <c r="KHK28" s="273"/>
      <c r="KHL28" s="273"/>
      <c r="KHM28" s="273"/>
      <c r="KHN28" s="273"/>
      <c r="KHO28" s="273"/>
      <c r="KHP28" s="273"/>
      <c r="KHQ28" s="273"/>
      <c r="KHR28" s="273"/>
      <c r="KHS28" s="273"/>
      <c r="KHT28" s="273"/>
      <c r="KHU28" s="273"/>
      <c r="KHV28" s="273"/>
      <c r="KHW28" s="273"/>
      <c r="KHX28" s="273"/>
      <c r="KHY28" s="273"/>
      <c r="KHZ28" s="273"/>
      <c r="KIA28" s="273"/>
      <c r="KIB28" s="273"/>
      <c r="KIC28" s="273"/>
      <c r="KID28" s="273"/>
      <c r="KIE28" s="273"/>
      <c r="KIF28" s="273"/>
      <c r="KIG28" s="273"/>
      <c r="KIH28" s="273"/>
      <c r="KII28" s="273"/>
      <c r="KIJ28" s="273"/>
      <c r="KIK28" s="273"/>
      <c r="KIL28" s="273"/>
      <c r="KIM28" s="273"/>
      <c r="KIN28" s="273"/>
      <c r="KIO28" s="273"/>
      <c r="KIP28" s="273"/>
      <c r="KIQ28" s="273"/>
      <c r="KIR28" s="273"/>
      <c r="KIS28" s="273"/>
      <c r="KIT28" s="273"/>
      <c r="KIU28" s="273"/>
      <c r="KIV28" s="273"/>
      <c r="KIW28" s="273"/>
      <c r="KIX28" s="273"/>
      <c r="KIY28" s="273"/>
      <c r="KIZ28" s="273"/>
      <c r="KJA28" s="273"/>
      <c r="KJB28" s="273"/>
      <c r="KJC28" s="273"/>
      <c r="KJD28" s="273"/>
      <c r="KJE28" s="273"/>
      <c r="KJF28" s="273"/>
      <c r="KJG28" s="273"/>
      <c r="KJH28" s="273"/>
      <c r="KJI28" s="273"/>
      <c r="KJJ28" s="273"/>
      <c r="KJK28" s="273"/>
      <c r="KJL28" s="273"/>
      <c r="KJM28" s="273"/>
      <c r="KJN28" s="273"/>
      <c r="KJO28" s="273"/>
      <c r="KJP28" s="273"/>
      <c r="KJQ28" s="273"/>
      <c r="KJR28" s="273"/>
      <c r="KJS28" s="273"/>
      <c r="KJT28" s="273"/>
      <c r="KJU28" s="273"/>
      <c r="KJV28" s="273"/>
      <c r="KJW28" s="273"/>
      <c r="KJX28" s="273"/>
      <c r="KJY28" s="273"/>
      <c r="KJZ28" s="273"/>
      <c r="KKA28" s="273"/>
      <c r="KKB28" s="273"/>
      <c r="KKC28" s="273"/>
      <c r="KKD28" s="273"/>
      <c r="KKE28" s="273"/>
      <c r="KKF28" s="273"/>
      <c r="KKG28" s="273"/>
      <c r="KKH28" s="273"/>
      <c r="KKI28" s="273"/>
      <c r="KKJ28" s="273"/>
      <c r="KKK28" s="273"/>
      <c r="KKL28" s="273"/>
      <c r="KKM28" s="273"/>
      <c r="KKN28" s="273"/>
      <c r="KKO28" s="273"/>
      <c r="KKP28" s="273"/>
      <c r="KKQ28" s="273"/>
      <c r="KKR28" s="273"/>
      <c r="KKS28" s="273"/>
      <c r="KKT28" s="273"/>
      <c r="KKU28" s="273"/>
      <c r="KKV28" s="273"/>
      <c r="KKW28" s="273"/>
      <c r="KKX28" s="273"/>
      <c r="KKY28" s="273"/>
      <c r="KKZ28" s="273"/>
      <c r="KLA28" s="273"/>
      <c r="KLB28" s="273"/>
      <c r="KLC28" s="273"/>
      <c r="KLD28" s="273"/>
      <c r="KLE28" s="273"/>
      <c r="KLF28" s="273"/>
      <c r="KLG28" s="273"/>
      <c r="KLH28" s="273"/>
      <c r="KLI28" s="273"/>
      <c r="KLJ28" s="273"/>
      <c r="KLK28" s="273"/>
      <c r="KLL28" s="273"/>
      <c r="KLM28" s="273"/>
      <c r="KLN28" s="273"/>
      <c r="KLO28" s="273"/>
      <c r="KLP28" s="273"/>
      <c r="KLQ28" s="273"/>
      <c r="KLR28" s="273"/>
      <c r="KLS28" s="273"/>
      <c r="KLT28" s="273"/>
      <c r="KLU28" s="273"/>
      <c r="KLV28" s="273"/>
      <c r="KLW28" s="273"/>
      <c r="KLX28" s="273"/>
      <c r="KLY28" s="273"/>
      <c r="KLZ28" s="273"/>
      <c r="KMA28" s="273"/>
      <c r="KMB28" s="273"/>
      <c r="KMC28" s="273"/>
      <c r="KMD28" s="273"/>
      <c r="KME28" s="273"/>
      <c r="KMF28" s="273"/>
      <c r="KMG28" s="273"/>
      <c r="KMH28" s="273"/>
      <c r="KMI28" s="273"/>
      <c r="KMJ28" s="273"/>
      <c r="KMK28" s="273"/>
      <c r="KML28" s="273"/>
      <c r="KMM28" s="273"/>
      <c r="KMN28" s="273"/>
      <c r="KMO28" s="273"/>
      <c r="KMP28" s="273"/>
      <c r="KMQ28" s="273"/>
      <c r="KMR28" s="273"/>
      <c r="KMS28" s="273"/>
      <c r="KMT28" s="273"/>
      <c r="KMU28" s="273"/>
      <c r="KMV28" s="273"/>
      <c r="KMW28" s="273"/>
      <c r="KMX28" s="273"/>
      <c r="KMY28" s="273"/>
      <c r="KMZ28" s="273"/>
      <c r="KNA28" s="273"/>
      <c r="KNB28" s="273"/>
      <c r="KNC28" s="273"/>
      <c r="KND28" s="273"/>
      <c r="KNE28" s="273"/>
      <c r="KNF28" s="273"/>
      <c r="KNG28" s="273"/>
      <c r="KNH28" s="273"/>
      <c r="KNI28" s="273"/>
      <c r="KNJ28" s="273"/>
      <c r="KNK28" s="273"/>
      <c r="KNL28" s="273"/>
      <c r="KNM28" s="273"/>
      <c r="KNN28" s="273"/>
      <c r="KNO28" s="273"/>
      <c r="KNP28" s="273"/>
      <c r="KNQ28" s="273"/>
      <c r="KNR28" s="273"/>
      <c r="KNS28" s="273"/>
      <c r="KNT28" s="273"/>
      <c r="KNU28" s="273"/>
      <c r="KNV28" s="273"/>
      <c r="KNW28" s="273"/>
      <c r="KNX28" s="273"/>
      <c r="KNY28" s="273"/>
      <c r="KNZ28" s="273"/>
      <c r="KOA28" s="273"/>
      <c r="KOB28" s="273"/>
      <c r="KOC28" s="273"/>
      <c r="KOD28" s="273"/>
      <c r="KOE28" s="273"/>
      <c r="KOF28" s="273"/>
      <c r="KOG28" s="273"/>
      <c r="KOH28" s="273"/>
      <c r="KOI28" s="273"/>
      <c r="KOJ28" s="273"/>
      <c r="KOK28" s="273"/>
      <c r="KOL28" s="273"/>
      <c r="KOM28" s="273"/>
      <c r="KON28" s="273"/>
      <c r="KOO28" s="273"/>
      <c r="KOP28" s="273"/>
      <c r="KOQ28" s="273"/>
      <c r="KOR28" s="273"/>
      <c r="KOS28" s="273"/>
      <c r="KOT28" s="273"/>
      <c r="KOU28" s="273"/>
      <c r="KOV28" s="273"/>
      <c r="KOW28" s="273"/>
      <c r="KOX28" s="273"/>
      <c r="KOY28" s="273"/>
      <c r="KOZ28" s="273"/>
      <c r="KPA28" s="273"/>
      <c r="KPB28" s="273"/>
      <c r="KPC28" s="273"/>
      <c r="KPD28" s="273"/>
      <c r="KPE28" s="273"/>
      <c r="KPF28" s="273"/>
      <c r="KPG28" s="273"/>
      <c r="KPH28" s="273"/>
      <c r="KPI28" s="273"/>
      <c r="KPJ28" s="273"/>
      <c r="KPK28" s="273"/>
      <c r="KPL28" s="273"/>
      <c r="KPM28" s="273"/>
      <c r="KPN28" s="273"/>
      <c r="KPO28" s="273"/>
      <c r="KPP28" s="273"/>
      <c r="KPQ28" s="273"/>
      <c r="KPR28" s="273"/>
      <c r="KPS28" s="273"/>
      <c r="KPT28" s="273"/>
      <c r="KPU28" s="273"/>
      <c r="KPV28" s="273"/>
      <c r="KPW28" s="273"/>
      <c r="KPX28" s="273"/>
      <c r="KPY28" s="273"/>
      <c r="KPZ28" s="273"/>
      <c r="KQA28" s="273"/>
      <c r="KQB28" s="273"/>
      <c r="KQC28" s="273"/>
      <c r="KQD28" s="273"/>
      <c r="KQE28" s="273"/>
      <c r="KQF28" s="273"/>
      <c r="KQG28" s="273"/>
      <c r="KQH28" s="273"/>
      <c r="KQI28" s="273"/>
      <c r="KQJ28" s="273"/>
      <c r="KQK28" s="273"/>
      <c r="KQL28" s="273"/>
      <c r="KQM28" s="273"/>
      <c r="KQN28" s="273"/>
      <c r="KQO28" s="273"/>
      <c r="KQP28" s="273"/>
      <c r="KQQ28" s="273"/>
      <c r="KQR28" s="273"/>
      <c r="KQS28" s="273"/>
      <c r="KQT28" s="273"/>
      <c r="KQU28" s="273"/>
      <c r="KQV28" s="273"/>
      <c r="KQW28" s="273"/>
      <c r="KQX28" s="273"/>
      <c r="KQY28" s="273"/>
      <c r="KQZ28" s="273"/>
      <c r="KRA28" s="273"/>
      <c r="KRB28" s="273"/>
      <c r="KRC28" s="273"/>
      <c r="KRD28" s="273"/>
      <c r="KRE28" s="273"/>
      <c r="KRF28" s="273"/>
      <c r="KRG28" s="273"/>
      <c r="KRH28" s="273"/>
      <c r="KRI28" s="273"/>
      <c r="KRJ28" s="273"/>
      <c r="KRK28" s="273"/>
      <c r="KRL28" s="273"/>
      <c r="KRM28" s="273"/>
      <c r="KRN28" s="273"/>
      <c r="KRO28" s="273"/>
      <c r="KRP28" s="273"/>
      <c r="KRQ28" s="273"/>
      <c r="KRR28" s="273"/>
      <c r="KRS28" s="273"/>
      <c r="KRT28" s="273"/>
      <c r="KRU28" s="273"/>
      <c r="KRV28" s="273"/>
      <c r="KRW28" s="273"/>
      <c r="KRX28" s="273"/>
      <c r="KRY28" s="273"/>
      <c r="KRZ28" s="273"/>
      <c r="KSA28" s="273"/>
      <c r="KSB28" s="273"/>
      <c r="KSC28" s="273"/>
      <c r="KSD28" s="273"/>
      <c r="KSE28" s="273"/>
      <c r="KSF28" s="273"/>
      <c r="KSG28" s="273"/>
      <c r="KSH28" s="273"/>
      <c r="KSI28" s="273"/>
      <c r="KSJ28" s="273"/>
      <c r="KSK28" s="273"/>
      <c r="KSL28" s="273"/>
      <c r="KSM28" s="273"/>
      <c r="KSN28" s="273"/>
      <c r="KSO28" s="273"/>
      <c r="KSP28" s="273"/>
      <c r="KSQ28" s="273"/>
      <c r="KSR28" s="273"/>
      <c r="KSS28" s="273"/>
      <c r="KST28" s="273"/>
      <c r="KSU28" s="273"/>
      <c r="KSV28" s="273"/>
      <c r="KSW28" s="273"/>
      <c r="KSX28" s="273"/>
      <c r="KSY28" s="273"/>
      <c r="KSZ28" s="273"/>
      <c r="KTA28" s="273"/>
      <c r="KTB28" s="273"/>
      <c r="KTC28" s="273"/>
      <c r="KTD28" s="273"/>
      <c r="KTE28" s="273"/>
      <c r="KTF28" s="273"/>
      <c r="KTG28" s="273"/>
      <c r="KTH28" s="273"/>
      <c r="KTI28" s="273"/>
      <c r="KTJ28" s="273"/>
      <c r="KTK28" s="273"/>
      <c r="KTL28" s="273"/>
      <c r="KTM28" s="273"/>
      <c r="KTN28" s="273"/>
      <c r="KTO28" s="273"/>
      <c r="KTP28" s="273"/>
      <c r="KTQ28" s="273"/>
      <c r="KTR28" s="273"/>
      <c r="KTS28" s="273"/>
      <c r="KTT28" s="273"/>
      <c r="KTU28" s="273"/>
      <c r="KTV28" s="273"/>
      <c r="KTW28" s="273"/>
      <c r="KTX28" s="273"/>
      <c r="KTY28" s="273"/>
      <c r="KTZ28" s="273"/>
      <c r="KUA28" s="273"/>
      <c r="KUB28" s="273"/>
      <c r="KUC28" s="273"/>
      <c r="KUD28" s="273"/>
      <c r="KUE28" s="273"/>
      <c r="KUF28" s="273"/>
      <c r="KUG28" s="273"/>
      <c r="KUH28" s="273"/>
      <c r="KUI28" s="273"/>
      <c r="KUJ28" s="273"/>
      <c r="KUK28" s="273"/>
      <c r="KUL28" s="273"/>
      <c r="KUM28" s="273"/>
      <c r="KUN28" s="273"/>
      <c r="KUO28" s="273"/>
      <c r="KUP28" s="273"/>
      <c r="KUQ28" s="273"/>
      <c r="KUR28" s="273"/>
      <c r="KUS28" s="273"/>
      <c r="KUT28" s="273"/>
      <c r="KUU28" s="273"/>
      <c r="KUV28" s="273"/>
      <c r="KUW28" s="273"/>
      <c r="KUX28" s="273"/>
      <c r="KUY28" s="273"/>
      <c r="KUZ28" s="273"/>
      <c r="KVA28" s="273"/>
      <c r="KVB28" s="273"/>
      <c r="KVC28" s="273"/>
      <c r="KVD28" s="273"/>
      <c r="KVE28" s="273"/>
      <c r="KVF28" s="273"/>
      <c r="KVG28" s="273"/>
      <c r="KVH28" s="273"/>
      <c r="KVI28" s="273"/>
      <c r="KVJ28" s="273"/>
      <c r="KVK28" s="273"/>
      <c r="KVL28" s="273"/>
      <c r="KVM28" s="273"/>
      <c r="KVN28" s="273"/>
      <c r="KVO28" s="273"/>
      <c r="KVP28" s="273"/>
      <c r="KVQ28" s="273"/>
      <c r="KVR28" s="273"/>
      <c r="KVS28" s="273"/>
      <c r="KVT28" s="273"/>
      <c r="KVU28" s="273"/>
      <c r="KVV28" s="273"/>
      <c r="KVW28" s="273"/>
      <c r="KVX28" s="273"/>
      <c r="KVY28" s="273"/>
      <c r="KVZ28" s="273"/>
      <c r="KWA28" s="273"/>
      <c r="KWB28" s="273"/>
      <c r="KWC28" s="273"/>
      <c r="KWD28" s="273"/>
      <c r="KWE28" s="273"/>
      <c r="KWF28" s="273"/>
      <c r="KWG28" s="273"/>
      <c r="KWH28" s="273"/>
      <c r="KWI28" s="273"/>
      <c r="KWJ28" s="273"/>
      <c r="KWK28" s="273"/>
      <c r="KWL28" s="273"/>
      <c r="KWM28" s="273"/>
      <c r="KWN28" s="273"/>
      <c r="KWO28" s="273"/>
      <c r="KWP28" s="273"/>
      <c r="KWQ28" s="273"/>
      <c r="KWR28" s="273"/>
      <c r="KWS28" s="273"/>
      <c r="KWT28" s="273"/>
      <c r="KWU28" s="273"/>
      <c r="KWV28" s="273"/>
      <c r="KWW28" s="273"/>
      <c r="KWX28" s="273"/>
      <c r="KWY28" s="273"/>
      <c r="KWZ28" s="273"/>
      <c r="KXA28" s="273"/>
      <c r="KXB28" s="273"/>
      <c r="KXC28" s="273"/>
      <c r="KXD28" s="273"/>
      <c r="KXE28" s="273"/>
      <c r="KXF28" s="273"/>
      <c r="KXG28" s="273"/>
      <c r="KXH28" s="273"/>
      <c r="KXI28" s="273"/>
      <c r="KXJ28" s="273"/>
      <c r="KXK28" s="273"/>
      <c r="KXL28" s="273"/>
      <c r="KXM28" s="273"/>
      <c r="KXN28" s="273"/>
      <c r="KXO28" s="273"/>
      <c r="KXP28" s="273"/>
      <c r="KXQ28" s="273"/>
      <c r="KXR28" s="273"/>
      <c r="KXS28" s="273"/>
      <c r="KXT28" s="273"/>
      <c r="KXU28" s="273"/>
      <c r="KXV28" s="273"/>
      <c r="KXW28" s="273"/>
      <c r="KXX28" s="273"/>
      <c r="KXY28" s="273"/>
      <c r="KXZ28" s="273"/>
      <c r="KYA28" s="273"/>
      <c r="KYB28" s="273"/>
      <c r="KYC28" s="273"/>
      <c r="KYD28" s="273"/>
      <c r="KYE28" s="273"/>
      <c r="KYF28" s="273"/>
      <c r="KYG28" s="273"/>
      <c r="KYH28" s="273"/>
      <c r="KYI28" s="273"/>
      <c r="KYJ28" s="273"/>
      <c r="KYK28" s="273"/>
      <c r="KYL28" s="273"/>
      <c r="KYM28" s="273"/>
      <c r="KYN28" s="273"/>
      <c r="KYO28" s="273"/>
      <c r="KYP28" s="273"/>
      <c r="KYQ28" s="273"/>
      <c r="KYR28" s="273"/>
      <c r="KYS28" s="273"/>
      <c r="KYT28" s="273"/>
      <c r="KYU28" s="273"/>
      <c r="KYV28" s="273"/>
      <c r="KYW28" s="273"/>
      <c r="KYX28" s="273"/>
      <c r="KYY28" s="273"/>
      <c r="KYZ28" s="273"/>
      <c r="KZA28" s="273"/>
      <c r="KZB28" s="273"/>
      <c r="KZC28" s="273"/>
      <c r="KZD28" s="273"/>
      <c r="KZE28" s="273"/>
      <c r="KZF28" s="273"/>
      <c r="KZG28" s="273"/>
      <c r="KZH28" s="273"/>
      <c r="KZI28" s="273"/>
      <c r="KZJ28" s="273"/>
      <c r="KZK28" s="273"/>
      <c r="KZL28" s="273"/>
      <c r="KZM28" s="273"/>
      <c r="KZN28" s="273"/>
      <c r="KZO28" s="273"/>
      <c r="KZP28" s="273"/>
      <c r="KZQ28" s="273"/>
      <c r="KZR28" s="273"/>
      <c r="KZS28" s="273"/>
      <c r="KZT28" s="273"/>
      <c r="KZU28" s="273"/>
      <c r="KZV28" s="273"/>
      <c r="KZW28" s="273"/>
      <c r="KZX28" s="273"/>
      <c r="KZY28" s="273"/>
      <c r="KZZ28" s="273"/>
      <c r="LAA28" s="273"/>
      <c r="LAB28" s="273"/>
      <c r="LAC28" s="273"/>
      <c r="LAD28" s="273"/>
      <c r="LAE28" s="273"/>
      <c r="LAF28" s="273"/>
      <c r="LAG28" s="273"/>
      <c r="LAH28" s="273"/>
      <c r="LAI28" s="273"/>
      <c r="LAJ28" s="273"/>
      <c r="LAK28" s="273"/>
      <c r="LAL28" s="273"/>
      <c r="LAM28" s="273"/>
      <c r="LAN28" s="273"/>
      <c r="LAO28" s="273"/>
      <c r="LAP28" s="273"/>
      <c r="LAQ28" s="273"/>
      <c r="LAR28" s="273"/>
      <c r="LAS28" s="273"/>
      <c r="LAT28" s="273"/>
      <c r="LAU28" s="273"/>
      <c r="LAV28" s="273"/>
      <c r="LAW28" s="273"/>
      <c r="LAX28" s="273"/>
      <c r="LAY28" s="273"/>
      <c r="LAZ28" s="273"/>
      <c r="LBA28" s="273"/>
      <c r="LBB28" s="273"/>
      <c r="LBC28" s="273"/>
      <c r="LBD28" s="273"/>
      <c r="LBE28" s="273"/>
      <c r="LBF28" s="273"/>
      <c r="LBG28" s="273"/>
      <c r="LBH28" s="273"/>
      <c r="LBI28" s="273"/>
      <c r="LBJ28" s="273"/>
      <c r="LBK28" s="273"/>
      <c r="LBL28" s="273"/>
      <c r="LBM28" s="273"/>
      <c r="LBN28" s="273"/>
      <c r="LBO28" s="273"/>
      <c r="LBP28" s="273"/>
      <c r="LBQ28" s="273"/>
      <c r="LBR28" s="273"/>
      <c r="LBS28" s="273"/>
      <c r="LBT28" s="273"/>
      <c r="LBU28" s="273"/>
      <c r="LBV28" s="273"/>
      <c r="LBW28" s="273"/>
      <c r="LBX28" s="273"/>
      <c r="LBY28" s="273"/>
      <c r="LBZ28" s="273"/>
      <c r="LCA28" s="273"/>
      <c r="LCB28" s="273"/>
      <c r="LCC28" s="273"/>
      <c r="LCD28" s="273"/>
      <c r="LCE28" s="273"/>
      <c r="LCF28" s="273"/>
      <c r="LCG28" s="273"/>
      <c r="LCH28" s="273"/>
      <c r="LCI28" s="273"/>
      <c r="LCJ28" s="273"/>
      <c r="LCK28" s="273"/>
      <c r="LCL28" s="273"/>
      <c r="LCM28" s="273"/>
      <c r="LCN28" s="273"/>
      <c r="LCO28" s="273"/>
      <c r="LCP28" s="273"/>
      <c r="LCQ28" s="273"/>
      <c r="LCR28" s="273"/>
      <c r="LCS28" s="273"/>
      <c r="LCT28" s="273"/>
      <c r="LCU28" s="273"/>
      <c r="LCV28" s="273"/>
      <c r="LCW28" s="273"/>
      <c r="LCX28" s="273"/>
      <c r="LCY28" s="273"/>
      <c r="LCZ28" s="273"/>
      <c r="LDA28" s="273"/>
      <c r="LDB28" s="273"/>
      <c r="LDC28" s="273"/>
      <c r="LDD28" s="273"/>
      <c r="LDE28" s="273"/>
      <c r="LDF28" s="273"/>
      <c r="LDG28" s="273"/>
      <c r="LDH28" s="273"/>
      <c r="LDI28" s="273"/>
      <c r="LDJ28" s="273"/>
      <c r="LDK28" s="273"/>
      <c r="LDL28" s="273"/>
      <c r="LDM28" s="273"/>
      <c r="LDN28" s="273"/>
      <c r="LDO28" s="273"/>
      <c r="LDP28" s="273"/>
      <c r="LDQ28" s="273"/>
      <c r="LDR28" s="273"/>
      <c r="LDS28" s="273"/>
      <c r="LDT28" s="273"/>
      <c r="LDU28" s="273"/>
      <c r="LDV28" s="273"/>
      <c r="LDW28" s="273"/>
      <c r="LDX28" s="273"/>
      <c r="LDY28" s="273"/>
      <c r="LDZ28" s="273"/>
      <c r="LEA28" s="273"/>
      <c r="LEB28" s="273"/>
      <c r="LEC28" s="273"/>
      <c r="LED28" s="273"/>
      <c r="LEE28" s="273"/>
      <c r="LEF28" s="273"/>
      <c r="LEG28" s="273"/>
      <c r="LEH28" s="273"/>
      <c r="LEI28" s="273"/>
      <c r="LEJ28" s="273"/>
      <c r="LEK28" s="273"/>
      <c r="LEL28" s="273"/>
      <c r="LEM28" s="273"/>
      <c r="LEN28" s="273"/>
      <c r="LEO28" s="273"/>
      <c r="LEP28" s="273"/>
      <c r="LEQ28" s="273"/>
      <c r="LER28" s="273"/>
      <c r="LES28" s="273"/>
      <c r="LET28" s="273"/>
      <c r="LEU28" s="273"/>
      <c r="LEV28" s="273"/>
      <c r="LEW28" s="273"/>
      <c r="LEX28" s="273"/>
      <c r="LEY28" s="273"/>
      <c r="LEZ28" s="273"/>
      <c r="LFA28" s="273"/>
      <c r="LFB28" s="273"/>
      <c r="LFC28" s="273"/>
      <c r="LFD28" s="273"/>
      <c r="LFE28" s="273"/>
      <c r="LFF28" s="273"/>
      <c r="LFG28" s="273"/>
      <c r="LFH28" s="273"/>
      <c r="LFI28" s="273"/>
      <c r="LFJ28" s="273"/>
      <c r="LFK28" s="273"/>
      <c r="LFL28" s="273"/>
      <c r="LFM28" s="273"/>
      <c r="LFN28" s="273"/>
      <c r="LFO28" s="273"/>
      <c r="LFP28" s="273"/>
      <c r="LFQ28" s="273"/>
      <c r="LFR28" s="273"/>
      <c r="LFS28" s="273"/>
      <c r="LFT28" s="273"/>
      <c r="LFU28" s="273"/>
      <c r="LFV28" s="273"/>
      <c r="LFW28" s="273"/>
      <c r="LFX28" s="273"/>
      <c r="LFY28" s="273"/>
      <c r="LFZ28" s="273"/>
      <c r="LGA28" s="273"/>
      <c r="LGB28" s="273"/>
      <c r="LGC28" s="273"/>
      <c r="LGD28" s="273"/>
      <c r="LGE28" s="273"/>
      <c r="LGF28" s="273"/>
      <c r="LGG28" s="273"/>
      <c r="LGH28" s="273"/>
      <c r="LGI28" s="273"/>
      <c r="LGJ28" s="273"/>
      <c r="LGK28" s="273"/>
      <c r="LGL28" s="273"/>
      <c r="LGM28" s="273"/>
      <c r="LGN28" s="273"/>
      <c r="LGO28" s="273"/>
      <c r="LGP28" s="273"/>
      <c r="LGQ28" s="273"/>
      <c r="LGR28" s="273"/>
      <c r="LGS28" s="273"/>
      <c r="LGT28" s="273"/>
      <c r="LGU28" s="273"/>
      <c r="LGV28" s="273"/>
      <c r="LGW28" s="273"/>
      <c r="LGX28" s="273"/>
      <c r="LGY28" s="273"/>
      <c r="LGZ28" s="273"/>
      <c r="LHA28" s="273"/>
      <c r="LHB28" s="273"/>
      <c r="LHC28" s="273"/>
      <c r="LHD28" s="273"/>
      <c r="LHE28" s="273"/>
      <c r="LHF28" s="273"/>
      <c r="LHG28" s="273"/>
      <c r="LHH28" s="273"/>
      <c r="LHI28" s="273"/>
      <c r="LHJ28" s="273"/>
      <c r="LHK28" s="273"/>
      <c r="LHL28" s="273"/>
      <c r="LHM28" s="273"/>
      <c r="LHN28" s="273"/>
      <c r="LHO28" s="273"/>
      <c r="LHP28" s="273"/>
      <c r="LHQ28" s="273"/>
      <c r="LHR28" s="273"/>
      <c r="LHS28" s="273"/>
      <c r="LHT28" s="273"/>
      <c r="LHU28" s="273"/>
      <c r="LHV28" s="273"/>
      <c r="LHW28" s="273"/>
      <c r="LHX28" s="273"/>
      <c r="LHY28" s="273"/>
      <c r="LHZ28" s="273"/>
      <c r="LIA28" s="273"/>
      <c r="LIB28" s="273"/>
      <c r="LIC28" s="273"/>
      <c r="LID28" s="273"/>
      <c r="LIE28" s="273"/>
      <c r="LIF28" s="273"/>
      <c r="LIG28" s="273"/>
      <c r="LIH28" s="273"/>
      <c r="LII28" s="273"/>
      <c r="LIJ28" s="273"/>
      <c r="LIK28" s="273"/>
      <c r="LIL28" s="273"/>
      <c r="LIM28" s="273"/>
      <c r="LIN28" s="273"/>
      <c r="LIO28" s="273"/>
      <c r="LIP28" s="273"/>
      <c r="LIQ28" s="273"/>
      <c r="LIR28" s="273"/>
      <c r="LIS28" s="273"/>
      <c r="LIT28" s="273"/>
      <c r="LIU28" s="273"/>
      <c r="LIV28" s="273"/>
      <c r="LIW28" s="273"/>
      <c r="LIX28" s="273"/>
      <c r="LIY28" s="273"/>
      <c r="LIZ28" s="273"/>
      <c r="LJA28" s="273"/>
      <c r="LJB28" s="273"/>
      <c r="LJC28" s="273"/>
      <c r="LJD28" s="273"/>
      <c r="LJE28" s="273"/>
      <c r="LJF28" s="273"/>
      <c r="LJG28" s="273"/>
      <c r="LJH28" s="273"/>
      <c r="LJI28" s="273"/>
      <c r="LJJ28" s="273"/>
      <c r="LJK28" s="273"/>
      <c r="LJL28" s="273"/>
      <c r="LJM28" s="273"/>
      <c r="LJN28" s="273"/>
      <c r="LJO28" s="273"/>
      <c r="LJP28" s="273"/>
      <c r="LJQ28" s="273"/>
      <c r="LJR28" s="273"/>
      <c r="LJS28" s="273"/>
      <c r="LJT28" s="273"/>
      <c r="LJU28" s="273"/>
      <c r="LJV28" s="273"/>
      <c r="LJW28" s="273"/>
      <c r="LJX28" s="273"/>
      <c r="LJY28" s="273"/>
      <c r="LJZ28" s="273"/>
      <c r="LKA28" s="273"/>
      <c r="LKB28" s="273"/>
      <c r="LKC28" s="273"/>
      <c r="LKD28" s="273"/>
      <c r="LKE28" s="273"/>
      <c r="LKF28" s="273"/>
      <c r="LKG28" s="273"/>
      <c r="LKH28" s="273"/>
      <c r="LKI28" s="273"/>
      <c r="LKJ28" s="273"/>
      <c r="LKK28" s="273"/>
      <c r="LKL28" s="273"/>
      <c r="LKM28" s="273"/>
      <c r="LKN28" s="273"/>
      <c r="LKO28" s="273"/>
      <c r="LKP28" s="273"/>
      <c r="LKQ28" s="273"/>
      <c r="LKR28" s="273"/>
      <c r="LKS28" s="273"/>
      <c r="LKT28" s="273"/>
      <c r="LKU28" s="273"/>
      <c r="LKV28" s="273"/>
      <c r="LKW28" s="273"/>
      <c r="LKX28" s="273"/>
      <c r="LKY28" s="273"/>
      <c r="LKZ28" s="273"/>
      <c r="LLA28" s="273"/>
      <c r="LLB28" s="273"/>
      <c r="LLC28" s="273"/>
      <c r="LLD28" s="273"/>
      <c r="LLE28" s="273"/>
      <c r="LLF28" s="273"/>
      <c r="LLG28" s="273"/>
      <c r="LLH28" s="273"/>
      <c r="LLI28" s="273"/>
      <c r="LLJ28" s="273"/>
      <c r="LLK28" s="273"/>
      <c r="LLL28" s="273"/>
      <c r="LLM28" s="273"/>
      <c r="LLN28" s="273"/>
      <c r="LLO28" s="273"/>
      <c r="LLP28" s="273"/>
      <c r="LLQ28" s="273"/>
      <c r="LLR28" s="273"/>
      <c r="LLS28" s="273"/>
      <c r="LLT28" s="273"/>
      <c r="LLU28" s="273"/>
      <c r="LLV28" s="273"/>
      <c r="LLW28" s="273"/>
      <c r="LLX28" s="273"/>
      <c r="LLY28" s="273"/>
      <c r="LLZ28" s="273"/>
      <c r="LMA28" s="273"/>
      <c r="LMB28" s="273"/>
      <c r="LMC28" s="273"/>
      <c r="LMD28" s="273"/>
      <c r="LME28" s="273"/>
      <c r="LMF28" s="273"/>
      <c r="LMG28" s="273"/>
      <c r="LMH28" s="273"/>
      <c r="LMI28" s="273"/>
      <c r="LMJ28" s="273"/>
      <c r="LMK28" s="273"/>
      <c r="LML28" s="273"/>
      <c r="LMM28" s="273"/>
      <c r="LMN28" s="273"/>
      <c r="LMO28" s="273"/>
      <c r="LMP28" s="273"/>
      <c r="LMQ28" s="273"/>
      <c r="LMR28" s="273"/>
      <c r="LMS28" s="273"/>
      <c r="LMT28" s="273"/>
      <c r="LMU28" s="273"/>
      <c r="LMV28" s="273"/>
      <c r="LMW28" s="273"/>
      <c r="LMX28" s="273"/>
      <c r="LMY28" s="273"/>
      <c r="LMZ28" s="273"/>
      <c r="LNA28" s="273"/>
      <c r="LNB28" s="273"/>
      <c r="LNC28" s="273"/>
      <c r="LND28" s="273"/>
      <c r="LNE28" s="273"/>
      <c r="LNF28" s="273"/>
      <c r="LNG28" s="273"/>
      <c r="LNH28" s="273"/>
      <c r="LNI28" s="273"/>
      <c r="LNJ28" s="273"/>
      <c r="LNK28" s="273"/>
      <c r="LNL28" s="273"/>
      <c r="LNM28" s="273"/>
      <c r="LNN28" s="273"/>
      <c r="LNO28" s="273"/>
      <c r="LNP28" s="273"/>
      <c r="LNQ28" s="273"/>
      <c r="LNR28" s="273"/>
      <c r="LNS28" s="273"/>
      <c r="LNT28" s="273"/>
      <c r="LNU28" s="273"/>
      <c r="LNV28" s="273"/>
      <c r="LNW28" s="273"/>
      <c r="LNX28" s="273"/>
      <c r="LNY28" s="273"/>
      <c r="LNZ28" s="273"/>
      <c r="LOA28" s="273"/>
      <c r="LOB28" s="273"/>
      <c r="LOC28" s="273"/>
      <c r="LOD28" s="273"/>
      <c r="LOE28" s="273"/>
      <c r="LOF28" s="273"/>
      <c r="LOG28" s="273"/>
      <c r="LOH28" s="273"/>
      <c r="LOI28" s="273"/>
      <c r="LOJ28" s="273"/>
      <c r="LOK28" s="273"/>
      <c r="LOL28" s="273"/>
      <c r="LOM28" s="273"/>
      <c r="LON28" s="273"/>
      <c r="LOO28" s="273"/>
      <c r="LOP28" s="273"/>
      <c r="LOQ28" s="273"/>
      <c r="LOR28" s="273"/>
      <c r="LOS28" s="273"/>
      <c r="LOT28" s="273"/>
      <c r="LOU28" s="273"/>
      <c r="LOV28" s="273"/>
      <c r="LOW28" s="273"/>
      <c r="LOX28" s="273"/>
      <c r="LOY28" s="273"/>
      <c r="LOZ28" s="273"/>
      <c r="LPA28" s="273"/>
      <c r="LPB28" s="273"/>
      <c r="LPC28" s="273"/>
      <c r="LPD28" s="273"/>
      <c r="LPE28" s="273"/>
      <c r="LPF28" s="273"/>
      <c r="LPG28" s="273"/>
      <c r="LPH28" s="273"/>
      <c r="LPI28" s="273"/>
      <c r="LPJ28" s="273"/>
      <c r="LPK28" s="273"/>
      <c r="LPL28" s="273"/>
      <c r="LPM28" s="273"/>
      <c r="LPN28" s="273"/>
      <c r="LPO28" s="273"/>
      <c r="LPP28" s="273"/>
      <c r="LPQ28" s="273"/>
      <c r="LPR28" s="273"/>
      <c r="LPS28" s="273"/>
      <c r="LPT28" s="273"/>
      <c r="LPU28" s="273"/>
      <c r="LPV28" s="273"/>
      <c r="LPW28" s="273"/>
      <c r="LPX28" s="273"/>
      <c r="LPY28" s="273"/>
      <c r="LPZ28" s="273"/>
      <c r="LQA28" s="273"/>
      <c r="LQB28" s="273"/>
      <c r="LQC28" s="273"/>
      <c r="LQD28" s="273"/>
      <c r="LQE28" s="273"/>
      <c r="LQF28" s="273"/>
      <c r="LQG28" s="273"/>
      <c r="LQH28" s="273"/>
      <c r="LQI28" s="273"/>
      <c r="LQJ28" s="273"/>
      <c r="LQK28" s="273"/>
      <c r="LQL28" s="273"/>
      <c r="LQM28" s="273"/>
      <c r="LQN28" s="273"/>
      <c r="LQO28" s="273"/>
      <c r="LQP28" s="273"/>
      <c r="LQQ28" s="273"/>
      <c r="LQR28" s="273"/>
      <c r="LQS28" s="273"/>
      <c r="LQT28" s="273"/>
      <c r="LQU28" s="273"/>
      <c r="LQV28" s="273"/>
      <c r="LQW28" s="273"/>
      <c r="LQX28" s="273"/>
      <c r="LQY28" s="273"/>
      <c r="LQZ28" s="273"/>
      <c r="LRA28" s="273"/>
      <c r="LRB28" s="273"/>
      <c r="LRC28" s="273"/>
      <c r="LRD28" s="273"/>
      <c r="LRE28" s="273"/>
      <c r="LRF28" s="273"/>
      <c r="LRG28" s="273"/>
      <c r="LRH28" s="273"/>
      <c r="LRI28" s="273"/>
      <c r="LRJ28" s="273"/>
      <c r="LRK28" s="273"/>
      <c r="LRL28" s="273"/>
      <c r="LRM28" s="273"/>
      <c r="LRN28" s="273"/>
      <c r="LRO28" s="273"/>
      <c r="LRP28" s="273"/>
      <c r="LRQ28" s="273"/>
      <c r="LRR28" s="273"/>
      <c r="LRS28" s="273"/>
      <c r="LRT28" s="273"/>
      <c r="LRU28" s="273"/>
      <c r="LRV28" s="273"/>
      <c r="LRW28" s="273"/>
      <c r="LRX28" s="273"/>
      <c r="LRY28" s="273"/>
      <c r="LRZ28" s="273"/>
      <c r="LSA28" s="273"/>
      <c r="LSB28" s="273"/>
      <c r="LSC28" s="273"/>
      <c r="LSD28" s="273"/>
      <c r="LSE28" s="273"/>
      <c r="LSF28" s="273"/>
      <c r="LSG28" s="273"/>
      <c r="LSH28" s="273"/>
      <c r="LSI28" s="273"/>
      <c r="LSJ28" s="273"/>
      <c r="LSK28" s="273"/>
      <c r="LSL28" s="273"/>
      <c r="LSM28" s="273"/>
      <c r="LSN28" s="273"/>
      <c r="LSO28" s="273"/>
      <c r="LSP28" s="273"/>
      <c r="LSQ28" s="273"/>
      <c r="LSR28" s="273"/>
      <c r="LSS28" s="273"/>
      <c r="LST28" s="273"/>
      <c r="LSU28" s="273"/>
      <c r="LSV28" s="273"/>
      <c r="LSW28" s="273"/>
      <c r="LSX28" s="273"/>
      <c r="LSY28" s="273"/>
      <c r="LSZ28" s="273"/>
      <c r="LTA28" s="273"/>
      <c r="LTB28" s="273"/>
      <c r="LTC28" s="273"/>
      <c r="LTD28" s="273"/>
      <c r="LTE28" s="273"/>
      <c r="LTF28" s="273"/>
      <c r="LTG28" s="273"/>
      <c r="LTH28" s="273"/>
      <c r="LTI28" s="273"/>
      <c r="LTJ28" s="273"/>
      <c r="LTK28" s="273"/>
      <c r="LTL28" s="273"/>
      <c r="LTM28" s="273"/>
      <c r="LTN28" s="273"/>
      <c r="LTO28" s="273"/>
      <c r="LTP28" s="273"/>
      <c r="LTQ28" s="273"/>
      <c r="LTR28" s="273"/>
      <c r="LTS28" s="273"/>
      <c r="LTT28" s="273"/>
      <c r="LTU28" s="273"/>
      <c r="LTV28" s="273"/>
      <c r="LTW28" s="273"/>
      <c r="LTX28" s="273"/>
      <c r="LTY28" s="273"/>
      <c r="LTZ28" s="273"/>
      <c r="LUA28" s="273"/>
      <c r="LUB28" s="273"/>
      <c r="LUC28" s="273"/>
      <c r="LUD28" s="273"/>
      <c r="LUE28" s="273"/>
      <c r="LUF28" s="273"/>
      <c r="LUG28" s="273"/>
      <c r="LUH28" s="273"/>
      <c r="LUI28" s="273"/>
      <c r="LUJ28" s="273"/>
      <c r="LUK28" s="273"/>
      <c r="LUL28" s="273"/>
      <c r="LUM28" s="273"/>
      <c r="LUN28" s="273"/>
      <c r="LUO28" s="273"/>
      <c r="LUP28" s="273"/>
      <c r="LUQ28" s="273"/>
      <c r="LUR28" s="273"/>
      <c r="LUS28" s="273"/>
      <c r="LUT28" s="273"/>
      <c r="LUU28" s="273"/>
      <c r="LUV28" s="273"/>
      <c r="LUW28" s="273"/>
      <c r="LUX28" s="273"/>
      <c r="LUY28" s="273"/>
      <c r="LUZ28" s="273"/>
      <c r="LVA28" s="273"/>
      <c r="LVB28" s="273"/>
      <c r="LVC28" s="273"/>
      <c r="LVD28" s="273"/>
      <c r="LVE28" s="273"/>
      <c r="LVF28" s="273"/>
      <c r="LVG28" s="273"/>
      <c r="LVH28" s="273"/>
      <c r="LVI28" s="273"/>
      <c r="LVJ28" s="273"/>
      <c r="LVK28" s="273"/>
      <c r="LVL28" s="273"/>
      <c r="LVM28" s="273"/>
      <c r="LVN28" s="273"/>
      <c r="LVO28" s="273"/>
      <c r="LVP28" s="273"/>
      <c r="LVQ28" s="273"/>
      <c r="LVR28" s="273"/>
      <c r="LVS28" s="273"/>
      <c r="LVT28" s="273"/>
      <c r="LVU28" s="273"/>
      <c r="LVV28" s="273"/>
      <c r="LVW28" s="273"/>
      <c r="LVX28" s="273"/>
      <c r="LVY28" s="273"/>
      <c r="LVZ28" s="273"/>
      <c r="LWA28" s="273"/>
      <c r="LWB28" s="273"/>
      <c r="LWC28" s="273"/>
      <c r="LWD28" s="273"/>
      <c r="LWE28" s="273"/>
      <c r="LWF28" s="273"/>
      <c r="LWG28" s="273"/>
      <c r="LWH28" s="273"/>
      <c r="LWI28" s="273"/>
      <c r="LWJ28" s="273"/>
      <c r="LWK28" s="273"/>
      <c r="LWL28" s="273"/>
      <c r="LWM28" s="273"/>
      <c r="LWN28" s="273"/>
      <c r="LWO28" s="273"/>
      <c r="LWP28" s="273"/>
      <c r="LWQ28" s="273"/>
      <c r="LWR28" s="273"/>
      <c r="LWS28" s="273"/>
      <c r="LWT28" s="273"/>
      <c r="LWU28" s="273"/>
      <c r="LWV28" s="273"/>
      <c r="LWW28" s="273"/>
      <c r="LWX28" s="273"/>
      <c r="LWY28" s="273"/>
      <c r="LWZ28" s="273"/>
      <c r="LXA28" s="273"/>
      <c r="LXB28" s="273"/>
      <c r="LXC28" s="273"/>
      <c r="LXD28" s="273"/>
      <c r="LXE28" s="273"/>
      <c r="LXF28" s="273"/>
      <c r="LXG28" s="273"/>
      <c r="LXH28" s="273"/>
      <c r="LXI28" s="273"/>
      <c r="LXJ28" s="273"/>
      <c r="LXK28" s="273"/>
      <c r="LXL28" s="273"/>
      <c r="LXM28" s="273"/>
      <c r="LXN28" s="273"/>
      <c r="LXO28" s="273"/>
      <c r="LXP28" s="273"/>
      <c r="LXQ28" s="273"/>
      <c r="LXR28" s="273"/>
      <c r="LXS28" s="273"/>
      <c r="LXT28" s="273"/>
      <c r="LXU28" s="273"/>
      <c r="LXV28" s="273"/>
      <c r="LXW28" s="273"/>
      <c r="LXX28" s="273"/>
      <c r="LXY28" s="273"/>
      <c r="LXZ28" s="273"/>
      <c r="LYA28" s="273"/>
      <c r="LYB28" s="273"/>
      <c r="LYC28" s="273"/>
      <c r="LYD28" s="273"/>
      <c r="LYE28" s="273"/>
      <c r="LYF28" s="273"/>
      <c r="LYG28" s="273"/>
      <c r="LYH28" s="273"/>
      <c r="LYI28" s="273"/>
      <c r="LYJ28" s="273"/>
      <c r="LYK28" s="273"/>
      <c r="LYL28" s="273"/>
      <c r="LYM28" s="273"/>
      <c r="LYN28" s="273"/>
      <c r="LYO28" s="273"/>
      <c r="LYP28" s="273"/>
      <c r="LYQ28" s="273"/>
      <c r="LYR28" s="273"/>
      <c r="LYS28" s="273"/>
      <c r="LYT28" s="273"/>
      <c r="LYU28" s="273"/>
      <c r="LYV28" s="273"/>
      <c r="LYW28" s="273"/>
      <c r="LYX28" s="273"/>
      <c r="LYY28" s="273"/>
      <c r="LYZ28" s="273"/>
      <c r="LZA28" s="273"/>
      <c r="LZB28" s="273"/>
      <c r="LZC28" s="273"/>
      <c r="LZD28" s="273"/>
      <c r="LZE28" s="273"/>
      <c r="LZF28" s="273"/>
      <c r="LZG28" s="273"/>
      <c r="LZH28" s="273"/>
      <c r="LZI28" s="273"/>
      <c r="LZJ28" s="273"/>
      <c r="LZK28" s="273"/>
      <c r="LZL28" s="273"/>
      <c r="LZM28" s="273"/>
      <c r="LZN28" s="273"/>
      <c r="LZO28" s="273"/>
      <c r="LZP28" s="273"/>
      <c r="LZQ28" s="273"/>
      <c r="LZR28" s="273"/>
      <c r="LZS28" s="273"/>
      <c r="LZT28" s="273"/>
      <c r="LZU28" s="273"/>
      <c r="LZV28" s="273"/>
      <c r="LZW28" s="273"/>
      <c r="LZX28" s="273"/>
      <c r="LZY28" s="273"/>
      <c r="LZZ28" s="273"/>
      <c r="MAA28" s="273"/>
      <c r="MAB28" s="273"/>
      <c r="MAC28" s="273"/>
      <c r="MAD28" s="273"/>
      <c r="MAE28" s="273"/>
      <c r="MAF28" s="273"/>
      <c r="MAG28" s="273"/>
      <c r="MAH28" s="273"/>
      <c r="MAI28" s="273"/>
      <c r="MAJ28" s="273"/>
      <c r="MAK28" s="273"/>
      <c r="MAL28" s="273"/>
      <c r="MAM28" s="273"/>
      <c r="MAN28" s="273"/>
      <c r="MAO28" s="273"/>
      <c r="MAP28" s="273"/>
      <c r="MAQ28" s="273"/>
      <c r="MAR28" s="273"/>
      <c r="MAS28" s="273"/>
      <c r="MAT28" s="273"/>
      <c r="MAU28" s="273"/>
      <c r="MAV28" s="273"/>
      <c r="MAW28" s="273"/>
      <c r="MAX28" s="273"/>
      <c r="MAY28" s="273"/>
      <c r="MAZ28" s="273"/>
      <c r="MBA28" s="273"/>
      <c r="MBB28" s="273"/>
      <c r="MBC28" s="273"/>
      <c r="MBD28" s="273"/>
      <c r="MBE28" s="273"/>
      <c r="MBF28" s="273"/>
      <c r="MBG28" s="273"/>
      <c r="MBH28" s="273"/>
      <c r="MBI28" s="273"/>
      <c r="MBJ28" s="273"/>
      <c r="MBK28" s="273"/>
      <c r="MBL28" s="273"/>
      <c r="MBM28" s="273"/>
      <c r="MBN28" s="273"/>
      <c r="MBO28" s="273"/>
      <c r="MBP28" s="273"/>
      <c r="MBQ28" s="273"/>
      <c r="MBR28" s="273"/>
      <c r="MBS28" s="273"/>
      <c r="MBT28" s="273"/>
      <c r="MBU28" s="273"/>
      <c r="MBV28" s="273"/>
      <c r="MBW28" s="273"/>
      <c r="MBX28" s="273"/>
      <c r="MBY28" s="273"/>
      <c r="MBZ28" s="273"/>
      <c r="MCA28" s="273"/>
      <c r="MCB28" s="273"/>
      <c r="MCC28" s="273"/>
      <c r="MCD28" s="273"/>
      <c r="MCE28" s="273"/>
      <c r="MCF28" s="273"/>
      <c r="MCG28" s="273"/>
      <c r="MCH28" s="273"/>
      <c r="MCI28" s="273"/>
      <c r="MCJ28" s="273"/>
      <c r="MCK28" s="273"/>
      <c r="MCL28" s="273"/>
      <c r="MCM28" s="273"/>
      <c r="MCN28" s="273"/>
      <c r="MCO28" s="273"/>
      <c r="MCP28" s="273"/>
      <c r="MCQ28" s="273"/>
      <c r="MCR28" s="273"/>
      <c r="MCS28" s="273"/>
      <c r="MCT28" s="273"/>
      <c r="MCU28" s="273"/>
      <c r="MCV28" s="273"/>
      <c r="MCW28" s="273"/>
      <c r="MCX28" s="273"/>
      <c r="MCY28" s="273"/>
      <c r="MCZ28" s="273"/>
      <c r="MDA28" s="273"/>
      <c r="MDB28" s="273"/>
      <c r="MDC28" s="273"/>
      <c r="MDD28" s="273"/>
      <c r="MDE28" s="273"/>
      <c r="MDF28" s="273"/>
      <c r="MDG28" s="273"/>
      <c r="MDH28" s="273"/>
      <c r="MDI28" s="273"/>
      <c r="MDJ28" s="273"/>
      <c r="MDK28" s="273"/>
      <c r="MDL28" s="273"/>
      <c r="MDM28" s="273"/>
      <c r="MDN28" s="273"/>
      <c r="MDO28" s="273"/>
      <c r="MDP28" s="273"/>
      <c r="MDQ28" s="273"/>
      <c r="MDR28" s="273"/>
      <c r="MDS28" s="273"/>
      <c r="MDT28" s="273"/>
      <c r="MDU28" s="273"/>
      <c r="MDV28" s="273"/>
      <c r="MDW28" s="273"/>
      <c r="MDX28" s="273"/>
      <c r="MDY28" s="273"/>
      <c r="MDZ28" s="273"/>
      <c r="MEA28" s="273"/>
      <c r="MEB28" s="273"/>
      <c r="MEC28" s="273"/>
      <c r="MED28" s="273"/>
      <c r="MEE28" s="273"/>
      <c r="MEF28" s="273"/>
      <c r="MEG28" s="273"/>
      <c r="MEH28" s="273"/>
      <c r="MEI28" s="273"/>
      <c r="MEJ28" s="273"/>
      <c r="MEK28" s="273"/>
      <c r="MEL28" s="273"/>
      <c r="MEM28" s="273"/>
      <c r="MEN28" s="273"/>
      <c r="MEO28" s="273"/>
      <c r="MEP28" s="273"/>
      <c r="MEQ28" s="273"/>
      <c r="MER28" s="273"/>
      <c r="MES28" s="273"/>
      <c r="MET28" s="273"/>
      <c r="MEU28" s="273"/>
      <c r="MEV28" s="273"/>
      <c r="MEW28" s="273"/>
      <c r="MEX28" s="273"/>
      <c r="MEY28" s="273"/>
      <c r="MEZ28" s="273"/>
      <c r="MFA28" s="273"/>
      <c r="MFB28" s="273"/>
      <c r="MFC28" s="273"/>
      <c r="MFD28" s="273"/>
      <c r="MFE28" s="273"/>
      <c r="MFF28" s="273"/>
      <c r="MFG28" s="273"/>
      <c r="MFH28" s="273"/>
      <c r="MFI28" s="273"/>
      <c r="MFJ28" s="273"/>
      <c r="MFK28" s="273"/>
      <c r="MFL28" s="273"/>
      <c r="MFM28" s="273"/>
      <c r="MFN28" s="273"/>
      <c r="MFO28" s="273"/>
      <c r="MFP28" s="273"/>
      <c r="MFQ28" s="273"/>
      <c r="MFR28" s="273"/>
      <c r="MFS28" s="273"/>
      <c r="MFT28" s="273"/>
      <c r="MFU28" s="273"/>
      <c r="MFV28" s="273"/>
      <c r="MFW28" s="273"/>
      <c r="MFX28" s="273"/>
      <c r="MFY28" s="273"/>
      <c r="MFZ28" s="273"/>
      <c r="MGA28" s="273"/>
      <c r="MGB28" s="273"/>
      <c r="MGC28" s="273"/>
      <c r="MGD28" s="273"/>
      <c r="MGE28" s="273"/>
      <c r="MGF28" s="273"/>
      <c r="MGG28" s="273"/>
      <c r="MGH28" s="273"/>
      <c r="MGI28" s="273"/>
      <c r="MGJ28" s="273"/>
      <c r="MGK28" s="273"/>
      <c r="MGL28" s="273"/>
      <c r="MGM28" s="273"/>
      <c r="MGN28" s="273"/>
      <c r="MGO28" s="273"/>
      <c r="MGP28" s="273"/>
      <c r="MGQ28" s="273"/>
      <c r="MGR28" s="273"/>
      <c r="MGS28" s="273"/>
      <c r="MGT28" s="273"/>
      <c r="MGU28" s="273"/>
      <c r="MGV28" s="273"/>
      <c r="MGW28" s="273"/>
      <c r="MGX28" s="273"/>
      <c r="MGY28" s="273"/>
      <c r="MGZ28" s="273"/>
      <c r="MHA28" s="273"/>
      <c r="MHB28" s="273"/>
      <c r="MHC28" s="273"/>
      <c r="MHD28" s="273"/>
      <c r="MHE28" s="273"/>
      <c r="MHF28" s="273"/>
      <c r="MHG28" s="273"/>
      <c r="MHH28" s="273"/>
      <c r="MHI28" s="273"/>
      <c r="MHJ28" s="273"/>
      <c r="MHK28" s="273"/>
      <c r="MHL28" s="273"/>
      <c r="MHM28" s="273"/>
      <c r="MHN28" s="273"/>
      <c r="MHO28" s="273"/>
      <c r="MHP28" s="273"/>
      <c r="MHQ28" s="273"/>
      <c r="MHR28" s="273"/>
      <c r="MHS28" s="273"/>
      <c r="MHT28" s="273"/>
      <c r="MHU28" s="273"/>
      <c r="MHV28" s="273"/>
      <c r="MHW28" s="273"/>
      <c r="MHX28" s="273"/>
      <c r="MHY28" s="273"/>
      <c r="MHZ28" s="273"/>
      <c r="MIA28" s="273"/>
      <c r="MIB28" s="273"/>
      <c r="MIC28" s="273"/>
      <c r="MID28" s="273"/>
      <c r="MIE28" s="273"/>
      <c r="MIF28" s="273"/>
      <c r="MIG28" s="273"/>
      <c r="MIH28" s="273"/>
      <c r="MII28" s="273"/>
      <c r="MIJ28" s="273"/>
      <c r="MIK28" s="273"/>
      <c r="MIL28" s="273"/>
      <c r="MIM28" s="273"/>
      <c r="MIN28" s="273"/>
      <c r="MIO28" s="273"/>
      <c r="MIP28" s="273"/>
      <c r="MIQ28" s="273"/>
      <c r="MIR28" s="273"/>
      <c r="MIS28" s="273"/>
      <c r="MIT28" s="273"/>
      <c r="MIU28" s="273"/>
      <c r="MIV28" s="273"/>
      <c r="MIW28" s="273"/>
      <c r="MIX28" s="273"/>
      <c r="MIY28" s="273"/>
      <c r="MIZ28" s="273"/>
      <c r="MJA28" s="273"/>
      <c r="MJB28" s="273"/>
      <c r="MJC28" s="273"/>
      <c r="MJD28" s="273"/>
      <c r="MJE28" s="273"/>
      <c r="MJF28" s="273"/>
      <c r="MJG28" s="273"/>
      <c r="MJH28" s="273"/>
      <c r="MJI28" s="273"/>
      <c r="MJJ28" s="273"/>
      <c r="MJK28" s="273"/>
      <c r="MJL28" s="273"/>
      <c r="MJM28" s="273"/>
      <c r="MJN28" s="273"/>
      <c r="MJO28" s="273"/>
      <c r="MJP28" s="273"/>
      <c r="MJQ28" s="273"/>
      <c r="MJR28" s="273"/>
      <c r="MJS28" s="273"/>
      <c r="MJT28" s="273"/>
      <c r="MJU28" s="273"/>
      <c r="MJV28" s="273"/>
      <c r="MJW28" s="273"/>
      <c r="MJX28" s="273"/>
      <c r="MJY28" s="273"/>
      <c r="MJZ28" s="273"/>
      <c r="MKA28" s="273"/>
      <c r="MKB28" s="273"/>
      <c r="MKC28" s="273"/>
      <c r="MKD28" s="273"/>
      <c r="MKE28" s="273"/>
      <c r="MKF28" s="273"/>
      <c r="MKG28" s="273"/>
      <c r="MKH28" s="273"/>
      <c r="MKI28" s="273"/>
      <c r="MKJ28" s="273"/>
      <c r="MKK28" s="273"/>
      <c r="MKL28" s="273"/>
      <c r="MKM28" s="273"/>
      <c r="MKN28" s="273"/>
      <c r="MKO28" s="273"/>
      <c r="MKP28" s="273"/>
      <c r="MKQ28" s="273"/>
      <c r="MKR28" s="273"/>
      <c r="MKS28" s="273"/>
      <c r="MKT28" s="273"/>
      <c r="MKU28" s="273"/>
      <c r="MKV28" s="273"/>
      <c r="MKW28" s="273"/>
      <c r="MKX28" s="273"/>
      <c r="MKY28" s="273"/>
      <c r="MKZ28" s="273"/>
      <c r="MLA28" s="273"/>
      <c r="MLB28" s="273"/>
      <c r="MLC28" s="273"/>
      <c r="MLD28" s="273"/>
      <c r="MLE28" s="273"/>
      <c r="MLF28" s="273"/>
      <c r="MLG28" s="273"/>
      <c r="MLH28" s="273"/>
      <c r="MLI28" s="273"/>
      <c r="MLJ28" s="273"/>
      <c r="MLK28" s="273"/>
      <c r="MLL28" s="273"/>
      <c r="MLM28" s="273"/>
      <c r="MLN28" s="273"/>
      <c r="MLO28" s="273"/>
      <c r="MLP28" s="273"/>
      <c r="MLQ28" s="273"/>
      <c r="MLR28" s="273"/>
      <c r="MLS28" s="273"/>
      <c r="MLT28" s="273"/>
      <c r="MLU28" s="273"/>
      <c r="MLV28" s="273"/>
      <c r="MLW28" s="273"/>
      <c r="MLX28" s="273"/>
      <c r="MLY28" s="273"/>
      <c r="MLZ28" s="273"/>
      <c r="MMA28" s="273"/>
      <c r="MMB28" s="273"/>
      <c r="MMC28" s="273"/>
      <c r="MMD28" s="273"/>
      <c r="MME28" s="273"/>
      <c r="MMF28" s="273"/>
      <c r="MMG28" s="273"/>
      <c r="MMH28" s="273"/>
      <c r="MMI28" s="273"/>
      <c r="MMJ28" s="273"/>
      <c r="MMK28" s="273"/>
      <c r="MML28" s="273"/>
      <c r="MMM28" s="273"/>
      <c r="MMN28" s="273"/>
      <c r="MMO28" s="273"/>
      <c r="MMP28" s="273"/>
      <c r="MMQ28" s="273"/>
      <c r="MMR28" s="273"/>
      <c r="MMS28" s="273"/>
      <c r="MMT28" s="273"/>
      <c r="MMU28" s="273"/>
      <c r="MMV28" s="273"/>
      <c r="MMW28" s="273"/>
      <c r="MMX28" s="273"/>
      <c r="MMY28" s="273"/>
      <c r="MMZ28" s="273"/>
      <c r="MNA28" s="273"/>
      <c r="MNB28" s="273"/>
      <c r="MNC28" s="273"/>
      <c r="MND28" s="273"/>
      <c r="MNE28" s="273"/>
      <c r="MNF28" s="273"/>
      <c r="MNG28" s="273"/>
      <c r="MNH28" s="273"/>
      <c r="MNI28" s="273"/>
      <c r="MNJ28" s="273"/>
      <c r="MNK28" s="273"/>
      <c r="MNL28" s="273"/>
      <c r="MNM28" s="273"/>
      <c r="MNN28" s="273"/>
      <c r="MNO28" s="273"/>
      <c r="MNP28" s="273"/>
      <c r="MNQ28" s="273"/>
      <c r="MNR28" s="273"/>
      <c r="MNS28" s="273"/>
      <c r="MNT28" s="273"/>
      <c r="MNU28" s="273"/>
      <c r="MNV28" s="273"/>
      <c r="MNW28" s="273"/>
      <c r="MNX28" s="273"/>
      <c r="MNY28" s="273"/>
      <c r="MNZ28" s="273"/>
      <c r="MOA28" s="273"/>
      <c r="MOB28" s="273"/>
      <c r="MOC28" s="273"/>
      <c r="MOD28" s="273"/>
      <c r="MOE28" s="273"/>
      <c r="MOF28" s="273"/>
      <c r="MOG28" s="273"/>
      <c r="MOH28" s="273"/>
      <c r="MOI28" s="273"/>
      <c r="MOJ28" s="273"/>
      <c r="MOK28" s="273"/>
      <c r="MOL28" s="273"/>
      <c r="MOM28" s="273"/>
      <c r="MON28" s="273"/>
      <c r="MOO28" s="273"/>
      <c r="MOP28" s="273"/>
      <c r="MOQ28" s="273"/>
      <c r="MOR28" s="273"/>
      <c r="MOS28" s="273"/>
      <c r="MOT28" s="273"/>
      <c r="MOU28" s="273"/>
      <c r="MOV28" s="273"/>
      <c r="MOW28" s="273"/>
      <c r="MOX28" s="273"/>
      <c r="MOY28" s="273"/>
      <c r="MOZ28" s="273"/>
      <c r="MPA28" s="273"/>
      <c r="MPB28" s="273"/>
      <c r="MPC28" s="273"/>
      <c r="MPD28" s="273"/>
      <c r="MPE28" s="273"/>
      <c r="MPF28" s="273"/>
      <c r="MPG28" s="273"/>
      <c r="MPH28" s="273"/>
      <c r="MPI28" s="273"/>
      <c r="MPJ28" s="273"/>
      <c r="MPK28" s="273"/>
      <c r="MPL28" s="273"/>
      <c r="MPM28" s="273"/>
      <c r="MPN28" s="273"/>
      <c r="MPO28" s="273"/>
      <c r="MPP28" s="273"/>
      <c r="MPQ28" s="273"/>
      <c r="MPR28" s="273"/>
      <c r="MPS28" s="273"/>
      <c r="MPT28" s="273"/>
      <c r="MPU28" s="273"/>
      <c r="MPV28" s="273"/>
      <c r="MPW28" s="273"/>
      <c r="MPX28" s="273"/>
      <c r="MPY28" s="273"/>
      <c r="MPZ28" s="273"/>
      <c r="MQA28" s="273"/>
      <c r="MQB28" s="273"/>
      <c r="MQC28" s="273"/>
      <c r="MQD28" s="273"/>
      <c r="MQE28" s="273"/>
      <c r="MQF28" s="273"/>
      <c r="MQG28" s="273"/>
      <c r="MQH28" s="273"/>
      <c r="MQI28" s="273"/>
      <c r="MQJ28" s="273"/>
      <c r="MQK28" s="273"/>
      <c r="MQL28" s="273"/>
      <c r="MQM28" s="273"/>
      <c r="MQN28" s="273"/>
      <c r="MQO28" s="273"/>
      <c r="MQP28" s="273"/>
      <c r="MQQ28" s="273"/>
      <c r="MQR28" s="273"/>
      <c r="MQS28" s="273"/>
      <c r="MQT28" s="273"/>
      <c r="MQU28" s="273"/>
      <c r="MQV28" s="273"/>
      <c r="MQW28" s="273"/>
      <c r="MQX28" s="273"/>
      <c r="MQY28" s="273"/>
      <c r="MQZ28" s="273"/>
      <c r="MRA28" s="273"/>
      <c r="MRB28" s="273"/>
      <c r="MRC28" s="273"/>
      <c r="MRD28" s="273"/>
      <c r="MRE28" s="273"/>
      <c r="MRF28" s="273"/>
      <c r="MRG28" s="273"/>
      <c r="MRH28" s="273"/>
      <c r="MRI28" s="273"/>
      <c r="MRJ28" s="273"/>
      <c r="MRK28" s="273"/>
      <c r="MRL28" s="273"/>
      <c r="MRM28" s="273"/>
      <c r="MRN28" s="273"/>
      <c r="MRO28" s="273"/>
      <c r="MRP28" s="273"/>
      <c r="MRQ28" s="273"/>
      <c r="MRR28" s="273"/>
      <c r="MRS28" s="273"/>
      <c r="MRT28" s="273"/>
      <c r="MRU28" s="273"/>
      <c r="MRV28" s="273"/>
      <c r="MRW28" s="273"/>
      <c r="MRX28" s="273"/>
      <c r="MRY28" s="273"/>
      <c r="MRZ28" s="273"/>
      <c r="MSA28" s="273"/>
      <c r="MSB28" s="273"/>
      <c r="MSC28" s="273"/>
      <c r="MSD28" s="273"/>
      <c r="MSE28" s="273"/>
      <c r="MSF28" s="273"/>
      <c r="MSG28" s="273"/>
      <c r="MSH28" s="273"/>
      <c r="MSI28" s="273"/>
      <c r="MSJ28" s="273"/>
      <c r="MSK28" s="273"/>
      <c r="MSL28" s="273"/>
      <c r="MSM28" s="273"/>
      <c r="MSN28" s="273"/>
      <c r="MSO28" s="273"/>
      <c r="MSP28" s="273"/>
      <c r="MSQ28" s="273"/>
      <c r="MSR28" s="273"/>
      <c r="MSS28" s="273"/>
      <c r="MST28" s="273"/>
      <c r="MSU28" s="273"/>
      <c r="MSV28" s="273"/>
      <c r="MSW28" s="273"/>
      <c r="MSX28" s="273"/>
      <c r="MSY28" s="273"/>
      <c r="MSZ28" s="273"/>
      <c r="MTA28" s="273"/>
      <c r="MTB28" s="273"/>
      <c r="MTC28" s="273"/>
      <c r="MTD28" s="273"/>
      <c r="MTE28" s="273"/>
      <c r="MTF28" s="273"/>
      <c r="MTG28" s="273"/>
      <c r="MTH28" s="273"/>
      <c r="MTI28" s="273"/>
      <c r="MTJ28" s="273"/>
      <c r="MTK28" s="273"/>
      <c r="MTL28" s="273"/>
      <c r="MTM28" s="273"/>
      <c r="MTN28" s="273"/>
      <c r="MTO28" s="273"/>
      <c r="MTP28" s="273"/>
      <c r="MTQ28" s="273"/>
      <c r="MTR28" s="273"/>
      <c r="MTS28" s="273"/>
      <c r="MTT28" s="273"/>
      <c r="MTU28" s="273"/>
      <c r="MTV28" s="273"/>
      <c r="MTW28" s="273"/>
      <c r="MTX28" s="273"/>
      <c r="MTY28" s="273"/>
      <c r="MTZ28" s="273"/>
      <c r="MUA28" s="273"/>
      <c r="MUB28" s="273"/>
      <c r="MUC28" s="273"/>
      <c r="MUD28" s="273"/>
      <c r="MUE28" s="273"/>
      <c r="MUF28" s="273"/>
      <c r="MUG28" s="273"/>
      <c r="MUH28" s="273"/>
      <c r="MUI28" s="273"/>
      <c r="MUJ28" s="273"/>
      <c r="MUK28" s="273"/>
      <c r="MUL28" s="273"/>
      <c r="MUM28" s="273"/>
      <c r="MUN28" s="273"/>
      <c r="MUO28" s="273"/>
      <c r="MUP28" s="273"/>
      <c r="MUQ28" s="273"/>
      <c r="MUR28" s="273"/>
      <c r="MUS28" s="273"/>
      <c r="MUT28" s="273"/>
      <c r="MUU28" s="273"/>
      <c r="MUV28" s="273"/>
      <c r="MUW28" s="273"/>
      <c r="MUX28" s="273"/>
      <c r="MUY28" s="273"/>
      <c r="MUZ28" s="273"/>
      <c r="MVA28" s="273"/>
      <c r="MVB28" s="273"/>
      <c r="MVC28" s="273"/>
      <c r="MVD28" s="273"/>
      <c r="MVE28" s="273"/>
      <c r="MVF28" s="273"/>
      <c r="MVG28" s="273"/>
      <c r="MVH28" s="273"/>
      <c r="MVI28" s="273"/>
      <c r="MVJ28" s="273"/>
      <c r="MVK28" s="273"/>
      <c r="MVL28" s="273"/>
      <c r="MVM28" s="273"/>
      <c r="MVN28" s="273"/>
      <c r="MVO28" s="273"/>
      <c r="MVP28" s="273"/>
      <c r="MVQ28" s="273"/>
      <c r="MVR28" s="273"/>
      <c r="MVS28" s="273"/>
      <c r="MVT28" s="273"/>
      <c r="MVU28" s="273"/>
      <c r="MVV28" s="273"/>
      <c r="MVW28" s="273"/>
      <c r="MVX28" s="273"/>
      <c r="MVY28" s="273"/>
      <c r="MVZ28" s="273"/>
      <c r="MWA28" s="273"/>
      <c r="MWB28" s="273"/>
      <c r="MWC28" s="273"/>
      <c r="MWD28" s="273"/>
      <c r="MWE28" s="273"/>
      <c r="MWF28" s="273"/>
      <c r="MWG28" s="273"/>
      <c r="MWH28" s="273"/>
      <c r="MWI28" s="273"/>
      <c r="MWJ28" s="273"/>
      <c r="MWK28" s="273"/>
      <c r="MWL28" s="273"/>
      <c r="MWM28" s="273"/>
      <c r="MWN28" s="273"/>
      <c r="MWO28" s="273"/>
      <c r="MWP28" s="273"/>
      <c r="MWQ28" s="273"/>
      <c r="MWR28" s="273"/>
      <c r="MWS28" s="273"/>
      <c r="MWT28" s="273"/>
      <c r="MWU28" s="273"/>
      <c r="MWV28" s="273"/>
      <c r="MWW28" s="273"/>
      <c r="MWX28" s="273"/>
      <c r="MWY28" s="273"/>
      <c r="MWZ28" s="273"/>
      <c r="MXA28" s="273"/>
      <c r="MXB28" s="273"/>
      <c r="MXC28" s="273"/>
      <c r="MXD28" s="273"/>
      <c r="MXE28" s="273"/>
      <c r="MXF28" s="273"/>
      <c r="MXG28" s="273"/>
      <c r="MXH28" s="273"/>
      <c r="MXI28" s="273"/>
      <c r="MXJ28" s="273"/>
      <c r="MXK28" s="273"/>
      <c r="MXL28" s="273"/>
      <c r="MXM28" s="273"/>
      <c r="MXN28" s="273"/>
      <c r="MXO28" s="273"/>
      <c r="MXP28" s="273"/>
      <c r="MXQ28" s="273"/>
      <c r="MXR28" s="273"/>
      <c r="MXS28" s="273"/>
      <c r="MXT28" s="273"/>
      <c r="MXU28" s="273"/>
      <c r="MXV28" s="273"/>
      <c r="MXW28" s="273"/>
      <c r="MXX28" s="273"/>
      <c r="MXY28" s="273"/>
      <c r="MXZ28" s="273"/>
      <c r="MYA28" s="273"/>
      <c r="MYB28" s="273"/>
      <c r="MYC28" s="273"/>
      <c r="MYD28" s="273"/>
      <c r="MYE28" s="273"/>
      <c r="MYF28" s="273"/>
      <c r="MYG28" s="273"/>
      <c r="MYH28" s="273"/>
      <c r="MYI28" s="273"/>
      <c r="MYJ28" s="273"/>
      <c r="MYK28" s="273"/>
      <c r="MYL28" s="273"/>
      <c r="MYM28" s="273"/>
      <c r="MYN28" s="273"/>
      <c r="MYO28" s="273"/>
      <c r="MYP28" s="273"/>
      <c r="MYQ28" s="273"/>
      <c r="MYR28" s="273"/>
      <c r="MYS28" s="273"/>
      <c r="MYT28" s="273"/>
      <c r="MYU28" s="273"/>
      <c r="MYV28" s="273"/>
      <c r="MYW28" s="273"/>
      <c r="MYX28" s="273"/>
      <c r="MYY28" s="273"/>
      <c r="MYZ28" s="273"/>
      <c r="MZA28" s="273"/>
      <c r="MZB28" s="273"/>
      <c r="MZC28" s="273"/>
      <c r="MZD28" s="273"/>
      <c r="MZE28" s="273"/>
      <c r="MZF28" s="273"/>
      <c r="MZG28" s="273"/>
      <c r="MZH28" s="273"/>
      <c r="MZI28" s="273"/>
      <c r="MZJ28" s="273"/>
      <c r="MZK28" s="273"/>
      <c r="MZL28" s="273"/>
      <c r="MZM28" s="273"/>
      <c r="MZN28" s="273"/>
      <c r="MZO28" s="273"/>
      <c r="MZP28" s="273"/>
      <c r="MZQ28" s="273"/>
      <c r="MZR28" s="273"/>
      <c r="MZS28" s="273"/>
      <c r="MZT28" s="273"/>
      <c r="MZU28" s="273"/>
      <c r="MZV28" s="273"/>
      <c r="MZW28" s="273"/>
      <c r="MZX28" s="273"/>
      <c r="MZY28" s="273"/>
      <c r="MZZ28" s="273"/>
      <c r="NAA28" s="273"/>
      <c r="NAB28" s="273"/>
      <c r="NAC28" s="273"/>
      <c r="NAD28" s="273"/>
      <c r="NAE28" s="273"/>
      <c r="NAF28" s="273"/>
      <c r="NAG28" s="273"/>
      <c r="NAH28" s="273"/>
      <c r="NAI28" s="273"/>
      <c r="NAJ28" s="273"/>
      <c r="NAK28" s="273"/>
      <c r="NAL28" s="273"/>
      <c r="NAM28" s="273"/>
      <c r="NAN28" s="273"/>
      <c r="NAO28" s="273"/>
      <c r="NAP28" s="273"/>
      <c r="NAQ28" s="273"/>
      <c r="NAR28" s="273"/>
      <c r="NAS28" s="273"/>
      <c r="NAT28" s="273"/>
      <c r="NAU28" s="273"/>
      <c r="NAV28" s="273"/>
      <c r="NAW28" s="273"/>
      <c r="NAX28" s="273"/>
      <c r="NAY28" s="273"/>
      <c r="NAZ28" s="273"/>
      <c r="NBA28" s="273"/>
      <c r="NBB28" s="273"/>
      <c r="NBC28" s="273"/>
      <c r="NBD28" s="273"/>
      <c r="NBE28" s="273"/>
      <c r="NBF28" s="273"/>
      <c r="NBG28" s="273"/>
      <c r="NBH28" s="273"/>
      <c r="NBI28" s="273"/>
      <c r="NBJ28" s="273"/>
      <c r="NBK28" s="273"/>
      <c r="NBL28" s="273"/>
      <c r="NBM28" s="273"/>
      <c r="NBN28" s="273"/>
      <c r="NBO28" s="273"/>
      <c r="NBP28" s="273"/>
      <c r="NBQ28" s="273"/>
      <c r="NBR28" s="273"/>
      <c r="NBS28" s="273"/>
      <c r="NBT28" s="273"/>
      <c r="NBU28" s="273"/>
      <c r="NBV28" s="273"/>
      <c r="NBW28" s="273"/>
      <c r="NBX28" s="273"/>
      <c r="NBY28" s="273"/>
      <c r="NBZ28" s="273"/>
      <c r="NCA28" s="273"/>
      <c r="NCB28" s="273"/>
      <c r="NCC28" s="273"/>
      <c r="NCD28" s="273"/>
      <c r="NCE28" s="273"/>
      <c r="NCF28" s="273"/>
      <c r="NCG28" s="273"/>
      <c r="NCH28" s="273"/>
      <c r="NCI28" s="273"/>
      <c r="NCJ28" s="273"/>
      <c r="NCK28" s="273"/>
      <c r="NCL28" s="273"/>
      <c r="NCM28" s="273"/>
      <c r="NCN28" s="273"/>
      <c r="NCO28" s="273"/>
      <c r="NCP28" s="273"/>
      <c r="NCQ28" s="273"/>
      <c r="NCR28" s="273"/>
      <c r="NCS28" s="273"/>
      <c r="NCT28" s="273"/>
      <c r="NCU28" s="273"/>
      <c r="NCV28" s="273"/>
      <c r="NCW28" s="273"/>
      <c r="NCX28" s="273"/>
      <c r="NCY28" s="273"/>
      <c r="NCZ28" s="273"/>
      <c r="NDA28" s="273"/>
      <c r="NDB28" s="273"/>
      <c r="NDC28" s="273"/>
      <c r="NDD28" s="273"/>
      <c r="NDE28" s="273"/>
      <c r="NDF28" s="273"/>
      <c r="NDG28" s="273"/>
      <c r="NDH28" s="273"/>
      <c r="NDI28" s="273"/>
      <c r="NDJ28" s="273"/>
      <c r="NDK28" s="273"/>
      <c r="NDL28" s="273"/>
      <c r="NDM28" s="273"/>
      <c r="NDN28" s="273"/>
      <c r="NDO28" s="273"/>
      <c r="NDP28" s="273"/>
      <c r="NDQ28" s="273"/>
      <c r="NDR28" s="273"/>
      <c r="NDS28" s="273"/>
      <c r="NDT28" s="273"/>
      <c r="NDU28" s="273"/>
      <c r="NDV28" s="273"/>
      <c r="NDW28" s="273"/>
      <c r="NDX28" s="273"/>
      <c r="NDY28" s="273"/>
      <c r="NDZ28" s="273"/>
      <c r="NEA28" s="273"/>
      <c r="NEB28" s="273"/>
      <c r="NEC28" s="273"/>
      <c r="NED28" s="273"/>
      <c r="NEE28" s="273"/>
      <c r="NEF28" s="273"/>
      <c r="NEG28" s="273"/>
      <c r="NEH28" s="273"/>
      <c r="NEI28" s="273"/>
      <c r="NEJ28" s="273"/>
      <c r="NEK28" s="273"/>
      <c r="NEL28" s="273"/>
      <c r="NEM28" s="273"/>
      <c r="NEN28" s="273"/>
      <c r="NEO28" s="273"/>
      <c r="NEP28" s="273"/>
      <c r="NEQ28" s="273"/>
      <c r="NER28" s="273"/>
      <c r="NES28" s="273"/>
      <c r="NET28" s="273"/>
      <c r="NEU28" s="273"/>
      <c r="NEV28" s="273"/>
      <c r="NEW28" s="273"/>
      <c r="NEX28" s="273"/>
      <c r="NEY28" s="273"/>
      <c r="NEZ28" s="273"/>
      <c r="NFA28" s="273"/>
      <c r="NFB28" s="273"/>
      <c r="NFC28" s="273"/>
      <c r="NFD28" s="273"/>
      <c r="NFE28" s="273"/>
      <c r="NFF28" s="273"/>
      <c r="NFG28" s="273"/>
      <c r="NFH28" s="273"/>
      <c r="NFI28" s="273"/>
      <c r="NFJ28" s="273"/>
      <c r="NFK28" s="273"/>
      <c r="NFL28" s="273"/>
      <c r="NFM28" s="273"/>
      <c r="NFN28" s="273"/>
      <c r="NFO28" s="273"/>
      <c r="NFP28" s="273"/>
      <c r="NFQ28" s="273"/>
      <c r="NFR28" s="273"/>
      <c r="NFS28" s="273"/>
      <c r="NFT28" s="273"/>
      <c r="NFU28" s="273"/>
      <c r="NFV28" s="273"/>
      <c r="NFW28" s="273"/>
      <c r="NFX28" s="273"/>
      <c r="NFY28" s="273"/>
      <c r="NFZ28" s="273"/>
      <c r="NGA28" s="273"/>
      <c r="NGB28" s="273"/>
      <c r="NGC28" s="273"/>
      <c r="NGD28" s="273"/>
      <c r="NGE28" s="273"/>
      <c r="NGF28" s="273"/>
      <c r="NGG28" s="273"/>
      <c r="NGH28" s="273"/>
      <c r="NGI28" s="273"/>
      <c r="NGJ28" s="273"/>
      <c r="NGK28" s="273"/>
      <c r="NGL28" s="273"/>
      <c r="NGM28" s="273"/>
      <c r="NGN28" s="273"/>
      <c r="NGO28" s="273"/>
      <c r="NGP28" s="273"/>
      <c r="NGQ28" s="273"/>
      <c r="NGR28" s="273"/>
      <c r="NGS28" s="273"/>
      <c r="NGT28" s="273"/>
      <c r="NGU28" s="273"/>
      <c r="NGV28" s="273"/>
      <c r="NGW28" s="273"/>
      <c r="NGX28" s="273"/>
      <c r="NGY28" s="273"/>
      <c r="NGZ28" s="273"/>
      <c r="NHA28" s="273"/>
      <c r="NHB28" s="273"/>
      <c r="NHC28" s="273"/>
      <c r="NHD28" s="273"/>
      <c r="NHE28" s="273"/>
      <c r="NHF28" s="273"/>
      <c r="NHG28" s="273"/>
      <c r="NHH28" s="273"/>
      <c r="NHI28" s="273"/>
      <c r="NHJ28" s="273"/>
      <c r="NHK28" s="273"/>
      <c r="NHL28" s="273"/>
      <c r="NHM28" s="273"/>
      <c r="NHN28" s="273"/>
      <c r="NHO28" s="273"/>
      <c r="NHP28" s="273"/>
      <c r="NHQ28" s="273"/>
      <c r="NHR28" s="273"/>
      <c r="NHS28" s="273"/>
      <c r="NHT28" s="273"/>
      <c r="NHU28" s="273"/>
      <c r="NHV28" s="273"/>
      <c r="NHW28" s="273"/>
      <c r="NHX28" s="273"/>
      <c r="NHY28" s="273"/>
      <c r="NHZ28" s="273"/>
      <c r="NIA28" s="273"/>
      <c r="NIB28" s="273"/>
      <c r="NIC28" s="273"/>
      <c r="NID28" s="273"/>
      <c r="NIE28" s="273"/>
      <c r="NIF28" s="273"/>
      <c r="NIG28" s="273"/>
      <c r="NIH28" s="273"/>
      <c r="NII28" s="273"/>
      <c r="NIJ28" s="273"/>
      <c r="NIK28" s="273"/>
      <c r="NIL28" s="273"/>
      <c r="NIM28" s="273"/>
      <c r="NIN28" s="273"/>
      <c r="NIO28" s="273"/>
      <c r="NIP28" s="273"/>
      <c r="NIQ28" s="273"/>
      <c r="NIR28" s="273"/>
      <c r="NIS28" s="273"/>
      <c r="NIT28" s="273"/>
      <c r="NIU28" s="273"/>
      <c r="NIV28" s="273"/>
      <c r="NIW28" s="273"/>
      <c r="NIX28" s="273"/>
      <c r="NIY28" s="273"/>
      <c r="NIZ28" s="273"/>
      <c r="NJA28" s="273"/>
      <c r="NJB28" s="273"/>
      <c r="NJC28" s="273"/>
      <c r="NJD28" s="273"/>
      <c r="NJE28" s="273"/>
      <c r="NJF28" s="273"/>
      <c r="NJG28" s="273"/>
      <c r="NJH28" s="273"/>
      <c r="NJI28" s="273"/>
      <c r="NJJ28" s="273"/>
      <c r="NJK28" s="273"/>
      <c r="NJL28" s="273"/>
      <c r="NJM28" s="273"/>
      <c r="NJN28" s="273"/>
      <c r="NJO28" s="273"/>
      <c r="NJP28" s="273"/>
      <c r="NJQ28" s="273"/>
      <c r="NJR28" s="273"/>
      <c r="NJS28" s="273"/>
      <c r="NJT28" s="273"/>
      <c r="NJU28" s="273"/>
      <c r="NJV28" s="273"/>
      <c r="NJW28" s="273"/>
      <c r="NJX28" s="273"/>
      <c r="NJY28" s="273"/>
      <c r="NJZ28" s="273"/>
      <c r="NKA28" s="273"/>
      <c r="NKB28" s="273"/>
      <c r="NKC28" s="273"/>
      <c r="NKD28" s="273"/>
      <c r="NKE28" s="273"/>
      <c r="NKF28" s="273"/>
      <c r="NKG28" s="273"/>
      <c r="NKH28" s="273"/>
      <c r="NKI28" s="273"/>
      <c r="NKJ28" s="273"/>
      <c r="NKK28" s="273"/>
      <c r="NKL28" s="273"/>
      <c r="NKM28" s="273"/>
      <c r="NKN28" s="273"/>
      <c r="NKO28" s="273"/>
      <c r="NKP28" s="273"/>
      <c r="NKQ28" s="273"/>
      <c r="NKR28" s="273"/>
      <c r="NKS28" s="273"/>
      <c r="NKT28" s="273"/>
      <c r="NKU28" s="273"/>
      <c r="NKV28" s="273"/>
      <c r="NKW28" s="273"/>
      <c r="NKX28" s="273"/>
      <c r="NKY28" s="273"/>
      <c r="NKZ28" s="273"/>
      <c r="NLA28" s="273"/>
      <c r="NLB28" s="273"/>
      <c r="NLC28" s="273"/>
      <c r="NLD28" s="273"/>
      <c r="NLE28" s="273"/>
      <c r="NLF28" s="273"/>
      <c r="NLG28" s="273"/>
      <c r="NLH28" s="273"/>
      <c r="NLI28" s="273"/>
      <c r="NLJ28" s="273"/>
      <c r="NLK28" s="273"/>
      <c r="NLL28" s="273"/>
      <c r="NLM28" s="273"/>
      <c r="NLN28" s="273"/>
      <c r="NLO28" s="273"/>
      <c r="NLP28" s="273"/>
      <c r="NLQ28" s="273"/>
      <c r="NLR28" s="273"/>
      <c r="NLS28" s="273"/>
      <c r="NLT28" s="273"/>
      <c r="NLU28" s="273"/>
      <c r="NLV28" s="273"/>
      <c r="NLW28" s="273"/>
      <c r="NLX28" s="273"/>
      <c r="NLY28" s="273"/>
      <c r="NLZ28" s="273"/>
      <c r="NMA28" s="273"/>
      <c r="NMB28" s="273"/>
      <c r="NMC28" s="273"/>
      <c r="NMD28" s="273"/>
      <c r="NME28" s="273"/>
      <c r="NMF28" s="273"/>
      <c r="NMG28" s="273"/>
      <c r="NMH28" s="273"/>
      <c r="NMI28" s="273"/>
      <c r="NMJ28" s="273"/>
      <c r="NMK28" s="273"/>
      <c r="NML28" s="273"/>
      <c r="NMM28" s="273"/>
      <c r="NMN28" s="273"/>
      <c r="NMO28" s="273"/>
      <c r="NMP28" s="273"/>
      <c r="NMQ28" s="273"/>
      <c r="NMR28" s="273"/>
      <c r="NMS28" s="273"/>
      <c r="NMT28" s="273"/>
      <c r="NMU28" s="273"/>
      <c r="NMV28" s="273"/>
      <c r="NMW28" s="273"/>
      <c r="NMX28" s="273"/>
      <c r="NMY28" s="273"/>
      <c r="NMZ28" s="273"/>
      <c r="NNA28" s="273"/>
      <c r="NNB28" s="273"/>
      <c r="NNC28" s="273"/>
      <c r="NND28" s="273"/>
      <c r="NNE28" s="273"/>
      <c r="NNF28" s="273"/>
      <c r="NNG28" s="273"/>
      <c r="NNH28" s="273"/>
      <c r="NNI28" s="273"/>
      <c r="NNJ28" s="273"/>
      <c r="NNK28" s="273"/>
      <c r="NNL28" s="273"/>
      <c r="NNM28" s="273"/>
      <c r="NNN28" s="273"/>
      <c r="NNO28" s="273"/>
      <c r="NNP28" s="273"/>
      <c r="NNQ28" s="273"/>
      <c r="NNR28" s="273"/>
      <c r="NNS28" s="273"/>
      <c r="NNT28" s="273"/>
      <c r="NNU28" s="273"/>
      <c r="NNV28" s="273"/>
      <c r="NNW28" s="273"/>
      <c r="NNX28" s="273"/>
      <c r="NNY28" s="273"/>
      <c r="NNZ28" s="273"/>
      <c r="NOA28" s="273"/>
      <c r="NOB28" s="273"/>
      <c r="NOC28" s="273"/>
      <c r="NOD28" s="273"/>
      <c r="NOE28" s="273"/>
      <c r="NOF28" s="273"/>
      <c r="NOG28" s="273"/>
      <c r="NOH28" s="273"/>
      <c r="NOI28" s="273"/>
      <c r="NOJ28" s="273"/>
      <c r="NOK28" s="273"/>
      <c r="NOL28" s="273"/>
      <c r="NOM28" s="273"/>
      <c r="NON28" s="273"/>
      <c r="NOO28" s="273"/>
      <c r="NOP28" s="273"/>
      <c r="NOQ28" s="273"/>
      <c r="NOR28" s="273"/>
      <c r="NOS28" s="273"/>
      <c r="NOT28" s="273"/>
      <c r="NOU28" s="273"/>
      <c r="NOV28" s="273"/>
      <c r="NOW28" s="273"/>
      <c r="NOX28" s="273"/>
      <c r="NOY28" s="273"/>
      <c r="NOZ28" s="273"/>
      <c r="NPA28" s="273"/>
      <c r="NPB28" s="273"/>
      <c r="NPC28" s="273"/>
      <c r="NPD28" s="273"/>
      <c r="NPE28" s="273"/>
      <c r="NPF28" s="273"/>
      <c r="NPG28" s="273"/>
      <c r="NPH28" s="273"/>
      <c r="NPI28" s="273"/>
      <c r="NPJ28" s="273"/>
      <c r="NPK28" s="273"/>
      <c r="NPL28" s="273"/>
      <c r="NPM28" s="273"/>
      <c r="NPN28" s="273"/>
      <c r="NPO28" s="273"/>
      <c r="NPP28" s="273"/>
      <c r="NPQ28" s="273"/>
      <c r="NPR28" s="273"/>
      <c r="NPS28" s="273"/>
      <c r="NPT28" s="273"/>
      <c r="NPU28" s="273"/>
      <c r="NPV28" s="273"/>
      <c r="NPW28" s="273"/>
      <c r="NPX28" s="273"/>
      <c r="NPY28" s="273"/>
      <c r="NPZ28" s="273"/>
      <c r="NQA28" s="273"/>
      <c r="NQB28" s="273"/>
      <c r="NQC28" s="273"/>
      <c r="NQD28" s="273"/>
      <c r="NQE28" s="273"/>
      <c r="NQF28" s="273"/>
      <c r="NQG28" s="273"/>
      <c r="NQH28" s="273"/>
      <c r="NQI28" s="273"/>
      <c r="NQJ28" s="273"/>
      <c r="NQK28" s="273"/>
      <c r="NQL28" s="273"/>
      <c r="NQM28" s="273"/>
      <c r="NQN28" s="273"/>
      <c r="NQO28" s="273"/>
      <c r="NQP28" s="273"/>
      <c r="NQQ28" s="273"/>
      <c r="NQR28" s="273"/>
      <c r="NQS28" s="273"/>
      <c r="NQT28" s="273"/>
      <c r="NQU28" s="273"/>
      <c r="NQV28" s="273"/>
      <c r="NQW28" s="273"/>
      <c r="NQX28" s="273"/>
      <c r="NQY28" s="273"/>
      <c r="NQZ28" s="273"/>
      <c r="NRA28" s="273"/>
      <c r="NRB28" s="273"/>
      <c r="NRC28" s="273"/>
      <c r="NRD28" s="273"/>
      <c r="NRE28" s="273"/>
      <c r="NRF28" s="273"/>
      <c r="NRG28" s="273"/>
      <c r="NRH28" s="273"/>
      <c r="NRI28" s="273"/>
      <c r="NRJ28" s="273"/>
      <c r="NRK28" s="273"/>
      <c r="NRL28" s="273"/>
      <c r="NRM28" s="273"/>
      <c r="NRN28" s="273"/>
      <c r="NRO28" s="273"/>
      <c r="NRP28" s="273"/>
      <c r="NRQ28" s="273"/>
      <c r="NRR28" s="273"/>
      <c r="NRS28" s="273"/>
      <c r="NRT28" s="273"/>
      <c r="NRU28" s="273"/>
      <c r="NRV28" s="273"/>
      <c r="NRW28" s="273"/>
      <c r="NRX28" s="273"/>
      <c r="NRY28" s="273"/>
      <c r="NRZ28" s="273"/>
      <c r="NSA28" s="273"/>
      <c r="NSB28" s="273"/>
      <c r="NSC28" s="273"/>
      <c r="NSD28" s="273"/>
      <c r="NSE28" s="273"/>
      <c r="NSF28" s="273"/>
      <c r="NSG28" s="273"/>
      <c r="NSH28" s="273"/>
      <c r="NSI28" s="273"/>
      <c r="NSJ28" s="273"/>
      <c r="NSK28" s="273"/>
      <c r="NSL28" s="273"/>
      <c r="NSM28" s="273"/>
      <c r="NSN28" s="273"/>
      <c r="NSO28" s="273"/>
      <c r="NSP28" s="273"/>
      <c r="NSQ28" s="273"/>
      <c r="NSR28" s="273"/>
      <c r="NSS28" s="273"/>
      <c r="NST28" s="273"/>
      <c r="NSU28" s="273"/>
      <c r="NSV28" s="273"/>
      <c r="NSW28" s="273"/>
      <c r="NSX28" s="273"/>
      <c r="NSY28" s="273"/>
      <c r="NSZ28" s="273"/>
      <c r="NTA28" s="273"/>
      <c r="NTB28" s="273"/>
      <c r="NTC28" s="273"/>
      <c r="NTD28" s="273"/>
      <c r="NTE28" s="273"/>
      <c r="NTF28" s="273"/>
      <c r="NTG28" s="273"/>
      <c r="NTH28" s="273"/>
      <c r="NTI28" s="273"/>
      <c r="NTJ28" s="273"/>
      <c r="NTK28" s="273"/>
      <c r="NTL28" s="273"/>
      <c r="NTM28" s="273"/>
      <c r="NTN28" s="273"/>
      <c r="NTO28" s="273"/>
      <c r="NTP28" s="273"/>
      <c r="NTQ28" s="273"/>
      <c r="NTR28" s="273"/>
      <c r="NTS28" s="273"/>
      <c r="NTT28" s="273"/>
      <c r="NTU28" s="273"/>
      <c r="NTV28" s="273"/>
      <c r="NTW28" s="273"/>
      <c r="NTX28" s="273"/>
      <c r="NTY28" s="273"/>
      <c r="NTZ28" s="273"/>
      <c r="NUA28" s="273"/>
      <c r="NUB28" s="273"/>
      <c r="NUC28" s="273"/>
      <c r="NUD28" s="273"/>
      <c r="NUE28" s="273"/>
      <c r="NUF28" s="273"/>
      <c r="NUG28" s="273"/>
      <c r="NUH28" s="273"/>
      <c r="NUI28" s="273"/>
      <c r="NUJ28" s="273"/>
      <c r="NUK28" s="273"/>
      <c r="NUL28" s="273"/>
      <c r="NUM28" s="273"/>
      <c r="NUN28" s="273"/>
      <c r="NUO28" s="273"/>
      <c r="NUP28" s="273"/>
      <c r="NUQ28" s="273"/>
      <c r="NUR28" s="273"/>
      <c r="NUS28" s="273"/>
      <c r="NUT28" s="273"/>
      <c r="NUU28" s="273"/>
      <c r="NUV28" s="273"/>
      <c r="NUW28" s="273"/>
      <c r="NUX28" s="273"/>
      <c r="NUY28" s="273"/>
      <c r="NUZ28" s="273"/>
      <c r="NVA28" s="273"/>
      <c r="NVB28" s="273"/>
      <c r="NVC28" s="273"/>
      <c r="NVD28" s="273"/>
      <c r="NVE28" s="273"/>
      <c r="NVF28" s="273"/>
      <c r="NVG28" s="273"/>
      <c r="NVH28" s="273"/>
      <c r="NVI28" s="273"/>
      <c r="NVJ28" s="273"/>
      <c r="NVK28" s="273"/>
      <c r="NVL28" s="273"/>
      <c r="NVM28" s="273"/>
      <c r="NVN28" s="273"/>
      <c r="NVO28" s="273"/>
      <c r="NVP28" s="273"/>
      <c r="NVQ28" s="273"/>
      <c r="NVR28" s="273"/>
      <c r="NVS28" s="273"/>
      <c r="NVT28" s="273"/>
      <c r="NVU28" s="273"/>
      <c r="NVV28" s="273"/>
      <c r="NVW28" s="273"/>
      <c r="NVX28" s="273"/>
      <c r="NVY28" s="273"/>
      <c r="NVZ28" s="273"/>
      <c r="NWA28" s="273"/>
      <c r="NWB28" s="273"/>
      <c r="NWC28" s="273"/>
      <c r="NWD28" s="273"/>
      <c r="NWE28" s="273"/>
      <c r="NWF28" s="273"/>
      <c r="NWG28" s="273"/>
      <c r="NWH28" s="273"/>
      <c r="NWI28" s="273"/>
      <c r="NWJ28" s="273"/>
      <c r="NWK28" s="273"/>
      <c r="NWL28" s="273"/>
      <c r="NWM28" s="273"/>
      <c r="NWN28" s="273"/>
      <c r="NWO28" s="273"/>
      <c r="NWP28" s="273"/>
      <c r="NWQ28" s="273"/>
      <c r="NWR28" s="273"/>
      <c r="NWS28" s="273"/>
      <c r="NWT28" s="273"/>
      <c r="NWU28" s="273"/>
      <c r="NWV28" s="273"/>
      <c r="NWW28" s="273"/>
      <c r="NWX28" s="273"/>
      <c r="NWY28" s="273"/>
      <c r="NWZ28" s="273"/>
      <c r="NXA28" s="273"/>
      <c r="NXB28" s="273"/>
      <c r="NXC28" s="273"/>
      <c r="NXD28" s="273"/>
      <c r="NXE28" s="273"/>
      <c r="NXF28" s="273"/>
      <c r="NXG28" s="273"/>
      <c r="NXH28" s="273"/>
      <c r="NXI28" s="273"/>
      <c r="NXJ28" s="273"/>
      <c r="NXK28" s="273"/>
      <c r="NXL28" s="273"/>
      <c r="NXM28" s="273"/>
      <c r="NXN28" s="273"/>
      <c r="NXO28" s="273"/>
      <c r="NXP28" s="273"/>
      <c r="NXQ28" s="273"/>
      <c r="NXR28" s="273"/>
      <c r="NXS28" s="273"/>
      <c r="NXT28" s="273"/>
      <c r="NXU28" s="273"/>
      <c r="NXV28" s="273"/>
      <c r="NXW28" s="273"/>
      <c r="NXX28" s="273"/>
      <c r="NXY28" s="273"/>
      <c r="NXZ28" s="273"/>
      <c r="NYA28" s="273"/>
      <c r="NYB28" s="273"/>
      <c r="NYC28" s="273"/>
      <c r="NYD28" s="273"/>
      <c r="NYE28" s="273"/>
      <c r="NYF28" s="273"/>
      <c r="NYG28" s="273"/>
      <c r="NYH28" s="273"/>
      <c r="NYI28" s="273"/>
      <c r="NYJ28" s="273"/>
      <c r="NYK28" s="273"/>
      <c r="NYL28" s="273"/>
      <c r="NYM28" s="273"/>
      <c r="NYN28" s="273"/>
      <c r="NYO28" s="273"/>
      <c r="NYP28" s="273"/>
      <c r="NYQ28" s="273"/>
      <c r="NYR28" s="273"/>
      <c r="NYS28" s="273"/>
      <c r="NYT28" s="273"/>
      <c r="NYU28" s="273"/>
      <c r="NYV28" s="273"/>
      <c r="NYW28" s="273"/>
      <c r="NYX28" s="273"/>
      <c r="NYY28" s="273"/>
      <c r="NYZ28" s="273"/>
      <c r="NZA28" s="273"/>
      <c r="NZB28" s="273"/>
      <c r="NZC28" s="273"/>
      <c r="NZD28" s="273"/>
      <c r="NZE28" s="273"/>
      <c r="NZF28" s="273"/>
      <c r="NZG28" s="273"/>
      <c r="NZH28" s="273"/>
      <c r="NZI28" s="273"/>
      <c r="NZJ28" s="273"/>
      <c r="NZK28" s="273"/>
      <c r="NZL28" s="273"/>
      <c r="NZM28" s="273"/>
      <c r="NZN28" s="273"/>
      <c r="NZO28" s="273"/>
      <c r="NZP28" s="273"/>
      <c r="NZQ28" s="273"/>
      <c r="NZR28" s="273"/>
      <c r="NZS28" s="273"/>
      <c r="NZT28" s="273"/>
      <c r="NZU28" s="273"/>
      <c r="NZV28" s="273"/>
      <c r="NZW28" s="273"/>
      <c r="NZX28" s="273"/>
      <c r="NZY28" s="273"/>
      <c r="NZZ28" s="273"/>
      <c r="OAA28" s="273"/>
      <c r="OAB28" s="273"/>
      <c r="OAC28" s="273"/>
      <c r="OAD28" s="273"/>
      <c r="OAE28" s="273"/>
      <c r="OAF28" s="273"/>
      <c r="OAG28" s="273"/>
      <c r="OAH28" s="273"/>
      <c r="OAI28" s="273"/>
      <c r="OAJ28" s="273"/>
      <c r="OAK28" s="273"/>
      <c r="OAL28" s="273"/>
      <c r="OAM28" s="273"/>
      <c r="OAN28" s="273"/>
      <c r="OAO28" s="273"/>
      <c r="OAP28" s="273"/>
      <c r="OAQ28" s="273"/>
      <c r="OAR28" s="273"/>
      <c r="OAS28" s="273"/>
      <c r="OAT28" s="273"/>
      <c r="OAU28" s="273"/>
      <c r="OAV28" s="273"/>
      <c r="OAW28" s="273"/>
      <c r="OAX28" s="273"/>
      <c r="OAY28" s="273"/>
      <c r="OAZ28" s="273"/>
      <c r="OBA28" s="273"/>
      <c r="OBB28" s="273"/>
      <c r="OBC28" s="273"/>
      <c r="OBD28" s="273"/>
      <c r="OBE28" s="273"/>
      <c r="OBF28" s="273"/>
      <c r="OBG28" s="273"/>
      <c r="OBH28" s="273"/>
      <c r="OBI28" s="273"/>
      <c r="OBJ28" s="273"/>
      <c r="OBK28" s="273"/>
      <c r="OBL28" s="273"/>
      <c r="OBM28" s="273"/>
      <c r="OBN28" s="273"/>
      <c r="OBO28" s="273"/>
      <c r="OBP28" s="273"/>
      <c r="OBQ28" s="273"/>
      <c r="OBR28" s="273"/>
      <c r="OBS28" s="273"/>
      <c r="OBT28" s="273"/>
      <c r="OBU28" s="273"/>
      <c r="OBV28" s="273"/>
      <c r="OBW28" s="273"/>
      <c r="OBX28" s="273"/>
      <c r="OBY28" s="273"/>
      <c r="OBZ28" s="273"/>
      <c r="OCA28" s="273"/>
      <c r="OCB28" s="273"/>
      <c r="OCC28" s="273"/>
      <c r="OCD28" s="273"/>
      <c r="OCE28" s="273"/>
      <c r="OCF28" s="273"/>
      <c r="OCG28" s="273"/>
      <c r="OCH28" s="273"/>
      <c r="OCI28" s="273"/>
      <c r="OCJ28" s="273"/>
      <c r="OCK28" s="273"/>
      <c r="OCL28" s="273"/>
      <c r="OCM28" s="273"/>
      <c r="OCN28" s="273"/>
      <c r="OCO28" s="273"/>
      <c r="OCP28" s="273"/>
      <c r="OCQ28" s="273"/>
      <c r="OCR28" s="273"/>
      <c r="OCS28" s="273"/>
      <c r="OCT28" s="273"/>
      <c r="OCU28" s="273"/>
      <c r="OCV28" s="273"/>
      <c r="OCW28" s="273"/>
      <c r="OCX28" s="273"/>
      <c r="OCY28" s="273"/>
      <c r="OCZ28" s="273"/>
      <c r="ODA28" s="273"/>
      <c r="ODB28" s="273"/>
      <c r="ODC28" s="273"/>
      <c r="ODD28" s="273"/>
      <c r="ODE28" s="273"/>
      <c r="ODF28" s="273"/>
      <c r="ODG28" s="273"/>
      <c r="ODH28" s="273"/>
      <c r="ODI28" s="273"/>
      <c r="ODJ28" s="273"/>
      <c r="ODK28" s="273"/>
      <c r="ODL28" s="273"/>
      <c r="ODM28" s="273"/>
      <c r="ODN28" s="273"/>
      <c r="ODO28" s="273"/>
      <c r="ODP28" s="273"/>
      <c r="ODQ28" s="273"/>
      <c r="ODR28" s="273"/>
      <c r="ODS28" s="273"/>
      <c r="ODT28" s="273"/>
      <c r="ODU28" s="273"/>
      <c r="ODV28" s="273"/>
      <c r="ODW28" s="273"/>
      <c r="ODX28" s="273"/>
      <c r="ODY28" s="273"/>
      <c r="ODZ28" s="273"/>
      <c r="OEA28" s="273"/>
      <c r="OEB28" s="273"/>
      <c r="OEC28" s="273"/>
      <c r="OED28" s="273"/>
      <c r="OEE28" s="273"/>
      <c r="OEF28" s="273"/>
      <c r="OEG28" s="273"/>
      <c r="OEH28" s="273"/>
      <c r="OEI28" s="273"/>
      <c r="OEJ28" s="273"/>
      <c r="OEK28" s="273"/>
      <c r="OEL28" s="273"/>
      <c r="OEM28" s="273"/>
      <c r="OEN28" s="273"/>
      <c r="OEO28" s="273"/>
      <c r="OEP28" s="273"/>
      <c r="OEQ28" s="273"/>
      <c r="OER28" s="273"/>
      <c r="OES28" s="273"/>
      <c r="OET28" s="273"/>
      <c r="OEU28" s="273"/>
      <c r="OEV28" s="273"/>
      <c r="OEW28" s="273"/>
      <c r="OEX28" s="273"/>
      <c r="OEY28" s="273"/>
      <c r="OEZ28" s="273"/>
      <c r="OFA28" s="273"/>
      <c r="OFB28" s="273"/>
      <c r="OFC28" s="273"/>
      <c r="OFD28" s="273"/>
      <c r="OFE28" s="273"/>
      <c r="OFF28" s="273"/>
      <c r="OFG28" s="273"/>
      <c r="OFH28" s="273"/>
      <c r="OFI28" s="273"/>
      <c r="OFJ28" s="273"/>
      <c r="OFK28" s="273"/>
      <c r="OFL28" s="273"/>
      <c r="OFM28" s="273"/>
      <c r="OFN28" s="273"/>
      <c r="OFO28" s="273"/>
      <c r="OFP28" s="273"/>
      <c r="OFQ28" s="273"/>
      <c r="OFR28" s="273"/>
      <c r="OFS28" s="273"/>
      <c r="OFT28" s="273"/>
      <c r="OFU28" s="273"/>
      <c r="OFV28" s="273"/>
      <c r="OFW28" s="273"/>
      <c r="OFX28" s="273"/>
      <c r="OFY28" s="273"/>
      <c r="OFZ28" s="273"/>
      <c r="OGA28" s="273"/>
      <c r="OGB28" s="273"/>
      <c r="OGC28" s="273"/>
      <c r="OGD28" s="273"/>
      <c r="OGE28" s="273"/>
      <c r="OGF28" s="273"/>
      <c r="OGG28" s="273"/>
      <c r="OGH28" s="273"/>
      <c r="OGI28" s="273"/>
      <c r="OGJ28" s="273"/>
      <c r="OGK28" s="273"/>
      <c r="OGL28" s="273"/>
      <c r="OGM28" s="273"/>
      <c r="OGN28" s="273"/>
      <c r="OGO28" s="273"/>
      <c r="OGP28" s="273"/>
      <c r="OGQ28" s="273"/>
      <c r="OGR28" s="273"/>
      <c r="OGS28" s="273"/>
      <c r="OGT28" s="273"/>
      <c r="OGU28" s="273"/>
      <c r="OGV28" s="273"/>
      <c r="OGW28" s="273"/>
      <c r="OGX28" s="273"/>
      <c r="OGY28" s="273"/>
      <c r="OGZ28" s="273"/>
      <c r="OHA28" s="273"/>
      <c r="OHB28" s="273"/>
      <c r="OHC28" s="273"/>
      <c r="OHD28" s="273"/>
      <c r="OHE28" s="273"/>
      <c r="OHF28" s="273"/>
      <c r="OHG28" s="273"/>
      <c r="OHH28" s="273"/>
      <c r="OHI28" s="273"/>
      <c r="OHJ28" s="273"/>
      <c r="OHK28" s="273"/>
      <c r="OHL28" s="273"/>
      <c r="OHM28" s="273"/>
      <c r="OHN28" s="273"/>
      <c r="OHO28" s="273"/>
      <c r="OHP28" s="273"/>
      <c r="OHQ28" s="273"/>
      <c r="OHR28" s="273"/>
      <c r="OHS28" s="273"/>
      <c r="OHT28" s="273"/>
      <c r="OHU28" s="273"/>
      <c r="OHV28" s="273"/>
      <c r="OHW28" s="273"/>
      <c r="OHX28" s="273"/>
      <c r="OHY28" s="273"/>
      <c r="OHZ28" s="273"/>
      <c r="OIA28" s="273"/>
      <c r="OIB28" s="273"/>
      <c r="OIC28" s="273"/>
      <c r="OID28" s="273"/>
      <c r="OIE28" s="273"/>
      <c r="OIF28" s="273"/>
      <c r="OIG28" s="273"/>
      <c r="OIH28" s="273"/>
      <c r="OII28" s="273"/>
      <c r="OIJ28" s="273"/>
      <c r="OIK28" s="273"/>
      <c r="OIL28" s="273"/>
      <c r="OIM28" s="273"/>
      <c r="OIN28" s="273"/>
      <c r="OIO28" s="273"/>
      <c r="OIP28" s="273"/>
      <c r="OIQ28" s="273"/>
      <c r="OIR28" s="273"/>
      <c r="OIS28" s="273"/>
      <c r="OIT28" s="273"/>
      <c r="OIU28" s="273"/>
      <c r="OIV28" s="273"/>
      <c r="OIW28" s="273"/>
      <c r="OIX28" s="273"/>
      <c r="OIY28" s="273"/>
      <c r="OIZ28" s="273"/>
      <c r="OJA28" s="273"/>
      <c r="OJB28" s="273"/>
      <c r="OJC28" s="273"/>
      <c r="OJD28" s="273"/>
      <c r="OJE28" s="273"/>
      <c r="OJF28" s="273"/>
      <c r="OJG28" s="273"/>
      <c r="OJH28" s="273"/>
      <c r="OJI28" s="273"/>
      <c r="OJJ28" s="273"/>
      <c r="OJK28" s="273"/>
      <c r="OJL28" s="273"/>
      <c r="OJM28" s="273"/>
      <c r="OJN28" s="273"/>
      <c r="OJO28" s="273"/>
      <c r="OJP28" s="273"/>
      <c r="OJQ28" s="273"/>
      <c r="OJR28" s="273"/>
      <c r="OJS28" s="273"/>
      <c r="OJT28" s="273"/>
      <c r="OJU28" s="273"/>
      <c r="OJV28" s="273"/>
      <c r="OJW28" s="273"/>
      <c r="OJX28" s="273"/>
      <c r="OJY28" s="273"/>
      <c r="OJZ28" s="273"/>
      <c r="OKA28" s="273"/>
      <c r="OKB28" s="273"/>
      <c r="OKC28" s="273"/>
      <c r="OKD28" s="273"/>
      <c r="OKE28" s="273"/>
      <c r="OKF28" s="273"/>
      <c r="OKG28" s="273"/>
      <c r="OKH28" s="273"/>
      <c r="OKI28" s="273"/>
      <c r="OKJ28" s="273"/>
      <c r="OKK28" s="273"/>
      <c r="OKL28" s="273"/>
      <c r="OKM28" s="273"/>
      <c r="OKN28" s="273"/>
      <c r="OKO28" s="273"/>
      <c r="OKP28" s="273"/>
      <c r="OKQ28" s="273"/>
      <c r="OKR28" s="273"/>
      <c r="OKS28" s="273"/>
      <c r="OKT28" s="273"/>
      <c r="OKU28" s="273"/>
      <c r="OKV28" s="273"/>
      <c r="OKW28" s="273"/>
      <c r="OKX28" s="273"/>
      <c r="OKY28" s="273"/>
      <c r="OKZ28" s="273"/>
      <c r="OLA28" s="273"/>
      <c r="OLB28" s="273"/>
      <c r="OLC28" s="273"/>
      <c r="OLD28" s="273"/>
      <c r="OLE28" s="273"/>
      <c r="OLF28" s="273"/>
      <c r="OLG28" s="273"/>
      <c r="OLH28" s="273"/>
      <c r="OLI28" s="273"/>
      <c r="OLJ28" s="273"/>
      <c r="OLK28" s="273"/>
      <c r="OLL28" s="273"/>
      <c r="OLM28" s="273"/>
      <c r="OLN28" s="273"/>
      <c r="OLO28" s="273"/>
      <c r="OLP28" s="273"/>
      <c r="OLQ28" s="273"/>
      <c r="OLR28" s="273"/>
      <c r="OLS28" s="273"/>
      <c r="OLT28" s="273"/>
      <c r="OLU28" s="273"/>
      <c r="OLV28" s="273"/>
      <c r="OLW28" s="273"/>
      <c r="OLX28" s="273"/>
      <c r="OLY28" s="273"/>
      <c r="OLZ28" s="273"/>
      <c r="OMA28" s="273"/>
      <c r="OMB28" s="273"/>
      <c r="OMC28" s="273"/>
      <c r="OMD28" s="273"/>
      <c r="OME28" s="273"/>
      <c r="OMF28" s="273"/>
      <c r="OMG28" s="273"/>
      <c r="OMH28" s="273"/>
      <c r="OMI28" s="273"/>
      <c r="OMJ28" s="273"/>
      <c r="OMK28" s="273"/>
      <c r="OML28" s="273"/>
      <c r="OMM28" s="273"/>
      <c r="OMN28" s="273"/>
      <c r="OMO28" s="273"/>
      <c r="OMP28" s="273"/>
      <c r="OMQ28" s="273"/>
      <c r="OMR28" s="273"/>
      <c r="OMS28" s="273"/>
      <c r="OMT28" s="273"/>
      <c r="OMU28" s="273"/>
      <c r="OMV28" s="273"/>
      <c r="OMW28" s="273"/>
      <c r="OMX28" s="273"/>
      <c r="OMY28" s="273"/>
      <c r="OMZ28" s="273"/>
      <c r="ONA28" s="273"/>
      <c r="ONB28" s="273"/>
      <c r="ONC28" s="273"/>
      <c r="OND28" s="273"/>
      <c r="ONE28" s="273"/>
      <c r="ONF28" s="273"/>
      <c r="ONG28" s="273"/>
      <c r="ONH28" s="273"/>
      <c r="ONI28" s="273"/>
      <c r="ONJ28" s="273"/>
      <c r="ONK28" s="273"/>
      <c r="ONL28" s="273"/>
      <c r="ONM28" s="273"/>
      <c r="ONN28" s="273"/>
      <c r="ONO28" s="273"/>
      <c r="ONP28" s="273"/>
      <c r="ONQ28" s="273"/>
      <c r="ONR28" s="273"/>
      <c r="ONS28" s="273"/>
      <c r="ONT28" s="273"/>
      <c r="ONU28" s="273"/>
      <c r="ONV28" s="273"/>
      <c r="ONW28" s="273"/>
      <c r="ONX28" s="273"/>
      <c r="ONY28" s="273"/>
      <c r="ONZ28" s="273"/>
      <c r="OOA28" s="273"/>
      <c r="OOB28" s="273"/>
      <c r="OOC28" s="273"/>
      <c r="OOD28" s="273"/>
      <c r="OOE28" s="273"/>
      <c r="OOF28" s="273"/>
      <c r="OOG28" s="273"/>
      <c r="OOH28" s="273"/>
      <c r="OOI28" s="273"/>
      <c r="OOJ28" s="273"/>
      <c r="OOK28" s="273"/>
      <c r="OOL28" s="273"/>
      <c r="OOM28" s="273"/>
      <c r="OON28" s="273"/>
      <c r="OOO28" s="273"/>
      <c r="OOP28" s="273"/>
      <c r="OOQ28" s="273"/>
      <c r="OOR28" s="273"/>
      <c r="OOS28" s="273"/>
      <c r="OOT28" s="273"/>
      <c r="OOU28" s="273"/>
      <c r="OOV28" s="273"/>
      <c r="OOW28" s="273"/>
      <c r="OOX28" s="273"/>
      <c r="OOY28" s="273"/>
      <c r="OOZ28" s="273"/>
      <c r="OPA28" s="273"/>
      <c r="OPB28" s="273"/>
      <c r="OPC28" s="273"/>
      <c r="OPD28" s="273"/>
      <c r="OPE28" s="273"/>
      <c r="OPF28" s="273"/>
      <c r="OPG28" s="273"/>
      <c r="OPH28" s="273"/>
      <c r="OPI28" s="273"/>
      <c r="OPJ28" s="273"/>
      <c r="OPK28" s="273"/>
      <c r="OPL28" s="273"/>
      <c r="OPM28" s="273"/>
      <c r="OPN28" s="273"/>
      <c r="OPO28" s="273"/>
      <c r="OPP28" s="273"/>
      <c r="OPQ28" s="273"/>
      <c r="OPR28" s="273"/>
      <c r="OPS28" s="273"/>
      <c r="OPT28" s="273"/>
      <c r="OPU28" s="273"/>
      <c r="OPV28" s="273"/>
      <c r="OPW28" s="273"/>
      <c r="OPX28" s="273"/>
      <c r="OPY28" s="273"/>
      <c r="OPZ28" s="273"/>
      <c r="OQA28" s="273"/>
      <c r="OQB28" s="273"/>
      <c r="OQC28" s="273"/>
      <c r="OQD28" s="273"/>
      <c r="OQE28" s="273"/>
      <c r="OQF28" s="273"/>
      <c r="OQG28" s="273"/>
      <c r="OQH28" s="273"/>
      <c r="OQI28" s="273"/>
      <c r="OQJ28" s="273"/>
      <c r="OQK28" s="273"/>
      <c r="OQL28" s="273"/>
      <c r="OQM28" s="273"/>
      <c r="OQN28" s="273"/>
      <c r="OQO28" s="273"/>
      <c r="OQP28" s="273"/>
      <c r="OQQ28" s="273"/>
      <c r="OQR28" s="273"/>
      <c r="OQS28" s="273"/>
      <c r="OQT28" s="273"/>
      <c r="OQU28" s="273"/>
      <c r="OQV28" s="273"/>
      <c r="OQW28" s="273"/>
      <c r="OQX28" s="273"/>
      <c r="OQY28" s="273"/>
      <c r="OQZ28" s="273"/>
      <c r="ORA28" s="273"/>
      <c r="ORB28" s="273"/>
      <c r="ORC28" s="273"/>
      <c r="ORD28" s="273"/>
      <c r="ORE28" s="273"/>
      <c r="ORF28" s="273"/>
      <c r="ORG28" s="273"/>
      <c r="ORH28" s="273"/>
      <c r="ORI28" s="273"/>
      <c r="ORJ28" s="273"/>
      <c r="ORK28" s="273"/>
      <c r="ORL28" s="273"/>
      <c r="ORM28" s="273"/>
      <c r="ORN28" s="273"/>
      <c r="ORO28" s="273"/>
      <c r="ORP28" s="273"/>
      <c r="ORQ28" s="273"/>
      <c r="ORR28" s="273"/>
      <c r="ORS28" s="273"/>
      <c r="ORT28" s="273"/>
      <c r="ORU28" s="273"/>
      <c r="ORV28" s="273"/>
      <c r="ORW28" s="273"/>
      <c r="ORX28" s="273"/>
      <c r="ORY28" s="273"/>
      <c r="ORZ28" s="273"/>
      <c r="OSA28" s="273"/>
      <c r="OSB28" s="273"/>
      <c r="OSC28" s="273"/>
      <c r="OSD28" s="273"/>
      <c r="OSE28" s="273"/>
      <c r="OSF28" s="273"/>
      <c r="OSG28" s="273"/>
      <c r="OSH28" s="273"/>
      <c r="OSI28" s="273"/>
      <c r="OSJ28" s="273"/>
      <c r="OSK28" s="273"/>
      <c r="OSL28" s="273"/>
      <c r="OSM28" s="273"/>
      <c r="OSN28" s="273"/>
      <c r="OSO28" s="273"/>
      <c r="OSP28" s="273"/>
      <c r="OSQ28" s="273"/>
      <c r="OSR28" s="273"/>
      <c r="OSS28" s="273"/>
      <c r="OST28" s="273"/>
      <c r="OSU28" s="273"/>
      <c r="OSV28" s="273"/>
      <c r="OSW28" s="273"/>
      <c r="OSX28" s="273"/>
      <c r="OSY28" s="273"/>
      <c r="OSZ28" s="273"/>
      <c r="OTA28" s="273"/>
      <c r="OTB28" s="273"/>
      <c r="OTC28" s="273"/>
      <c r="OTD28" s="273"/>
      <c r="OTE28" s="273"/>
      <c r="OTF28" s="273"/>
      <c r="OTG28" s="273"/>
      <c r="OTH28" s="273"/>
      <c r="OTI28" s="273"/>
      <c r="OTJ28" s="273"/>
      <c r="OTK28" s="273"/>
      <c r="OTL28" s="273"/>
      <c r="OTM28" s="273"/>
      <c r="OTN28" s="273"/>
      <c r="OTO28" s="273"/>
      <c r="OTP28" s="273"/>
      <c r="OTQ28" s="273"/>
      <c r="OTR28" s="273"/>
      <c r="OTS28" s="273"/>
      <c r="OTT28" s="273"/>
      <c r="OTU28" s="273"/>
      <c r="OTV28" s="273"/>
      <c r="OTW28" s="273"/>
      <c r="OTX28" s="273"/>
      <c r="OTY28" s="273"/>
      <c r="OTZ28" s="273"/>
      <c r="OUA28" s="273"/>
      <c r="OUB28" s="273"/>
      <c r="OUC28" s="273"/>
      <c r="OUD28" s="273"/>
      <c r="OUE28" s="273"/>
      <c r="OUF28" s="273"/>
      <c r="OUG28" s="273"/>
      <c r="OUH28" s="273"/>
      <c r="OUI28" s="273"/>
      <c r="OUJ28" s="273"/>
      <c r="OUK28" s="273"/>
      <c r="OUL28" s="273"/>
      <c r="OUM28" s="273"/>
      <c r="OUN28" s="273"/>
      <c r="OUO28" s="273"/>
      <c r="OUP28" s="273"/>
      <c r="OUQ28" s="273"/>
      <c r="OUR28" s="273"/>
      <c r="OUS28" s="273"/>
      <c r="OUT28" s="273"/>
      <c r="OUU28" s="273"/>
      <c r="OUV28" s="273"/>
      <c r="OUW28" s="273"/>
      <c r="OUX28" s="273"/>
      <c r="OUY28" s="273"/>
      <c r="OUZ28" s="273"/>
      <c r="OVA28" s="273"/>
      <c r="OVB28" s="273"/>
      <c r="OVC28" s="273"/>
      <c r="OVD28" s="273"/>
      <c r="OVE28" s="273"/>
      <c r="OVF28" s="273"/>
      <c r="OVG28" s="273"/>
      <c r="OVH28" s="273"/>
      <c r="OVI28" s="273"/>
      <c r="OVJ28" s="273"/>
      <c r="OVK28" s="273"/>
      <c r="OVL28" s="273"/>
      <c r="OVM28" s="273"/>
      <c r="OVN28" s="273"/>
      <c r="OVO28" s="273"/>
      <c r="OVP28" s="273"/>
      <c r="OVQ28" s="273"/>
      <c r="OVR28" s="273"/>
      <c r="OVS28" s="273"/>
      <c r="OVT28" s="273"/>
      <c r="OVU28" s="273"/>
      <c r="OVV28" s="273"/>
      <c r="OVW28" s="273"/>
      <c r="OVX28" s="273"/>
      <c r="OVY28" s="273"/>
      <c r="OVZ28" s="273"/>
      <c r="OWA28" s="273"/>
      <c r="OWB28" s="273"/>
      <c r="OWC28" s="273"/>
      <c r="OWD28" s="273"/>
      <c r="OWE28" s="273"/>
      <c r="OWF28" s="273"/>
      <c r="OWG28" s="273"/>
      <c r="OWH28" s="273"/>
      <c r="OWI28" s="273"/>
      <c r="OWJ28" s="273"/>
      <c r="OWK28" s="273"/>
      <c r="OWL28" s="273"/>
      <c r="OWM28" s="273"/>
      <c r="OWN28" s="273"/>
      <c r="OWO28" s="273"/>
      <c r="OWP28" s="273"/>
      <c r="OWQ28" s="273"/>
      <c r="OWR28" s="273"/>
      <c r="OWS28" s="273"/>
      <c r="OWT28" s="273"/>
      <c r="OWU28" s="273"/>
      <c r="OWV28" s="273"/>
      <c r="OWW28" s="273"/>
      <c r="OWX28" s="273"/>
      <c r="OWY28" s="273"/>
      <c r="OWZ28" s="273"/>
      <c r="OXA28" s="273"/>
      <c r="OXB28" s="273"/>
      <c r="OXC28" s="273"/>
      <c r="OXD28" s="273"/>
      <c r="OXE28" s="273"/>
      <c r="OXF28" s="273"/>
      <c r="OXG28" s="273"/>
      <c r="OXH28" s="273"/>
      <c r="OXI28" s="273"/>
      <c r="OXJ28" s="273"/>
      <c r="OXK28" s="273"/>
      <c r="OXL28" s="273"/>
      <c r="OXM28" s="273"/>
      <c r="OXN28" s="273"/>
      <c r="OXO28" s="273"/>
      <c r="OXP28" s="273"/>
      <c r="OXQ28" s="273"/>
      <c r="OXR28" s="273"/>
      <c r="OXS28" s="273"/>
      <c r="OXT28" s="273"/>
      <c r="OXU28" s="273"/>
      <c r="OXV28" s="273"/>
      <c r="OXW28" s="273"/>
      <c r="OXX28" s="273"/>
      <c r="OXY28" s="273"/>
      <c r="OXZ28" s="273"/>
      <c r="OYA28" s="273"/>
      <c r="OYB28" s="273"/>
      <c r="OYC28" s="273"/>
      <c r="OYD28" s="273"/>
      <c r="OYE28" s="273"/>
      <c r="OYF28" s="273"/>
      <c r="OYG28" s="273"/>
      <c r="OYH28" s="273"/>
      <c r="OYI28" s="273"/>
      <c r="OYJ28" s="273"/>
      <c r="OYK28" s="273"/>
      <c r="OYL28" s="273"/>
      <c r="OYM28" s="273"/>
      <c r="OYN28" s="273"/>
      <c r="OYO28" s="273"/>
      <c r="OYP28" s="273"/>
      <c r="OYQ28" s="273"/>
      <c r="OYR28" s="273"/>
      <c r="OYS28" s="273"/>
      <c r="OYT28" s="273"/>
      <c r="OYU28" s="273"/>
      <c r="OYV28" s="273"/>
      <c r="OYW28" s="273"/>
      <c r="OYX28" s="273"/>
      <c r="OYY28" s="273"/>
      <c r="OYZ28" s="273"/>
      <c r="OZA28" s="273"/>
      <c r="OZB28" s="273"/>
      <c r="OZC28" s="273"/>
      <c r="OZD28" s="273"/>
      <c r="OZE28" s="273"/>
      <c r="OZF28" s="273"/>
      <c r="OZG28" s="273"/>
      <c r="OZH28" s="273"/>
      <c r="OZI28" s="273"/>
      <c r="OZJ28" s="273"/>
      <c r="OZK28" s="273"/>
      <c r="OZL28" s="273"/>
      <c r="OZM28" s="273"/>
      <c r="OZN28" s="273"/>
      <c r="OZO28" s="273"/>
      <c r="OZP28" s="273"/>
      <c r="OZQ28" s="273"/>
      <c r="OZR28" s="273"/>
      <c r="OZS28" s="273"/>
      <c r="OZT28" s="273"/>
      <c r="OZU28" s="273"/>
      <c r="OZV28" s="273"/>
      <c r="OZW28" s="273"/>
      <c r="OZX28" s="273"/>
      <c r="OZY28" s="273"/>
      <c r="OZZ28" s="273"/>
      <c r="PAA28" s="273"/>
      <c r="PAB28" s="273"/>
      <c r="PAC28" s="273"/>
      <c r="PAD28" s="273"/>
      <c r="PAE28" s="273"/>
      <c r="PAF28" s="273"/>
      <c r="PAG28" s="273"/>
      <c r="PAH28" s="273"/>
      <c r="PAI28" s="273"/>
      <c r="PAJ28" s="273"/>
      <c r="PAK28" s="273"/>
      <c r="PAL28" s="273"/>
      <c r="PAM28" s="273"/>
      <c r="PAN28" s="273"/>
      <c r="PAO28" s="273"/>
      <c r="PAP28" s="273"/>
      <c r="PAQ28" s="273"/>
      <c r="PAR28" s="273"/>
      <c r="PAS28" s="273"/>
      <c r="PAT28" s="273"/>
      <c r="PAU28" s="273"/>
      <c r="PAV28" s="273"/>
      <c r="PAW28" s="273"/>
      <c r="PAX28" s="273"/>
      <c r="PAY28" s="273"/>
      <c r="PAZ28" s="273"/>
      <c r="PBA28" s="273"/>
      <c r="PBB28" s="273"/>
      <c r="PBC28" s="273"/>
      <c r="PBD28" s="273"/>
      <c r="PBE28" s="273"/>
      <c r="PBF28" s="273"/>
      <c r="PBG28" s="273"/>
      <c r="PBH28" s="273"/>
      <c r="PBI28" s="273"/>
      <c r="PBJ28" s="273"/>
      <c r="PBK28" s="273"/>
      <c r="PBL28" s="273"/>
      <c r="PBM28" s="273"/>
      <c r="PBN28" s="273"/>
      <c r="PBO28" s="273"/>
      <c r="PBP28" s="273"/>
      <c r="PBQ28" s="273"/>
      <c r="PBR28" s="273"/>
      <c r="PBS28" s="273"/>
      <c r="PBT28" s="273"/>
      <c r="PBU28" s="273"/>
      <c r="PBV28" s="273"/>
      <c r="PBW28" s="273"/>
      <c r="PBX28" s="273"/>
      <c r="PBY28" s="273"/>
      <c r="PBZ28" s="273"/>
      <c r="PCA28" s="273"/>
      <c r="PCB28" s="273"/>
      <c r="PCC28" s="273"/>
      <c r="PCD28" s="273"/>
      <c r="PCE28" s="273"/>
      <c r="PCF28" s="273"/>
      <c r="PCG28" s="273"/>
      <c r="PCH28" s="273"/>
      <c r="PCI28" s="273"/>
      <c r="PCJ28" s="273"/>
      <c r="PCK28" s="273"/>
      <c r="PCL28" s="273"/>
      <c r="PCM28" s="273"/>
      <c r="PCN28" s="273"/>
      <c r="PCO28" s="273"/>
      <c r="PCP28" s="273"/>
      <c r="PCQ28" s="273"/>
      <c r="PCR28" s="273"/>
      <c r="PCS28" s="273"/>
      <c r="PCT28" s="273"/>
      <c r="PCU28" s="273"/>
      <c r="PCV28" s="273"/>
      <c r="PCW28" s="273"/>
      <c r="PCX28" s="273"/>
      <c r="PCY28" s="273"/>
      <c r="PCZ28" s="273"/>
      <c r="PDA28" s="273"/>
      <c r="PDB28" s="273"/>
      <c r="PDC28" s="273"/>
      <c r="PDD28" s="273"/>
      <c r="PDE28" s="273"/>
      <c r="PDF28" s="273"/>
      <c r="PDG28" s="273"/>
      <c r="PDH28" s="273"/>
      <c r="PDI28" s="273"/>
      <c r="PDJ28" s="273"/>
      <c r="PDK28" s="273"/>
      <c r="PDL28" s="273"/>
      <c r="PDM28" s="273"/>
      <c r="PDN28" s="273"/>
      <c r="PDO28" s="273"/>
      <c r="PDP28" s="273"/>
      <c r="PDQ28" s="273"/>
      <c r="PDR28" s="273"/>
      <c r="PDS28" s="273"/>
      <c r="PDT28" s="273"/>
      <c r="PDU28" s="273"/>
      <c r="PDV28" s="273"/>
      <c r="PDW28" s="273"/>
      <c r="PDX28" s="273"/>
      <c r="PDY28" s="273"/>
      <c r="PDZ28" s="273"/>
      <c r="PEA28" s="273"/>
      <c r="PEB28" s="273"/>
      <c r="PEC28" s="273"/>
      <c r="PED28" s="273"/>
      <c r="PEE28" s="273"/>
      <c r="PEF28" s="273"/>
      <c r="PEG28" s="273"/>
      <c r="PEH28" s="273"/>
      <c r="PEI28" s="273"/>
      <c r="PEJ28" s="273"/>
      <c r="PEK28" s="273"/>
      <c r="PEL28" s="273"/>
      <c r="PEM28" s="273"/>
      <c r="PEN28" s="273"/>
      <c r="PEO28" s="273"/>
      <c r="PEP28" s="273"/>
      <c r="PEQ28" s="273"/>
      <c r="PER28" s="273"/>
      <c r="PES28" s="273"/>
      <c r="PET28" s="273"/>
      <c r="PEU28" s="273"/>
      <c r="PEV28" s="273"/>
      <c r="PEW28" s="273"/>
      <c r="PEX28" s="273"/>
      <c r="PEY28" s="273"/>
      <c r="PEZ28" s="273"/>
      <c r="PFA28" s="273"/>
      <c r="PFB28" s="273"/>
      <c r="PFC28" s="273"/>
      <c r="PFD28" s="273"/>
      <c r="PFE28" s="273"/>
      <c r="PFF28" s="273"/>
      <c r="PFG28" s="273"/>
      <c r="PFH28" s="273"/>
      <c r="PFI28" s="273"/>
      <c r="PFJ28" s="273"/>
      <c r="PFK28" s="273"/>
      <c r="PFL28" s="273"/>
      <c r="PFM28" s="273"/>
      <c r="PFN28" s="273"/>
      <c r="PFO28" s="273"/>
      <c r="PFP28" s="273"/>
      <c r="PFQ28" s="273"/>
      <c r="PFR28" s="273"/>
      <c r="PFS28" s="273"/>
      <c r="PFT28" s="273"/>
      <c r="PFU28" s="273"/>
      <c r="PFV28" s="273"/>
      <c r="PFW28" s="273"/>
      <c r="PFX28" s="273"/>
      <c r="PFY28" s="273"/>
      <c r="PFZ28" s="273"/>
      <c r="PGA28" s="273"/>
      <c r="PGB28" s="273"/>
      <c r="PGC28" s="273"/>
      <c r="PGD28" s="273"/>
      <c r="PGE28" s="273"/>
      <c r="PGF28" s="273"/>
      <c r="PGG28" s="273"/>
      <c r="PGH28" s="273"/>
      <c r="PGI28" s="273"/>
      <c r="PGJ28" s="273"/>
      <c r="PGK28" s="273"/>
      <c r="PGL28" s="273"/>
      <c r="PGM28" s="273"/>
      <c r="PGN28" s="273"/>
      <c r="PGO28" s="273"/>
      <c r="PGP28" s="273"/>
      <c r="PGQ28" s="273"/>
      <c r="PGR28" s="273"/>
      <c r="PGS28" s="273"/>
      <c r="PGT28" s="273"/>
      <c r="PGU28" s="273"/>
      <c r="PGV28" s="273"/>
      <c r="PGW28" s="273"/>
      <c r="PGX28" s="273"/>
      <c r="PGY28" s="273"/>
      <c r="PGZ28" s="273"/>
      <c r="PHA28" s="273"/>
      <c r="PHB28" s="273"/>
      <c r="PHC28" s="273"/>
      <c r="PHD28" s="273"/>
      <c r="PHE28" s="273"/>
      <c r="PHF28" s="273"/>
      <c r="PHG28" s="273"/>
      <c r="PHH28" s="273"/>
      <c r="PHI28" s="273"/>
      <c r="PHJ28" s="273"/>
      <c r="PHK28" s="273"/>
      <c r="PHL28" s="273"/>
      <c r="PHM28" s="273"/>
      <c r="PHN28" s="273"/>
      <c r="PHO28" s="273"/>
      <c r="PHP28" s="273"/>
      <c r="PHQ28" s="273"/>
      <c r="PHR28" s="273"/>
      <c r="PHS28" s="273"/>
      <c r="PHT28" s="273"/>
      <c r="PHU28" s="273"/>
      <c r="PHV28" s="273"/>
      <c r="PHW28" s="273"/>
      <c r="PHX28" s="273"/>
      <c r="PHY28" s="273"/>
      <c r="PHZ28" s="273"/>
      <c r="PIA28" s="273"/>
      <c r="PIB28" s="273"/>
      <c r="PIC28" s="273"/>
      <c r="PID28" s="273"/>
      <c r="PIE28" s="273"/>
      <c r="PIF28" s="273"/>
      <c r="PIG28" s="273"/>
      <c r="PIH28" s="273"/>
      <c r="PII28" s="273"/>
      <c r="PIJ28" s="273"/>
      <c r="PIK28" s="273"/>
      <c r="PIL28" s="273"/>
      <c r="PIM28" s="273"/>
      <c r="PIN28" s="273"/>
      <c r="PIO28" s="273"/>
      <c r="PIP28" s="273"/>
      <c r="PIQ28" s="273"/>
      <c r="PIR28" s="273"/>
      <c r="PIS28" s="273"/>
      <c r="PIT28" s="273"/>
      <c r="PIU28" s="273"/>
      <c r="PIV28" s="273"/>
      <c r="PIW28" s="273"/>
      <c r="PIX28" s="273"/>
      <c r="PIY28" s="273"/>
      <c r="PIZ28" s="273"/>
      <c r="PJA28" s="273"/>
      <c r="PJB28" s="273"/>
      <c r="PJC28" s="273"/>
      <c r="PJD28" s="273"/>
      <c r="PJE28" s="273"/>
      <c r="PJF28" s="273"/>
      <c r="PJG28" s="273"/>
      <c r="PJH28" s="273"/>
      <c r="PJI28" s="273"/>
      <c r="PJJ28" s="273"/>
      <c r="PJK28" s="273"/>
      <c r="PJL28" s="273"/>
      <c r="PJM28" s="273"/>
      <c r="PJN28" s="273"/>
      <c r="PJO28" s="273"/>
      <c r="PJP28" s="273"/>
      <c r="PJQ28" s="273"/>
      <c r="PJR28" s="273"/>
      <c r="PJS28" s="273"/>
      <c r="PJT28" s="273"/>
      <c r="PJU28" s="273"/>
      <c r="PJV28" s="273"/>
      <c r="PJW28" s="273"/>
      <c r="PJX28" s="273"/>
      <c r="PJY28" s="273"/>
      <c r="PJZ28" s="273"/>
      <c r="PKA28" s="273"/>
      <c r="PKB28" s="273"/>
      <c r="PKC28" s="273"/>
      <c r="PKD28" s="273"/>
      <c r="PKE28" s="273"/>
      <c r="PKF28" s="273"/>
      <c r="PKG28" s="273"/>
      <c r="PKH28" s="273"/>
      <c r="PKI28" s="273"/>
      <c r="PKJ28" s="273"/>
      <c r="PKK28" s="273"/>
      <c r="PKL28" s="273"/>
      <c r="PKM28" s="273"/>
      <c r="PKN28" s="273"/>
      <c r="PKO28" s="273"/>
      <c r="PKP28" s="273"/>
      <c r="PKQ28" s="273"/>
      <c r="PKR28" s="273"/>
      <c r="PKS28" s="273"/>
      <c r="PKT28" s="273"/>
      <c r="PKU28" s="273"/>
      <c r="PKV28" s="273"/>
      <c r="PKW28" s="273"/>
      <c r="PKX28" s="273"/>
      <c r="PKY28" s="273"/>
      <c r="PKZ28" s="273"/>
      <c r="PLA28" s="273"/>
      <c r="PLB28" s="273"/>
      <c r="PLC28" s="273"/>
      <c r="PLD28" s="273"/>
      <c r="PLE28" s="273"/>
      <c r="PLF28" s="273"/>
      <c r="PLG28" s="273"/>
      <c r="PLH28" s="273"/>
      <c r="PLI28" s="273"/>
      <c r="PLJ28" s="273"/>
      <c r="PLK28" s="273"/>
      <c r="PLL28" s="273"/>
      <c r="PLM28" s="273"/>
      <c r="PLN28" s="273"/>
      <c r="PLO28" s="273"/>
      <c r="PLP28" s="273"/>
      <c r="PLQ28" s="273"/>
      <c r="PLR28" s="273"/>
      <c r="PLS28" s="273"/>
      <c r="PLT28" s="273"/>
      <c r="PLU28" s="273"/>
      <c r="PLV28" s="273"/>
      <c r="PLW28" s="273"/>
      <c r="PLX28" s="273"/>
      <c r="PLY28" s="273"/>
      <c r="PLZ28" s="273"/>
      <c r="PMA28" s="273"/>
      <c r="PMB28" s="273"/>
      <c r="PMC28" s="273"/>
      <c r="PMD28" s="273"/>
      <c r="PME28" s="273"/>
      <c r="PMF28" s="273"/>
      <c r="PMG28" s="273"/>
      <c r="PMH28" s="273"/>
      <c r="PMI28" s="273"/>
      <c r="PMJ28" s="273"/>
      <c r="PMK28" s="273"/>
      <c r="PML28" s="273"/>
      <c r="PMM28" s="273"/>
      <c r="PMN28" s="273"/>
      <c r="PMO28" s="273"/>
      <c r="PMP28" s="273"/>
      <c r="PMQ28" s="273"/>
      <c r="PMR28" s="273"/>
      <c r="PMS28" s="273"/>
      <c r="PMT28" s="273"/>
      <c r="PMU28" s="273"/>
      <c r="PMV28" s="273"/>
      <c r="PMW28" s="273"/>
      <c r="PMX28" s="273"/>
      <c r="PMY28" s="273"/>
      <c r="PMZ28" s="273"/>
      <c r="PNA28" s="273"/>
      <c r="PNB28" s="273"/>
      <c r="PNC28" s="273"/>
      <c r="PND28" s="273"/>
      <c r="PNE28" s="273"/>
      <c r="PNF28" s="273"/>
      <c r="PNG28" s="273"/>
      <c r="PNH28" s="273"/>
      <c r="PNI28" s="273"/>
      <c r="PNJ28" s="273"/>
      <c r="PNK28" s="273"/>
      <c r="PNL28" s="273"/>
      <c r="PNM28" s="273"/>
      <c r="PNN28" s="273"/>
      <c r="PNO28" s="273"/>
      <c r="PNP28" s="273"/>
      <c r="PNQ28" s="273"/>
      <c r="PNR28" s="273"/>
      <c r="PNS28" s="273"/>
      <c r="PNT28" s="273"/>
      <c r="PNU28" s="273"/>
      <c r="PNV28" s="273"/>
      <c r="PNW28" s="273"/>
      <c r="PNX28" s="273"/>
      <c r="PNY28" s="273"/>
      <c r="PNZ28" s="273"/>
      <c r="POA28" s="273"/>
      <c r="POB28" s="273"/>
      <c r="POC28" s="273"/>
      <c r="POD28" s="273"/>
      <c r="POE28" s="273"/>
      <c r="POF28" s="273"/>
      <c r="POG28" s="273"/>
      <c r="POH28" s="273"/>
      <c r="POI28" s="273"/>
      <c r="POJ28" s="273"/>
      <c r="POK28" s="273"/>
      <c r="POL28" s="273"/>
      <c r="POM28" s="273"/>
      <c r="PON28" s="273"/>
      <c r="POO28" s="273"/>
      <c r="POP28" s="273"/>
      <c r="POQ28" s="273"/>
      <c r="POR28" s="273"/>
      <c r="POS28" s="273"/>
      <c r="POT28" s="273"/>
      <c r="POU28" s="273"/>
      <c r="POV28" s="273"/>
      <c r="POW28" s="273"/>
      <c r="POX28" s="273"/>
      <c r="POY28" s="273"/>
      <c r="POZ28" s="273"/>
      <c r="PPA28" s="273"/>
      <c r="PPB28" s="273"/>
      <c r="PPC28" s="273"/>
      <c r="PPD28" s="273"/>
      <c r="PPE28" s="273"/>
      <c r="PPF28" s="273"/>
      <c r="PPG28" s="273"/>
      <c r="PPH28" s="273"/>
      <c r="PPI28" s="273"/>
      <c r="PPJ28" s="273"/>
      <c r="PPK28" s="273"/>
      <c r="PPL28" s="273"/>
      <c r="PPM28" s="273"/>
      <c r="PPN28" s="273"/>
      <c r="PPO28" s="273"/>
      <c r="PPP28" s="273"/>
      <c r="PPQ28" s="273"/>
      <c r="PPR28" s="273"/>
      <c r="PPS28" s="273"/>
      <c r="PPT28" s="273"/>
      <c r="PPU28" s="273"/>
      <c r="PPV28" s="273"/>
      <c r="PPW28" s="273"/>
      <c r="PPX28" s="273"/>
      <c r="PPY28" s="273"/>
      <c r="PPZ28" s="273"/>
      <c r="PQA28" s="273"/>
      <c r="PQB28" s="273"/>
      <c r="PQC28" s="273"/>
      <c r="PQD28" s="273"/>
      <c r="PQE28" s="273"/>
      <c r="PQF28" s="273"/>
      <c r="PQG28" s="273"/>
      <c r="PQH28" s="273"/>
      <c r="PQI28" s="273"/>
      <c r="PQJ28" s="273"/>
      <c r="PQK28" s="273"/>
      <c r="PQL28" s="273"/>
      <c r="PQM28" s="273"/>
      <c r="PQN28" s="273"/>
      <c r="PQO28" s="273"/>
      <c r="PQP28" s="273"/>
      <c r="PQQ28" s="273"/>
      <c r="PQR28" s="273"/>
      <c r="PQS28" s="273"/>
      <c r="PQT28" s="273"/>
      <c r="PQU28" s="273"/>
      <c r="PQV28" s="273"/>
      <c r="PQW28" s="273"/>
      <c r="PQX28" s="273"/>
      <c r="PQY28" s="273"/>
      <c r="PQZ28" s="273"/>
      <c r="PRA28" s="273"/>
      <c r="PRB28" s="273"/>
      <c r="PRC28" s="273"/>
      <c r="PRD28" s="273"/>
      <c r="PRE28" s="273"/>
      <c r="PRF28" s="273"/>
      <c r="PRG28" s="273"/>
      <c r="PRH28" s="273"/>
      <c r="PRI28" s="273"/>
      <c r="PRJ28" s="273"/>
      <c r="PRK28" s="273"/>
      <c r="PRL28" s="273"/>
      <c r="PRM28" s="273"/>
      <c r="PRN28" s="273"/>
      <c r="PRO28" s="273"/>
      <c r="PRP28" s="273"/>
      <c r="PRQ28" s="273"/>
      <c r="PRR28" s="273"/>
      <c r="PRS28" s="273"/>
      <c r="PRT28" s="273"/>
      <c r="PRU28" s="273"/>
      <c r="PRV28" s="273"/>
      <c r="PRW28" s="273"/>
      <c r="PRX28" s="273"/>
      <c r="PRY28" s="273"/>
      <c r="PRZ28" s="273"/>
      <c r="PSA28" s="273"/>
      <c r="PSB28" s="273"/>
      <c r="PSC28" s="273"/>
      <c r="PSD28" s="273"/>
      <c r="PSE28" s="273"/>
      <c r="PSF28" s="273"/>
      <c r="PSG28" s="273"/>
      <c r="PSH28" s="273"/>
      <c r="PSI28" s="273"/>
      <c r="PSJ28" s="273"/>
      <c r="PSK28" s="273"/>
      <c r="PSL28" s="273"/>
      <c r="PSM28" s="273"/>
      <c r="PSN28" s="273"/>
      <c r="PSO28" s="273"/>
      <c r="PSP28" s="273"/>
      <c r="PSQ28" s="273"/>
      <c r="PSR28" s="273"/>
      <c r="PSS28" s="273"/>
      <c r="PST28" s="273"/>
      <c r="PSU28" s="273"/>
      <c r="PSV28" s="273"/>
      <c r="PSW28" s="273"/>
      <c r="PSX28" s="273"/>
      <c r="PSY28" s="273"/>
      <c r="PSZ28" s="273"/>
      <c r="PTA28" s="273"/>
      <c r="PTB28" s="273"/>
      <c r="PTC28" s="273"/>
      <c r="PTD28" s="273"/>
      <c r="PTE28" s="273"/>
      <c r="PTF28" s="273"/>
      <c r="PTG28" s="273"/>
      <c r="PTH28" s="273"/>
      <c r="PTI28" s="273"/>
      <c r="PTJ28" s="273"/>
      <c r="PTK28" s="273"/>
      <c r="PTL28" s="273"/>
      <c r="PTM28" s="273"/>
      <c r="PTN28" s="273"/>
      <c r="PTO28" s="273"/>
      <c r="PTP28" s="273"/>
      <c r="PTQ28" s="273"/>
      <c r="PTR28" s="273"/>
      <c r="PTS28" s="273"/>
      <c r="PTT28" s="273"/>
      <c r="PTU28" s="273"/>
      <c r="PTV28" s="273"/>
      <c r="PTW28" s="273"/>
      <c r="PTX28" s="273"/>
      <c r="PTY28" s="273"/>
      <c r="PTZ28" s="273"/>
      <c r="PUA28" s="273"/>
      <c r="PUB28" s="273"/>
      <c r="PUC28" s="273"/>
      <c r="PUD28" s="273"/>
      <c r="PUE28" s="273"/>
      <c r="PUF28" s="273"/>
      <c r="PUG28" s="273"/>
      <c r="PUH28" s="273"/>
      <c r="PUI28" s="273"/>
      <c r="PUJ28" s="273"/>
      <c r="PUK28" s="273"/>
      <c r="PUL28" s="273"/>
      <c r="PUM28" s="273"/>
      <c r="PUN28" s="273"/>
      <c r="PUO28" s="273"/>
      <c r="PUP28" s="273"/>
      <c r="PUQ28" s="273"/>
      <c r="PUR28" s="273"/>
      <c r="PUS28" s="273"/>
      <c r="PUT28" s="273"/>
      <c r="PUU28" s="273"/>
      <c r="PUV28" s="273"/>
      <c r="PUW28" s="273"/>
      <c r="PUX28" s="273"/>
      <c r="PUY28" s="273"/>
      <c r="PUZ28" s="273"/>
      <c r="PVA28" s="273"/>
      <c r="PVB28" s="273"/>
      <c r="PVC28" s="273"/>
      <c r="PVD28" s="273"/>
      <c r="PVE28" s="273"/>
      <c r="PVF28" s="273"/>
      <c r="PVG28" s="273"/>
      <c r="PVH28" s="273"/>
      <c r="PVI28" s="273"/>
      <c r="PVJ28" s="273"/>
      <c r="PVK28" s="273"/>
      <c r="PVL28" s="273"/>
      <c r="PVM28" s="273"/>
      <c r="PVN28" s="273"/>
      <c r="PVO28" s="273"/>
      <c r="PVP28" s="273"/>
      <c r="PVQ28" s="273"/>
      <c r="PVR28" s="273"/>
      <c r="PVS28" s="273"/>
      <c r="PVT28" s="273"/>
      <c r="PVU28" s="273"/>
      <c r="PVV28" s="273"/>
      <c r="PVW28" s="273"/>
      <c r="PVX28" s="273"/>
      <c r="PVY28" s="273"/>
      <c r="PVZ28" s="273"/>
      <c r="PWA28" s="273"/>
      <c r="PWB28" s="273"/>
      <c r="PWC28" s="273"/>
      <c r="PWD28" s="273"/>
      <c r="PWE28" s="273"/>
      <c r="PWF28" s="273"/>
      <c r="PWG28" s="273"/>
      <c r="PWH28" s="273"/>
      <c r="PWI28" s="273"/>
      <c r="PWJ28" s="273"/>
      <c r="PWK28" s="273"/>
      <c r="PWL28" s="273"/>
      <c r="PWM28" s="273"/>
      <c r="PWN28" s="273"/>
      <c r="PWO28" s="273"/>
      <c r="PWP28" s="273"/>
      <c r="PWQ28" s="273"/>
      <c r="PWR28" s="273"/>
      <c r="PWS28" s="273"/>
      <c r="PWT28" s="273"/>
      <c r="PWU28" s="273"/>
      <c r="PWV28" s="273"/>
      <c r="PWW28" s="273"/>
      <c r="PWX28" s="273"/>
      <c r="PWY28" s="273"/>
      <c r="PWZ28" s="273"/>
      <c r="PXA28" s="273"/>
      <c r="PXB28" s="273"/>
      <c r="PXC28" s="273"/>
      <c r="PXD28" s="273"/>
      <c r="PXE28" s="273"/>
      <c r="PXF28" s="273"/>
      <c r="PXG28" s="273"/>
      <c r="PXH28" s="273"/>
      <c r="PXI28" s="273"/>
      <c r="PXJ28" s="273"/>
      <c r="PXK28" s="273"/>
      <c r="PXL28" s="273"/>
      <c r="PXM28" s="273"/>
      <c r="PXN28" s="273"/>
      <c r="PXO28" s="273"/>
      <c r="PXP28" s="273"/>
      <c r="PXQ28" s="273"/>
      <c r="PXR28" s="273"/>
      <c r="PXS28" s="273"/>
      <c r="PXT28" s="273"/>
      <c r="PXU28" s="273"/>
      <c r="PXV28" s="273"/>
      <c r="PXW28" s="273"/>
      <c r="PXX28" s="273"/>
      <c r="PXY28" s="273"/>
      <c r="PXZ28" s="273"/>
      <c r="PYA28" s="273"/>
      <c r="PYB28" s="273"/>
      <c r="PYC28" s="273"/>
      <c r="PYD28" s="273"/>
      <c r="PYE28" s="273"/>
      <c r="PYF28" s="273"/>
      <c r="PYG28" s="273"/>
      <c r="PYH28" s="273"/>
      <c r="PYI28" s="273"/>
      <c r="PYJ28" s="273"/>
      <c r="PYK28" s="273"/>
      <c r="PYL28" s="273"/>
      <c r="PYM28" s="273"/>
      <c r="PYN28" s="273"/>
      <c r="PYO28" s="273"/>
      <c r="PYP28" s="273"/>
      <c r="PYQ28" s="273"/>
      <c r="PYR28" s="273"/>
      <c r="PYS28" s="273"/>
      <c r="PYT28" s="273"/>
      <c r="PYU28" s="273"/>
      <c r="PYV28" s="273"/>
      <c r="PYW28" s="273"/>
      <c r="PYX28" s="273"/>
      <c r="PYY28" s="273"/>
      <c r="PYZ28" s="273"/>
      <c r="PZA28" s="273"/>
      <c r="PZB28" s="273"/>
      <c r="PZC28" s="273"/>
      <c r="PZD28" s="273"/>
      <c r="PZE28" s="273"/>
      <c r="PZF28" s="273"/>
      <c r="PZG28" s="273"/>
      <c r="PZH28" s="273"/>
      <c r="PZI28" s="273"/>
      <c r="PZJ28" s="273"/>
      <c r="PZK28" s="273"/>
      <c r="PZL28" s="273"/>
      <c r="PZM28" s="273"/>
      <c r="PZN28" s="273"/>
      <c r="PZO28" s="273"/>
      <c r="PZP28" s="273"/>
      <c r="PZQ28" s="273"/>
      <c r="PZR28" s="273"/>
      <c r="PZS28" s="273"/>
      <c r="PZT28" s="273"/>
      <c r="PZU28" s="273"/>
      <c r="PZV28" s="273"/>
      <c r="PZW28" s="273"/>
      <c r="PZX28" s="273"/>
      <c r="PZY28" s="273"/>
      <c r="PZZ28" s="273"/>
      <c r="QAA28" s="273"/>
      <c r="QAB28" s="273"/>
      <c r="QAC28" s="273"/>
      <c r="QAD28" s="273"/>
      <c r="QAE28" s="273"/>
      <c r="QAF28" s="273"/>
      <c r="QAG28" s="273"/>
      <c r="QAH28" s="273"/>
      <c r="QAI28" s="273"/>
      <c r="QAJ28" s="273"/>
      <c r="QAK28" s="273"/>
      <c r="QAL28" s="273"/>
      <c r="QAM28" s="273"/>
      <c r="QAN28" s="273"/>
      <c r="QAO28" s="273"/>
      <c r="QAP28" s="273"/>
      <c r="QAQ28" s="273"/>
      <c r="QAR28" s="273"/>
      <c r="QAS28" s="273"/>
      <c r="QAT28" s="273"/>
      <c r="QAU28" s="273"/>
      <c r="QAV28" s="273"/>
      <c r="QAW28" s="273"/>
      <c r="QAX28" s="273"/>
      <c r="QAY28" s="273"/>
      <c r="QAZ28" s="273"/>
      <c r="QBA28" s="273"/>
      <c r="QBB28" s="273"/>
      <c r="QBC28" s="273"/>
      <c r="QBD28" s="273"/>
      <c r="QBE28" s="273"/>
      <c r="QBF28" s="273"/>
      <c r="QBG28" s="273"/>
      <c r="QBH28" s="273"/>
      <c r="QBI28" s="273"/>
      <c r="QBJ28" s="273"/>
      <c r="QBK28" s="273"/>
      <c r="QBL28" s="273"/>
      <c r="QBM28" s="273"/>
      <c r="QBN28" s="273"/>
      <c r="QBO28" s="273"/>
      <c r="QBP28" s="273"/>
      <c r="QBQ28" s="273"/>
      <c r="QBR28" s="273"/>
      <c r="QBS28" s="273"/>
      <c r="QBT28" s="273"/>
      <c r="QBU28" s="273"/>
      <c r="QBV28" s="273"/>
      <c r="QBW28" s="273"/>
      <c r="QBX28" s="273"/>
      <c r="QBY28" s="273"/>
      <c r="QBZ28" s="273"/>
      <c r="QCA28" s="273"/>
      <c r="QCB28" s="273"/>
      <c r="QCC28" s="273"/>
      <c r="QCD28" s="273"/>
      <c r="QCE28" s="273"/>
      <c r="QCF28" s="273"/>
      <c r="QCG28" s="273"/>
      <c r="QCH28" s="273"/>
      <c r="QCI28" s="273"/>
      <c r="QCJ28" s="273"/>
      <c r="QCK28" s="273"/>
      <c r="QCL28" s="273"/>
      <c r="QCM28" s="273"/>
      <c r="QCN28" s="273"/>
      <c r="QCO28" s="273"/>
      <c r="QCP28" s="273"/>
      <c r="QCQ28" s="273"/>
      <c r="QCR28" s="273"/>
      <c r="QCS28" s="273"/>
      <c r="QCT28" s="273"/>
      <c r="QCU28" s="273"/>
      <c r="QCV28" s="273"/>
      <c r="QCW28" s="273"/>
      <c r="QCX28" s="273"/>
      <c r="QCY28" s="273"/>
      <c r="QCZ28" s="273"/>
      <c r="QDA28" s="273"/>
      <c r="QDB28" s="273"/>
      <c r="QDC28" s="273"/>
      <c r="QDD28" s="273"/>
      <c r="QDE28" s="273"/>
      <c r="QDF28" s="273"/>
      <c r="QDG28" s="273"/>
      <c r="QDH28" s="273"/>
      <c r="QDI28" s="273"/>
      <c r="QDJ28" s="273"/>
      <c r="QDK28" s="273"/>
      <c r="QDL28" s="273"/>
      <c r="QDM28" s="273"/>
      <c r="QDN28" s="273"/>
      <c r="QDO28" s="273"/>
      <c r="QDP28" s="273"/>
      <c r="QDQ28" s="273"/>
      <c r="QDR28" s="273"/>
      <c r="QDS28" s="273"/>
      <c r="QDT28" s="273"/>
      <c r="QDU28" s="273"/>
      <c r="QDV28" s="273"/>
      <c r="QDW28" s="273"/>
      <c r="QDX28" s="273"/>
      <c r="QDY28" s="273"/>
      <c r="QDZ28" s="273"/>
      <c r="QEA28" s="273"/>
      <c r="QEB28" s="273"/>
      <c r="QEC28" s="273"/>
      <c r="QED28" s="273"/>
      <c r="QEE28" s="273"/>
      <c r="QEF28" s="273"/>
      <c r="QEG28" s="273"/>
      <c r="QEH28" s="273"/>
      <c r="QEI28" s="273"/>
      <c r="QEJ28" s="273"/>
      <c r="QEK28" s="273"/>
      <c r="QEL28" s="273"/>
      <c r="QEM28" s="273"/>
      <c r="QEN28" s="273"/>
      <c r="QEO28" s="273"/>
      <c r="QEP28" s="273"/>
      <c r="QEQ28" s="273"/>
      <c r="QER28" s="273"/>
      <c r="QES28" s="273"/>
      <c r="QET28" s="273"/>
      <c r="QEU28" s="273"/>
      <c r="QEV28" s="273"/>
      <c r="QEW28" s="273"/>
      <c r="QEX28" s="273"/>
      <c r="QEY28" s="273"/>
      <c r="QEZ28" s="273"/>
      <c r="QFA28" s="273"/>
      <c r="QFB28" s="273"/>
      <c r="QFC28" s="273"/>
      <c r="QFD28" s="273"/>
      <c r="QFE28" s="273"/>
      <c r="QFF28" s="273"/>
      <c r="QFG28" s="273"/>
      <c r="QFH28" s="273"/>
      <c r="QFI28" s="273"/>
      <c r="QFJ28" s="273"/>
      <c r="QFK28" s="273"/>
      <c r="QFL28" s="273"/>
      <c r="QFM28" s="273"/>
      <c r="QFN28" s="273"/>
      <c r="QFO28" s="273"/>
      <c r="QFP28" s="273"/>
      <c r="QFQ28" s="273"/>
      <c r="QFR28" s="273"/>
      <c r="QFS28" s="273"/>
      <c r="QFT28" s="273"/>
      <c r="QFU28" s="273"/>
      <c r="QFV28" s="273"/>
      <c r="QFW28" s="273"/>
      <c r="QFX28" s="273"/>
      <c r="QFY28" s="273"/>
      <c r="QFZ28" s="273"/>
      <c r="QGA28" s="273"/>
      <c r="QGB28" s="273"/>
      <c r="QGC28" s="273"/>
      <c r="QGD28" s="273"/>
      <c r="QGE28" s="273"/>
      <c r="QGF28" s="273"/>
      <c r="QGG28" s="273"/>
      <c r="QGH28" s="273"/>
      <c r="QGI28" s="273"/>
      <c r="QGJ28" s="273"/>
      <c r="QGK28" s="273"/>
      <c r="QGL28" s="273"/>
      <c r="QGM28" s="273"/>
      <c r="QGN28" s="273"/>
      <c r="QGO28" s="273"/>
      <c r="QGP28" s="273"/>
      <c r="QGQ28" s="273"/>
      <c r="QGR28" s="273"/>
      <c r="QGS28" s="273"/>
      <c r="QGT28" s="273"/>
      <c r="QGU28" s="273"/>
      <c r="QGV28" s="273"/>
      <c r="QGW28" s="273"/>
      <c r="QGX28" s="273"/>
      <c r="QGY28" s="273"/>
      <c r="QGZ28" s="273"/>
      <c r="QHA28" s="273"/>
      <c r="QHB28" s="273"/>
      <c r="QHC28" s="273"/>
      <c r="QHD28" s="273"/>
      <c r="QHE28" s="273"/>
      <c r="QHF28" s="273"/>
      <c r="QHG28" s="273"/>
      <c r="QHH28" s="273"/>
      <c r="QHI28" s="273"/>
      <c r="QHJ28" s="273"/>
      <c r="QHK28" s="273"/>
      <c r="QHL28" s="273"/>
      <c r="QHM28" s="273"/>
      <c r="QHN28" s="273"/>
      <c r="QHO28" s="273"/>
      <c r="QHP28" s="273"/>
      <c r="QHQ28" s="273"/>
      <c r="QHR28" s="273"/>
      <c r="QHS28" s="273"/>
      <c r="QHT28" s="273"/>
      <c r="QHU28" s="273"/>
      <c r="QHV28" s="273"/>
      <c r="QHW28" s="273"/>
      <c r="QHX28" s="273"/>
      <c r="QHY28" s="273"/>
      <c r="QHZ28" s="273"/>
      <c r="QIA28" s="273"/>
      <c r="QIB28" s="273"/>
      <c r="QIC28" s="273"/>
      <c r="QID28" s="273"/>
      <c r="QIE28" s="273"/>
      <c r="QIF28" s="273"/>
      <c r="QIG28" s="273"/>
      <c r="QIH28" s="273"/>
      <c r="QII28" s="273"/>
      <c r="QIJ28" s="273"/>
      <c r="QIK28" s="273"/>
      <c r="QIL28" s="273"/>
      <c r="QIM28" s="273"/>
      <c r="QIN28" s="273"/>
      <c r="QIO28" s="273"/>
      <c r="QIP28" s="273"/>
      <c r="QIQ28" s="273"/>
      <c r="QIR28" s="273"/>
      <c r="QIS28" s="273"/>
      <c r="QIT28" s="273"/>
      <c r="QIU28" s="273"/>
      <c r="QIV28" s="273"/>
      <c r="QIW28" s="273"/>
      <c r="QIX28" s="273"/>
      <c r="QIY28" s="273"/>
      <c r="QIZ28" s="273"/>
      <c r="QJA28" s="273"/>
      <c r="QJB28" s="273"/>
      <c r="QJC28" s="273"/>
      <c r="QJD28" s="273"/>
      <c r="QJE28" s="273"/>
      <c r="QJF28" s="273"/>
      <c r="QJG28" s="273"/>
      <c r="QJH28" s="273"/>
      <c r="QJI28" s="273"/>
      <c r="QJJ28" s="273"/>
      <c r="QJK28" s="273"/>
      <c r="QJL28" s="273"/>
      <c r="QJM28" s="273"/>
      <c r="QJN28" s="273"/>
      <c r="QJO28" s="273"/>
      <c r="QJP28" s="273"/>
      <c r="QJQ28" s="273"/>
      <c r="QJR28" s="273"/>
      <c r="QJS28" s="273"/>
      <c r="QJT28" s="273"/>
      <c r="QJU28" s="273"/>
      <c r="QJV28" s="273"/>
      <c r="QJW28" s="273"/>
      <c r="QJX28" s="273"/>
      <c r="QJY28" s="273"/>
      <c r="QJZ28" s="273"/>
      <c r="QKA28" s="273"/>
      <c r="QKB28" s="273"/>
      <c r="QKC28" s="273"/>
      <c r="QKD28" s="273"/>
      <c r="QKE28" s="273"/>
      <c r="QKF28" s="273"/>
      <c r="QKG28" s="273"/>
      <c r="QKH28" s="273"/>
      <c r="QKI28" s="273"/>
      <c r="QKJ28" s="273"/>
      <c r="QKK28" s="273"/>
      <c r="QKL28" s="273"/>
      <c r="QKM28" s="273"/>
      <c r="QKN28" s="273"/>
      <c r="QKO28" s="273"/>
      <c r="QKP28" s="273"/>
      <c r="QKQ28" s="273"/>
      <c r="QKR28" s="273"/>
      <c r="QKS28" s="273"/>
      <c r="QKT28" s="273"/>
      <c r="QKU28" s="273"/>
      <c r="QKV28" s="273"/>
      <c r="QKW28" s="273"/>
      <c r="QKX28" s="273"/>
      <c r="QKY28" s="273"/>
      <c r="QKZ28" s="273"/>
      <c r="QLA28" s="273"/>
      <c r="QLB28" s="273"/>
      <c r="QLC28" s="273"/>
      <c r="QLD28" s="273"/>
      <c r="QLE28" s="273"/>
      <c r="QLF28" s="273"/>
      <c r="QLG28" s="273"/>
      <c r="QLH28" s="273"/>
      <c r="QLI28" s="273"/>
      <c r="QLJ28" s="273"/>
      <c r="QLK28" s="273"/>
      <c r="QLL28" s="273"/>
      <c r="QLM28" s="273"/>
      <c r="QLN28" s="273"/>
      <c r="QLO28" s="273"/>
      <c r="QLP28" s="273"/>
      <c r="QLQ28" s="273"/>
      <c r="QLR28" s="273"/>
      <c r="QLS28" s="273"/>
      <c r="QLT28" s="273"/>
      <c r="QLU28" s="273"/>
      <c r="QLV28" s="273"/>
      <c r="QLW28" s="273"/>
      <c r="QLX28" s="273"/>
      <c r="QLY28" s="273"/>
      <c r="QLZ28" s="273"/>
      <c r="QMA28" s="273"/>
      <c r="QMB28" s="273"/>
      <c r="QMC28" s="273"/>
      <c r="QMD28" s="273"/>
      <c r="QME28" s="273"/>
      <c r="QMF28" s="273"/>
      <c r="QMG28" s="273"/>
      <c r="QMH28" s="273"/>
      <c r="QMI28" s="273"/>
      <c r="QMJ28" s="273"/>
      <c r="QMK28" s="273"/>
      <c r="QML28" s="273"/>
      <c r="QMM28" s="273"/>
      <c r="QMN28" s="273"/>
      <c r="QMO28" s="273"/>
      <c r="QMP28" s="273"/>
      <c r="QMQ28" s="273"/>
      <c r="QMR28" s="273"/>
      <c r="QMS28" s="273"/>
      <c r="QMT28" s="273"/>
      <c r="QMU28" s="273"/>
      <c r="QMV28" s="273"/>
      <c r="QMW28" s="273"/>
      <c r="QMX28" s="273"/>
      <c r="QMY28" s="273"/>
      <c r="QMZ28" s="273"/>
      <c r="QNA28" s="273"/>
      <c r="QNB28" s="273"/>
      <c r="QNC28" s="273"/>
      <c r="QND28" s="273"/>
      <c r="QNE28" s="273"/>
      <c r="QNF28" s="273"/>
      <c r="QNG28" s="273"/>
      <c r="QNH28" s="273"/>
      <c r="QNI28" s="273"/>
      <c r="QNJ28" s="273"/>
      <c r="QNK28" s="273"/>
      <c r="QNL28" s="273"/>
      <c r="QNM28" s="273"/>
      <c r="QNN28" s="273"/>
      <c r="QNO28" s="273"/>
      <c r="QNP28" s="273"/>
      <c r="QNQ28" s="273"/>
      <c r="QNR28" s="273"/>
      <c r="QNS28" s="273"/>
      <c r="QNT28" s="273"/>
      <c r="QNU28" s="273"/>
      <c r="QNV28" s="273"/>
      <c r="QNW28" s="273"/>
      <c r="QNX28" s="273"/>
      <c r="QNY28" s="273"/>
      <c r="QNZ28" s="273"/>
      <c r="QOA28" s="273"/>
      <c r="QOB28" s="273"/>
      <c r="QOC28" s="273"/>
      <c r="QOD28" s="273"/>
      <c r="QOE28" s="273"/>
      <c r="QOF28" s="273"/>
      <c r="QOG28" s="273"/>
      <c r="QOH28" s="273"/>
      <c r="QOI28" s="273"/>
      <c r="QOJ28" s="273"/>
      <c r="QOK28" s="273"/>
      <c r="QOL28" s="273"/>
      <c r="QOM28" s="273"/>
      <c r="QON28" s="273"/>
      <c r="QOO28" s="273"/>
      <c r="QOP28" s="273"/>
      <c r="QOQ28" s="273"/>
      <c r="QOR28" s="273"/>
      <c r="QOS28" s="273"/>
      <c r="QOT28" s="273"/>
      <c r="QOU28" s="273"/>
      <c r="QOV28" s="273"/>
      <c r="QOW28" s="273"/>
      <c r="QOX28" s="273"/>
      <c r="QOY28" s="273"/>
      <c r="QOZ28" s="273"/>
      <c r="QPA28" s="273"/>
      <c r="QPB28" s="273"/>
      <c r="QPC28" s="273"/>
      <c r="QPD28" s="273"/>
      <c r="QPE28" s="273"/>
      <c r="QPF28" s="273"/>
      <c r="QPG28" s="273"/>
      <c r="QPH28" s="273"/>
      <c r="QPI28" s="273"/>
      <c r="QPJ28" s="273"/>
      <c r="QPK28" s="273"/>
      <c r="QPL28" s="273"/>
      <c r="QPM28" s="273"/>
      <c r="QPN28" s="273"/>
      <c r="QPO28" s="273"/>
      <c r="QPP28" s="273"/>
      <c r="QPQ28" s="273"/>
      <c r="QPR28" s="273"/>
      <c r="QPS28" s="273"/>
      <c r="QPT28" s="273"/>
      <c r="QPU28" s="273"/>
      <c r="QPV28" s="273"/>
      <c r="QPW28" s="273"/>
      <c r="QPX28" s="273"/>
      <c r="QPY28" s="273"/>
      <c r="QPZ28" s="273"/>
      <c r="QQA28" s="273"/>
      <c r="QQB28" s="273"/>
      <c r="QQC28" s="273"/>
      <c r="QQD28" s="273"/>
      <c r="QQE28" s="273"/>
      <c r="QQF28" s="273"/>
      <c r="QQG28" s="273"/>
      <c r="QQH28" s="273"/>
      <c r="QQI28" s="273"/>
      <c r="QQJ28" s="273"/>
      <c r="QQK28" s="273"/>
      <c r="QQL28" s="273"/>
      <c r="QQM28" s="273"/>
      <c r="QQN28" s="273"/>
      <c r="QQO28" s="273"/>
      <c r="QQP28" s="273"/>
      <c r="QQQ28" s="273"/>
      <c r="QQR28" s="273"/>
      <c r="QQS28" s="273"/>
      <c r="QQT28" s="273"/>
      <c r="QQU28" s="273"/>
      <c r="QQV28" s="273"/>
      <c r="QQW28" s="273"/>
      <c r="QQX28" s="273"/>
      <c r="QQY28" s="273"/>
      <c r="QQZ28" s="273"/>
      <c r="QRA28" s="273"/>
      <c r="QRB28" s="273"/>
      <c r="QRC28" s="273"/>
      <c r="QRD28" s="273"/>
      <c r="QRE28" s="273"/>
      <c r="QRF28" s="273"/>
      <c r="QRG28" s="273"/>
      <c r="QRH28" s="273"/>
      <c r="QRI28" s="273"/>
      <c r="QRJ28" s="273"/>
      <c r="QRK28" s="273"/>
      <c r="QRL28" s="273"/>
      <c r="QRM28" s="273"/>
      <c r="QRN28" s="273"/>
      <c r="QRO28" s="273"/>
      <c r="QRP28" s="273"/>
      <c r="QRQ28" s="273"/>
      <c r="QRR28" s="273"/>
      <c r="QRS28" s="273"/>
      <c r="QRT28" s="273"/>
      <c r="QRU28" s="273"/>
      <c r="QRV28" s="273"/>
      <c r="QRW28" s="273"/>
      <c r="QRX28" s="273"/>
      <c r="QRY28" s="273"/>
      <c r="QRZ28" s="273"/>
      <c r="QSA28" s="273"/>
      <c r="QSB28" s="273"/>
      <c r="QSC28" s="273"/>
      <c r="QSD28" s="273"/>
      <c r="QSE28" s="273"/>
      <c r="QSF28" s="273"/>
      <c r="QSG28" s="273"/>
      <c r="QSH28" s="273"/>
      <c r="QSI28" s="273"/>
      <c r="QSJ28" s="273"/>
      <c r="QSK28" s="273"/>
      <c r="QSL28" s="273"/>
      <c r="QSM28" s="273"/>
      <c r="QSN28" s="273"/>
      <c r="QSO28" s="273"/>
      <c r="QSP28" s="273"/>
      <c r="QSQ28" s="273"/>
      <c r="QSR28" s="273"/>
      <c r="QSS28" s="273"/>
      <c r="QST28" s="273"/>
      <c r="QSU28" s="273"/>
      <c r="QSV28" s="273"/>
      <c r="QSW28" s="273"/>
      <c r="QSX28" s="273"/>
      <c r="QSY28" s="273"/>
      <c r="QSZ28" s="273"/>
      <c r="QTA28" s="273"/>
      <c r="QTB28" s="273"/>
      <c r="QTC28" s="273"/>
      <c r="QTD28" s="273"/>
      <c r="QTE28" s="273"/>
      <c r="QTF28" s="273"/>
      <c r="QTG28" s="273"/>
      <c r="QTH28" s="273"/>
      <c r="QTI28" s="273"/>
      <c r="QTJ28" s="273"/>
      <c r="QTK28" s="273"/>
      <c r="QTL28" s="273"/>
      <c r="QTM28" s="273"/>
      <c r="QTN28" s="273"/>
      <c r="QTO28" s="273"/>
      <c r="QTP28" s="273"/>
      <c r="QTQ28" s="273"/>
      <c r="QTR28" s="273"/>
      <c r="QTS28" s="273"/>
      <c r="QTT28" s="273"/>
      <c r="QTU28" s="273"/>
      <c r="QTV28" s="273"/>
      <c r="QTW28" s="273"/>
      <c r="QTX28" s="273"/>
      <c r="QTY28" s="273"/>
      <c r="QTZ28" s="273"/>
      <c r="QUA28" s="273"/>
      <c r="QUB28" s="273"/>
      <c r="QUC28" s="273"/>
      <c r="QUD28" s="273"/>
      <c r="QUE28" s="273"/>
      <c r="QUF28" s="273"/>
      <c r="QUG28" s="273"/>
      <c r="QUH28" s="273"/>
      <c r="QUI28" s="273"/>
      <c r="QUJ28" s="273"/>
      <c r="QUK28" s="273"/>
      <c r="QUL28" s="273"/>
      <c r="QUM28" s="273"/>
      <c r="QUN28" s="273"/>
      <c r="QUO28" s="273"/>
      <c r="QUP28" s="273"/>
      <c r="QUQ28" s="273"/>
      <c r="QUR28" s="273"/>
      <c r="QUS28" s="273"/>
      <c r="QUT28" s="273"/>
      <c r="QUU28" s="273"/>
      <c r="QUV28" s="273"/>
      <c r="QUW28" s="273"/>
      <c r="QUX28" s="273"/>
      <c r="QUY28" s="273"/>
      <c r="QUZ28" s="273"/>
      <c r="QVA28" s="273"/>
      <c r="QVB28" s="273"/>
      <c r="QVC28" s="273"/>
      <c r="QVD28" s="273"/>
      <c r="QVE28" s="273"/>
      <c r="QVF28" s="273"/>
      <c r="QVG28" s="273"/>
      <c r="QVH28" s="273"/>
      <c r="QVI28" s="273"/>
      <c r="QVJ28" s="273"/>
      <c r="QVK28" s="273"/>
      <c r="QVL28" s="273"/>
      <c r="QVM28" s="273"/>
      <c r="QVN28" s="273"/>
      <c r="QVO28" s="273"/>
      <c r="QVP28" s="273"/>
      <c r="QVQ28" s="273"/>
      <c r="QVR28" s="273"/>
      <c r="QVS28" s="273"/>
      <c r="QVT28" s="273"/>
      <c r="QVU28" s="273"/>
      <c r="QVV28" s="273"/>
      <c r="QVW28" s="273"/>
      <c r="QVX28" s="273"/>
      <c r="QVY28" s="273"/>
      <c r="QVZ28" s="273"/>
      <c r="QWA28" s="273"/>
      <c r="QWB28" s="273"/>
      <c r="QWC28" s="273"/>
      <c r="QWD28" s="273"/>
      <c r="QWE28" s="273"/>
      <c r="QWF28" s="273"/>
      <c r="QWG28" s="273"/>
      <c r="QWH28" s="273"/>
      <c r="QWI28" s="273"/>
      <c r="QWJ28" s="273"/>
      <c r="QWK28" s="273"/>
      <c r="QWL28" s="273"/>
      <c r="QWM28" s="273"/>
      <c r="QWN28" s="273"/>
      <c r="QWO28" s="273"/>
      <c r="QWP28" s="273"/>
      <c r="QWQ28" s="273"/>
      <c r="QWR28" s="273"/>
      <c r="QWS28" s="273"/>
      <c r="QWT28" s="273"/>
      <c r="QWU28" s="273"/>
      <c r="QWV28" s="273"/>
      <c r="QWW28" s="273"/>
      <c r="QWX28" s="273"/>
      <c r="QWY28" s="273"/>
      <c r="QWZ28" s="273"/>
      <c r="QXA28" s="273"/>
      <c r="QXB28" s="273"/>
      <c r="QXC28" s="273"/>
      <c r="QXD28" s="273"/>
      <c r="QXE28" s="273"/>
      <c r="QXF28" s="273"/>
      <c r="QXG28" s="273"/>
      <c r="QXH28" s="273"/>
      <c r="QXI28" s="273"/>
      <c r="QXJ28" s="273"/>
      <c r="QXK28" s="273"/>
      <c r="QXL28" s="273"/>
      <c r="QXM28" s="273"/>
      <c r="QXN28" s="273"/>
      <c r="QXO28" s="273"/>
      <c r="QXP28" s="273"/>
      <c r="QXQ28" s="273"/>
      <c r="QXR28" s="273"/>
      <c r="QXS28" s="273"/>
      <c r="QXT28" s="273"/>
      <c r="QXU28" s="273"/>
      <c r="QXV28" s="273"/>
      <c r="QXW28" s="273"/>
      <c r="QXX28" s="273"/>
      <c r="QXY28" s="273"/>
      <c r="QXZ28" s="273"/>
      <c r="QYA28" s="273"/>
      <c r="QYB28" s="273"/>
      <c r="QYC28" s="273"/>
      <c r="QYD28" s="273"/>
      <c r="QYE28" s="273"/>
      <c r="QYF28" s="273"/>
      <c r="QYG28" s="273"/>
      <c r="QYH28" s="273"/>
      <c r="QYI28" s="273"/>
      <c r="QYJ28" s="273"/>
      <c r="QYK28" s="273"/>
      <c r="QYL28" s="273"/>
      <c r="QYM28" s="273"/>
      <c r="QYN28" s="273"/>
      <c r="QYO28" s="273"/>
      <c r="QYP28" s="273"/>
      <c r="QYQ28" s="273"/>
      <c r="QYR28" s="273"/>
      <c r="QYS28" s="273"/>
      <c r="QYT28" s="273"/>
      <c r="QYU28" s="273"/>
      <c r="QYV28" s="273"/>
      <c r="QYW28" s="273"/>
      <c r="QYX28" s="273"/>
      <c r="QYY28" s="273"/>
      <c r="QYZ28" s="273"/>
      <c r="QZA28" s="273"/>
      <c r="QZB28" s="273"/>
      <c r="QZC28" s="273"/>
      <c r="QZD28" s="273"/>
      <c r="QZE28" s="273"/>
      <c r="QZF28" s="273"/>
      <c r="QZG28" s="273"/>
      <c r="QZH28" s="273"/>
      <c r="QZI28" s="273"/>
      <c r="QZJ28" s="273"/>
      <c r="QZK28" s="273"/>
      <c r="QZL28" s="273"/>
      <c r="QZM28" s="273"/>
      <c r="QZN28" s="273"/>
      <c r="QZO28" s="273"/>
      <c r="QZP28" s="273"/>
      <c r="QZQ28" s="273"/>
      <c r="QZR28" s="273"/>
      <c r="QZS28" s="273"/>
      <c r="QZT28" s="273"/>
      <c r="QZU28" s="273"/>
      <c r="QZV28" s="273"/>
      <c r="QZW28" s="273"/>
      <c r="QZX28" s="273"/>
      <c r="QZY28" s="273"/>
      <c r="QZZ28" s="273"/>
      <c r="RAA28" s="273"/>
      <c r="RAB28" s="273"/>
      <c r="RAC28" s="273"/>
      <c r="RAD28" s="273"/>
      <c r="RAE28" s="273"/>
      <c r="RAF28" s="273"/>
      <c r="RAG28" s="273"/>
      <c r="RAH28" s="273"/>
      <c r="RAI28" s="273"/>
      <c r="RAJ28" s="273"/>
      <c r="RAK28" s="273"/>
      <c r="RAL28" s="273"/>
      <c r="RAM28" s="273"/>
      <c r="RAN28" s="273"/>
      <c r="RAO28" s="273"/>
      <c r="RAP28" s="273"/>
      <c r="RAQ28" s="273"/>
      <c r="RAR28" s="273"/>
      <c r="RAS28" s="273"/>
      <c r="RAT28" s="273"/>
      <c r="RAU28" s="273"/>
      <c r="RAV28" s="273"/>
      <c r="RAW28" s="273"/>
      <c r="RAX28" s="273"/>
      <c r="RAY28" s="273"/>
      <c r="RAZ28" s="273"/>
      <c r="RBA28" s="273"/>
      <c r="RBB28" s="273"/>
      <c r="RBC28" s="273"/>
      <c r="RBD28" s="273"/>
      <c r="RBE28" s="273"/>
      <c r="RBF28" s="273"/>
      <c r="RBG28" s="273"/>
      <c r="RBH28" s="273"/>
      <c r="RBI28" s="273"/>
      <c r="RBJ28" s="273"/>
      <c r="RBK28" s="273"/>
      <c r="RBL28" s="273"/>
      <c r="RBM28" s="273"/>
      <c r="RBN28" s="273"/>
      <c r="RBO28" s="273"/>
      <c r="RBP28" s="273"/>
      <c r="RBQ28" s="273"/>
      <c r="RBR28" s="273"/>
      <c r="RBS28" s="273"/>
      <c r="RBT28" s="273"/>
      <c r="RBU28" s="273"/>
      <c r="RBV28" s="273"/>
      <c r="RBW28" s="273"/>
      <c r="RBX28" s="273"/>
      <c r="RBY28" s="273"/>
      <c r="RBZ28" s="273"/>
      <c r="RCA28" s="273"/>
      <c r="RCB28" s="273"/>
      <c r="RCC28" s="273"/>
      <c r="RCD28" s="273"/>
      <c r="RCE28" s="273"/>
      <c r="RCF28" s="273"/>
      <c r="RCG28" s="273"/>
      <c r="RCH28" s="273"/>
      <c r="RCI28" s="273"/>
      <c r="RCJ28" s="273"/>
      <c r="RCK28" s="273"/>
      <c r="RCL28" s="273"/>
      <c r="RCM28" s="273"/>
      <c r="RCN28" s="273"/>
      <c r="RCO28" s="273"/>
      <c r="RCP28" s="273"/>
      <c r="RCQ28" s="273"/>
      <c r="RCR28" s="273"/>
      <c r="RCS28" s="273"/>
      <c r="RCT28" s="273"/>
      <c r="RCU28" s="273"/>
      <c r="RCV28" s="273"/>
      <c r="RCW28" s="273"/>
      <c r="RCX28" s="273"/>
      <c r="RCY28" s="273"/>
      <c r="RCZ28" s="273"/>
      <c r="RDA28" s="273"/>
      <c r="RDB28" s="273"/>
      <c r="RDC28" s="273"/>
      <c r="RDD28" s="273"/>
      <c r="RDE28" s="273"/>
      <c r="RDF28" s="273"/>
      <c r="RDG28" s="273"/>
      <c r="RDH28" s="273"/>
      <c r="RDI28" s="273"/>
      <c r="RDJ28" s="273"/>
      <c r="RDK28" s="273"/>
      <c r="RDL28" s="273"/>
      <c r="RDM28" s="273"/>
      <c r="RDN28" s="273"/>
      <c r="RDO28" s="273"/>
      <c r="RDP28" s="273"/>
      <c r="RDQ28" s="273"/>
      <c r="RDR28" s="273"/>
      <c r="RDS28" s="273"/>
      <c r="RDT28" s="273"/>
      <c r="RDU28" s="273"/>
      <c r="RDV28" s="273"/>
      <c r="RDW28" s="273"/>
      <c r="RDX28" s="273"/>
      <c r="RDY28" s="273"/>
      <c r="RDZ28" s="273"/>
      <c r="REA28" s="273"/>
      <c r="REB28" s="273"/>
      <c r="REC28" s="273"/>
      <c r="RED28" s="273"/>
      <c r="REE28" s="273"/>
      <c r="REF28" s="273"/>
      <c r="REG28" s="273"/>
      <c r="REH28" s="273"/>
      <c r="REI28" s="273"/>
      <c r="REJ28" s="273"/>
      <c r="REK28" s="273"/>
      <c r="REL28" s="273"/>
      <c r="REM28" s="273"/>
      <c r="REN28" s="273"/>
      <c r="REO28" s="273"/>
      <c r="REP28" s="273"/>
      <c r="REQ28" s="273"/>
      <c r="RER28" s="273"/>
      <c r="RES28" s="273"/>
      <c r="RET28" s="273"/>
      <c r="REU28" s="273"/>
      <c r="REV28" s="273"/>
      <c r="REW28" s="273"/>
      <c r="REX28" s="273"/>
      <c r="REY28" s="273"/>
      <c r="REZ28" s="273"/>
      <c r="RFA28" s="273"/>
      <c r="RFB28" s="273"/>
      <c r="RFC28" s="273"/>
      <c r="RFD28" s="273"/>
      <c r="RFE28" s="273"/>
      <c r="RFF28" s="273"/>
      <c r="RFG28" s="273"/>
      <c r="RFH28" s="273"/>
      <c r="RFI28" s="273"/>
      <c r="RFJ28" s="273"/>
      <c r="RFK28" s="273"/>
      <c r="RFL28" s="273"/>
      <c r="RFM28" s="273"/>
      <c r="RFN28" s="273"/>
      <c r="RFO28" s="273"/>
      <c r="RFP28" s="273"/>
      <c r="RFQ28" s="273"/>
      <c r="RFR28" s="273"/>
      <c r="RFS28" s="273"/>
      <c r="RFT28" s="273"/>
      <c r="RFU28" s="273"/>
      <c r="RFV28" s="273"/>
      <c r="RFW28" s="273"/>
      <c r="RFX28" s="273"/>
      <c r="RFY28" s="273"/>
      <c r="RFZ28" s="273"/>
      <c r="RGA28" s="273"/>
      <c r="RGB28" s="273"/>
      <c r="RGC28" s="273"/>
      <c r="RGD28" s="273"/>
      <c r="RGE28" s="273"/>
      <c r="RGF28" s="273"/>
      <c r="RGG28" s="273"/>
      <c r="RGH28" s="273"/>
      <c r="RGI28" s="273"/>
      <c r="RGJ28" s="273"/>
      <c r="RGK28" s="273"/>
      <c r="RGL28" s="273"/>
      <c r="RGM28" s="273"/>
      <c r="RGN28" s="273"/>
      <c r="RGO28" s="273"/>
      <c r="RGP28" s="273"/>
      <c r="RGQ28" s="273"/>
      <c r="RGR28" s="273"/>
      <c r="RGS28" s="273"/>
      <c r="RGT28" s="273"/>
      <c r="RGU28" s="273"/>
      <c r="RGV28" s="273"/>
      <c r="RGW28" s="273"/>
      <c r="RGX28" s="273"/>
      <c r="RGY28" s="273"/>
      <c r="RGZ28" s="273"/>
      <c r="RHA28" s="273"/>
      <c r="RHB28" s="273"/>
      <c r="RHC28" s="273"/>
      <c r="RHD28" s="273"/>
      <c r="RHE28" s="273"/>
      <c r="RHF28" s="273"/>
      <c r="RHG28" s="273"/>
      <c r="RHH28" s="273"/>
      <c r="RHI28" s="273"/>
      <c r="RHJ28" s="273"/>
      <c r="RHK28" s="273"/>
      <c r="RHL28" s="273"/>
      <c r="RHM28" s="273"/>
      <c r="RHN28" s="273"/>
      <c r="RHO28" s="273"/>
      <c r="RHP28" s="273"/>
      <c r="RHQ28" s="273"/>
      <c r="RHR28" s="273"/>
      <c r="RHS28" s="273"/>
      <c r="RHT28" s="273"/>
      <c r="RHU28" s="273"/>
      <c r="RHV28" s="273"/>
      <c r="RHW28" s="273"/>
      <c r="RHX28" s="273"/>
      <c r="RHY28" s="273"/>
      <c r="RHZ28" s="273"/>
      <c r="RIA28" s="273"/>
      <c r="RIB28" s="273"/>
      <c r="RIC28" s="273"/>
      <c r="RID28" s="273"/>
      <c r="RIE28" s="273"/>
      <c r="RIF28" s="273"/>
      <c r="RIG28" s="273"/>
      <c r="RIH28" s="273"/>
      <c r="RII28" s="273"/>
      <c r="RIJ28" s="273"/>
      <c r="RIK28" s="273"/>
      <c r="RIL28" s="273"/>
      <c r="RIM28" s="273"/>
      <c r="RIN28" s="273"/>
      <c r="RIO28" s="273"/>
      <c r="RIP28" s="273"/>
      <c r="RIQ28" s="273"/>
      <c r="RIR28" s="273"/>
      <c r="RIS28" s="273"/>
      <c r="RIT28" s="273"/>
      <c r="RIU28" s="273"/>
      <c r="RIV28" s="273"/>
      <c r="RIW28" s="273"/>
      <c r="RIX28" s="273"/>
      <c r="RIY28" s="273"/>
      <c r="RIZ28" s="273"/>
      <c r="RJA28" s="273"/>
      <c r="RJB28" s="273"/>
      <c r="RJC28" s="273"/>
      <c r="RJD28" s="273"/>
      <c r="RJE28" s="273"/>
      <c r="RJF28" s="273"/>
      <c r="RJG28" s="273"/>
      <c r="RJH28" s="273"/>
      <c r="RJI28" s="273"/>
      <c r="RJJ28" s="273"/>
      <c r="RJK28" s="273"/>
      <c r="RJL28" s="273"/>
      <c r="RJM28" s="273"/>
      <c r="RJN28" s="273"/>
      <c r="RJO28" s="273"/>
      <c r="RJP28" s="273"/>
      <c r="RJQ28" s="273"/>
      <c r="RJR28" s="273"/>
      <c r="RJS28" s="273"/>
      <c r="RJT28" s="273"/>
      <c r="RJU28" s="273"/>
      <c r="RJV28" s="273"/>
      <c r="RJW28" s="273"/>
      <c r="RJX28" s="273"/>
      <c r="RJY28" s="273"/>
      <c r="RJZ28" s="273"/>
      <c r="RKA28" s="273"/>
      <c r="RKB28" s="273"/>
      <c r="RKC28" s="273"/>
      <c r="RKD28" s="273"/>
      <c r="RKE28" s="273"/>
      <c r="RKF28" s="273"/>
      <c r="RKG28" s="273"/>
      <c r="RKH28" s="273"/>
      <c r="RKI28" s="273"/>
      <c r="RKJ28" s="273"/>
      <c r="RKK28" s="273"/>
      <c r="RKL28" s="273"/>
      <c r="RKM28" s="273"/>
      <c r="RKN28" s="273"/>
      <c r="RKO28" s="273"/>
      <c r="RKP28" s="273"/>
      <c r="RKQ28" s="273"/>
      <c r="RKR28" s="273"/>
      <c r="RKS28" s="273"/>
      <c r="RKT28" s="273"/>
      <c r="RKU28" s="273"/>
      <c r="RKV28" s="273"/>
      <c r="RKW28" s="273"/>
      <c r="RKX28" s="273"/>
      <c r="RKY28" s="273"/>
      <c r="RKZ28" s="273"/>
      <c r="RLA28" s="273"/>
      <c r="RLB28" s="273"/>
      <c r="RLC28" s="273"/>
      <c r="RLD28" s="273"/>
      <c r="RLE28" s="273"/>
      <c r="RLF28" s="273"/>
      <c r="RLG28" s="273"/>
      <c r="RLH28" s="273"/>
      <c r="RLI28" s="273"/>
      <c r="RLJ28" s="273"/>
      <c r="RLK28" s="273"/>
      <c r="RLL28" s="273"/>
      <c r="RLM28" s="273"/>
      <c r="RLN28" s="273"/>
      <c r="RLO28" s="273"/>
      <c r="RLP28" s="273"/>
      <c r="RLQ28" s="273"/>
      <c r="RLR28" s="273"/>
      <c r="RLS28" s="273"/>
      <c r="RLT28" s="273"/>
      <c r="RLU28" s="273"/>
      <c r="RLV28" s="273"/>
      <c r="RLW28" s="273"/>
      <c r="RLX28" s="273"/>
      <c r="RLY28" s="273"/>
      <c r="RLZ28" s="273"/>
      <c r="RMA28" s="273"/>
      <c r="RMB28" s="273"/>
      <c r="RMC28" s="273"/>
      <c r="RMD28" s="273"/>
      <c r="RME28" s="273"/>
      <c r="RMF28" s="273"/>
      <c r="RMG28" s="273"/>
      <c r="RMH28" s="273"/>
      <c r="RMI28" s="273"/>
      <c r="RMJ28" s="273"/>
      <c r="RMK28" s="273"/>
      <c r="RML28" s="273"/>
      <c r="RMM28" s="273"/>
      <c r="RMN28" s="273"/>
      <c r="RMO28" s="273"/>
      <c r="RMP28" s="273"/>
      <c r="RMQ28" s="273"/>
      <c r="RMR28" s="273"/>
      <c r="RMS28" s="273"/>
      <c r="RMT28" s="273"/>
      <c r="RMU28" s="273"/>
      <c r="RMV28" s="273"/>
      <c r="RMW28" s="273"/>
      <c r="RMX28" s="273"/>
      <c r="RMY28" s="273"/>
      <c r="RMZ28" s="273"/>
      <c r="RNA28" s="273"/>
      <c r="RNB28" s="273"/>
      <c r="RNC28" s="273"/>
      <c r="RND28" s="273"/>
      <c r="RNE28" s="273"/>
      <c r="RNF28" s="273"/>
      <c r="RNG28" s="273"/>
      <c r="RNH28" s="273"/>
      <c r="RNI28" s="273"/>
      <c r="RNJ28" s="273"/>
      <c r="RNK28" s="273"/>
      <c r="RNL28" s="273"/>
      <c r="RNM28" s="273"/>
      <c r="RNN28" s="273"/>
      <c r="RNO28" s="273"/>
      <c r="RNP28" s="273"/>
      <c r="RNQ28" s="273"/>
      <c r="RNR28" s="273"/>
      <c r="RNS28" s="273"/>
      <c r="RNT28" s="273"/>
      <c r="RNU28" s="273"/>
      <c r="RNV28" s="273"/>
      <c r="RNW28" s="273"/>
      <c r="RNX28" s="273"/>
      <c r="RNY28" s="273"/>
      <c r="RNZ28" s="273"/>
      <c r="ROA28" s="273"/>
      <c r="ROB28" s="273"/>
      <c r="ROC28" s="273"/>
      <c r="ROD28" s="273"/>
      <c r="ROE28" s="273"/>
      <c r="ROF28" s="273"/>
      <c r="ROG28" s="273"/>
      <c r="ROH28" s="273"/>
      <c r="ROI28" s="273"/>
      <c r="ROJ28" s="273"/>
      <c r="ROK28" s="273"/>
      <c r="ROL28" s="273"/>
      <c r="ROM28" s="273"/>
      <c r="RON28" s="273"/>
      <c r="ROO28" s="273"/>
      <c r="ROP28" s="273"/>
      <c r="ROQ28" s="273"/>
      <c r="ROR28" s="273"/>
      <c r="ROS28" s="273"/>
      <c r="ROT28" s="273"/>
      <c r="ROU28" s="273"/>
      <c r="ROV28" s="273"/>
      <c r="ROW28" s="273"/>
      <c r="ROX28" s="273"/>
      <c r="ROY28" s="273"/>
      <c r="ROZ28" s="273"/>
      <c r="RPA28" s="273"/>
      <c r="RPB28" s="273"/>
      <c r="RPC28" s="273"/>
      <c r="RPD28" s="273"/>
      <c r="RPE28" s="273"/>
      <c r="RPF28" s="273"/>
      <c r="RPG28" s="273"/>
      <c r="RPH28" s="273"/>
      <c r="RPI28" s="273"/>
      <c r="RPJ28" s="273"/>
      <c r="RPK28" s="273"/>
      <c r="RPL28" s="273"/>
      <c r="RPM28" s="273"/>
      <c r="RPN28" s="273"/>
      <c r="RPO28" s="273"/>
      <c r="RPP28" s="273"/>
      <c r="RPQ28" s="273"/>
      <c r="RPR28" s="273"/>
      <c r="RPS28" s="273"/>
      <c r="RPT28" s="273"/>
      <c r="RPU28" s="273"/>
      <c r="RPV28" s="273"/>
      <c r="RPW28" s="273"/>
      <c r="RPX28" s="273"/>
      <c r="RPY28" s="273"/>
      <c r="RPZ28" s="273"/>
      <c r="RQA28" s="273"/>
      <c r="RQB28" s="273"/>
      <c r="RQC28" s="273"/>
      <c r="RQD28" s="273"/>
      <c r="RQE28" s="273"/>
      <c r="RQF28" s="273"/>
      <c r="RQG28" s="273"/>
      <c r="RQH28" s="273"/>
      <c r="RQI28" s="273"/>
      <c r="RQJ28" s="273"/>
      <c r="RQK28" s="273"/>
      <c r="RQL28" s="273"/>
      <c r="RQM28" s="273"/>
      <c r="RQN28" s="273"/>
      <c r="RQO28" s="273"/>
      <c r="RQP28" s="273"/>
      <c r="RQQ28" s="273"/>
      <c r="RQR28" s="273"/>
      <c r="RQS28" s="273"/>
      <c r="RQT28" s="273"/>
      <c r="RQU28" s="273"/>
      <c r="RQV28" s="273"/>
      <c r="RQW28" s="273"/>
      <c r="RQX28" s="273"/>
      <c r="RQY28" s="273"/>
      <c r="RQZ28" s="273"/>
      <c r="RRA28" s="273"/>
      <c r="RRB28" s="273"/>
      <c r="RRC28" s="273"/>
      <c r="RRD28" s="273"/>
      <c r="RRE28" s="273"/>
      <c r="RRF28" s="273"/>
      <c r="RRG28" s="273"/>
      <c r="RRH28" s="273"/>
      <c r="RRI28" s="273"/>
      <c r="RRJ28" s="273"/>
      <c r="RRK28" s="273"/>
      <c r="RRL28" s="273"/>
      <c r="RRM28" s="273"/>
      <c r="RRN28" s="273"/>
      <c r="RRO28" s="273"/>
      <c r="RRP28" s="273"/>
      <c r="RRQ28" s="273"/>
      <c r="RRR28" s="273"/>
      <c r="RRS28" s="273"/>
      <c r="RRT28" s="273"/>
      <c r="RRU28" s="273"/>
      <c r="RRV28" s="273"/>
      <c r="RRW28" s="273"/>
      <c r="RRX28" s="273"/>
      <c r="RRY28" s="273"/>
      <c r="RRZ28" s="273"/>
      <c r="RSA28" s="273"/>
      <c r="RSB28" s="273"/>
      <c r="RSC28" s="273"/>
      <c r="RSD28" s="273"/>
      <c r="RSE28" s="273"/>
      <c r="RSF28" s="273"/>
      <c r="RSG28" s="273"/>
      <c r="RSH28" s="273"/>
      <c r="RSI28" s="273"/>
      <c r="RSJ28" s="273"/>
      <c r="RSK28" s="273"/>
      <c r="RSL28" s="273"/>
      <c r="RSM28" s="273"/>
      <c r="RSN28" s="273"/>
      <c r="RSO28" s="273"/>
      <c r="RSP28" s="273"/>
      <c r="RSQ28" s="273"/>
      <c r="RSR28" s="273"/>
      <c r="RSS28" s="273"/>
      <c r="RST28" s="273"/>
      <c r="RSU28" s="273"/>
      <c r="RSV28" s="273"/>
      <c r="RSW28" s="273"/>
      <c r="RSX28" s="273"/>
      <c r="RSY28" s="273"/>
      <c r="RSZ28" s="273"/>
      <c r="RTA28" s="273"/>
      <c r="RTB28" s="273"/>
      <c r="RTC28" s="273"/>
      <c r="RTD28" s="273"/>
      <c r="RTE28" s="273"/>
      <c r="RTF28" s="273"/>
      <c r="RTG28" s="273"/>
      <c r="RTH28" s="273"/>
      <c r="RTI28" s="273"/>
      <c r="RTJ28" s="273"/>
      <c r="RTK28" s="273"/>
      <c r="RTL28" s="273"/>
      <c r="RTM28" s="273"/>
      <c r="RTN28" s="273"/>
      <c r="RTO28" s="273"/>
      <c r="RTP28" s="273"/>
      <c r="RTQ28" s="273"/>
      <c r="RTR28" s="273"/>
      <c r="RTS28" s="273"/>
      <c r="RTT28" s="273"/>
      <c r="RTU28" s="273"/>
      <c r="RTV28" s="273"/>
      <c r="RTW28" s="273"/>
      <c r="RTX28" s="273"/>
      <c r="RTY28" s="273"/>
      <c r="RTZ28" s="273"/>
      <c r="RUA28" s="273"/>
      <c r="RUB28" s="273"/>
      <c r="RUC28" s="273"/>
      <c r="RUD28" s="273"/>
      <c r="RUE28" s="273"/>
      <c r="RUF28" s="273"/>
      <c r="RUG28" s="273"/>
      <c r="RUH28" s="273"/>
      <c r="RUI28" s="273"/>
      <c r="RUJ28" s="273"/>
      <c r="RUK28" s="273"/>
      <c r="RUL28" s="273"/>
      <c r="RUM28" s="273"/>
      <c r="RUN28" s="273"/>
      <c r="RUO28" s="273"/>
      <c r="RUP28" s="273"/>
      <c r="RUQ28" s="273"/>
      <c r="RUR28" s="273"/>
      <c r="RUS28" s="273"/>
      <c r="RUT28" s="273"/>
      <c r="RUU28" s="273"/>
      <c r="RUV28" s="273"/>
      <c r="RUW28" s="273"/>
      <c r="RUX28" s="273"/>
      <c r="RUY28" s="273"/>
      <c r="RUZ28" s="273"/>
      <c r="RVA28" s="273"/>
      <c r="RVB28" s="273"/>
      <c r="RVC28" s="273"/>
      <c r="RVD28" s="273"/>
      <c r="RVE28" s="273"/>
      <c r="RVF28" s="273"/>
      <c r="RVG28" s="273"/>
      <c r="RVH28" s="273"/>
      <c r="RVI28" s="273"/>
      <c r="RVJ28" s="273"/>
      <c r="RVK28" s="273"/>
      <c r="RVL28" s="273"/>
      <c r="RVM28" s="273"/>
      <c r="RVN28" s="273"/>
      <c r="RVO28" s="273"/>
      <c r="RVP28" s="273"/>
      <c r="RVQ28" s="273"/>
      <c r="RVR28" s="273"/>
      <c r="RVS28" s="273"/>
      <c r="RVT28" s="273"/>
      <c r="RVU28" s="273"/>
      <c r="RVV28" s="273"/>
      <c r="RVW28" s="273"/>
      <c r="RVX28" s="273"/>
      <c r="RVY28" s="273"/>
      <c r="RVZ28" s="273"/>
      <c r="RWA28" s="273"/>
      <c r="RWB28" s="273"/>
      <c r="RWC28" s="273"/>
      <c r="RWD28" s="273"/>
      <c r="RWE28" s="273"/>
      <c r="RWF28" s="273"/>
      <c r="RWG28" s="273"/>
      <c r="RWH28" s="273"/>
      <c r="RWI28" s="273"/>
      <c r="RWJ28" s="273"/>
      <c r="RWK28" s="273"/>
      <c r="RWL28" s="273"/>
      <c r="RWM28" s="273"/>
      <c r="RWN28" s="273"/>
      <c r="RWO28" s="273"/>
      <c r="RWP28" s="273"/>
      <c r="RWQ28" s="273"/>
      <c r="RWR28" s="273"/>
      <c r="RWS28" s="273"/>
      <c r="RWT28" s="273"/>
      <c r="RWU28" s="273"/>
      <c r="RWV28" s="273"/>
      <c r="RWW28" s="273"/>
      <c r="RWX28" s="273"/>
      <c r="RWY28" s="273"/>
      <c r="RWZ28" s="273"/>
      <c r="RXA28" s="273"/>
      <c r="RXB28" s="273"/>
      <c r="RXC28" s="273"/>
      <c r="RXD28" s="273"/>
      <c r="RXE28" s="273"/>
      <c r="RXF28" s="273"/>
      <c r="RXG28" s="273"/>
      <c r="RXH28" s="273"/>
      <c r="RXI28" s="273"/>
      <c r="RXJ28" s="273"/>
      <c r="RXK28" s="273"/>
      <c r="RXL28" s="273"/>
      <c r="RXM28" s="273"/>
      <c r="RXN28" s="273"/>
      <c r="RXO28" s="273"/>
      <c r="RXP28" s="273"/>
      <c r="RXQ28" s="273"/>
      <c r="RXR28" s="273"/>
      <c r="RXS28" s="273"/>
      <c r="RXT28" s="273"/>
      <c r="RXU28" s="273"/>
      <c r="RXV28" s="273"/>
      <c r="RXW28" s="273"/>
      <c r="RXX28" s="273"/>
      <c r="RXY28" s="273"/>
      <c r="RXZ28" s="273"/>
      <c r="RYA28" s="273"/>
      <c r="RYB28" s="273"/>
      <c r="RYC28" s="273"/>
      <c r="RYD28" s="273"/>
      <c r="RYE28" s="273"/>
      <c r="RYF28" s="273"/>
      <c r="RYG28" s="273"/>
      <c r="RYH28" s="273"/>
      <c r="RYI28" s="273"/>
      <c r="RYJ28" s="273"/>
      <c r="RYK28" s="273"/>
      <c r="RYL28" s="273"/>
      <c r="RYM28" s="273"/>
      <c r="RYN28" s="273"/>
      <c r="RYO28" s="273"/>
      <c r="RYP28" s="273"/>
      <c r="RYQ28" s="273"/>
      <c r="RYR28" s="273"/>
      <c r="RYS28" s="273"/>
      <c r="RYT28" s="273"/>
      <c r="RYU28" s="273"/>
      <c r="RYV28" s="273"/>
      <c r="RYW28" s="273"/>
      <c r="RYX28" s="273"/>
      <c r="RYY28" s="273"/>
      <c r="RYZ28" s="273"/>
      <c r="RZA28" s="273"/>
      <c r="RZB28" s="273"/>
      <c r="RZC28" s="273"/>
      <c r="RZD28" s="273"/>
      <c r="RZE28" s="273"/>
      <c r="RZF28" s="273"/>
      <c r="RZG28" s="273"/>
      <c r="RZH28" s="273"/>
      <c r="RZI28" s="273"/>
      <c r="RZJ28" s="273"/>
      <c r="RZK28" s="273"/>
      <c r="RZL28" s="273"/>
      <c r="RZM28" s="273"/>
      <c r="RZN28" s="273"/>
      <c r="RZO28" s="273"/>
      <c r="RZP28" s="273"/>
      <c r="RZQ28" s="273"/>
      <c r="RZR28" s="273"/>
      <c r="RZS28" s="273"/>
      <c r="RZT28" s="273"/>
      <c r="RZU28" s="273"/>
      <c r="RZV28" s="273"/>
      <c r="RZW28" s="273"/>
      <c r="RZX28" s="273"/>
      <c r="RZY28" s="273"/>
      <c r="RZZ28" s="273"/>
      <c r="SAA28" s="273"/>
      <c r="SAB28" s="273"/>
      <c r="SAC28" s="273"/>
      <c r="SAD28" s="273"/>
      <c r="SAE28" s="273"/>
      <c r="SAF28" s="273"/>
      <c r="SAG28" s="273"/>
      <c r="SAH28" s="273"/>
      <c r="SAI28" s="273"/>
      <c r="SAJ28" s="273"/>
      <c r="SAK28" s="273"/>
      <c r="SAL28" s="273"/>
      <c r="SAM28" s="273"/>
      <c r="SAN28" s="273"/>
      <c r="SAO28" s="273"/>
      <c r="SAP28" s="273"/>
      <c r="SAQ28" s="273"/>
      <c r="SAR28" s="273"/>
      <c r="SAS28" s="273"/>
      <c r="SAT28" s="273"/>
      <c r="SAU28" s="273"/>
      <c r="SAV28" s="273"/>
      <c r="SAW28" s="273"/>
      <c r="SAX28" s="273"/>
      <c r="SAY28" s="273"/>
      <c r="SAZ28" s="273"/>
      <c r="SBA28" s="273"/>
      <c r="SBB28" s="273"/>
      <c r="SBC28" s="273"/>
      <c r="SBD28" s="273"/>
      <c r="SBE28" s="273"/>
      <c r="SBF28" s="273"/>
      <c r="SBG28" s="273"/>
      <c r="SBH28" s="273"/>
      <c r="SBI28" s="273"/>
      <c r="SBJ28" s="273"/>
      <c r="SBK28" s="273"/>
      <c r="SBL28" s="273"/>
      <c r="SBM28" s="273"/>
      <c r="SBN28" s="273"/>
      <c r="SBO28" s="273"/>
      <c r="SBP28" s="273"/>
      <c r="SBQ28" s="273"/>
      <c r="SBR28" s="273"/>
      <c r="SBS28" s="273"/>
      <c r="SBT28" s="273"/>
      <c r="SBU28" s="273"/>
      <c r="SBV28" s="273"/>
      <c r="SBW28" s="273"/>
      <c r="SBX28" s="273"/>
      <c r="SBY28" s="273"/>
      <c r="SBZ28" s="273"/>
      <c r="SCA28" s="273"/>
      <c r="SCB28" s="273"/>
      <c r="SCC28" s="273"/>
      <c r="SCD28" s="273"/>
      <c r="SCE28" s="273"/>
      <c r="SCF28" s="273"/>
      <c r="SCG28" s="273"/>
      <c r="SCH28" s="273"/>
      <c r="SCI28" s="273"/>
      <c r="SCJ28" s="273"/>
      <c r="SCK28" s="273"/>
      <c r="SCL28" s="273"/>
      <c r="SCM28" s="273"/>
      <c r="SCN28" s="273"/>
      <c r="SCO28" s="273"/>
      <c r="SCP28" s="273"/>
      <c r="SCQ28" s="273"/>
      <c r="SCR28" s="273"/>
      <c r="SCS28" s="273"/>
      <c r="SCT28" s="273"/>
      <c r="SCU28" s="273"/>
      <c r="SCV28" s="273"/>
      <c r="SCW28" s="273"/>
      <c r="SCX28" s="273"/>
      <c r="SCY28" s="273"/>
      <c r="SCZ28" s="273"/>
      <c r="SDA28" s="273"/>
      <c r="SDB28" s="273"/>
      <c r="SDC28" s="273"/>
      <c r="SDD28" s="273"/>
      <c r="SDE28" s="273"/>
      <c r="SDF28" s="273"/>
      <c r="SDG28" s="273"/>
      <c r="SDH28" s="273"/>
      <c r="SDI28" s="273"/>
      <c r="SDJ28" s="273"/>
      <c r="SDK28" s="273"/>
      <c r="SDL28" s="273"/>
      <c r="SDM28" s="273"/>
      <c r="SDN28" s="273"/>
      <c r="SDO28" s="273"/>
      <c r="SDP28" s="273"/>
      <c r="SDQ28" s="273"/>
      <c r="SDR28" s="273"/>
      <c r="SDS28" s="273"/>
      <c r="SDT28" s="273"/>
      <c r="SDU28" s="273"/>
      <c r="SDV28" s="273"/>
      <c r="SDW28" s="273"/>
      <c r="SDX28" s="273"/>
      <c r="SDY28" s="273"/>
      <c r="SDZ28" s="273"/>
      <c r="SEA28" s="273"/>
      <c r="SEB28" s="273"/>
      <c r="SEC28" s="273"/>
      <c r="SED28" s="273"/>
      <c r="SEE28" s="273"/>
      <c r="SEF28" s="273"/>
      <c r="SEG28" s="273"/>
      <c r="SEH28" s="273"/>
      <c r="SEI28" s="273"/>
      <c r="SEJ28" s="273"/>
      <c r="SEK28" s="273"/>
      <c r="SEL28" s="273"/>
      <c r="SEM28" s="273"/>
      <c r="SEN28" s="273"/>
      <c r="SEO28" s="273"/>
      <c r="SEP28" s="273"/>
      <c r="SEQ28" s="273"/>
      <c r="SER28" s="273"/>
      <c r="SES28" s="273"/>
      <c r="SET28" s="273"/>
      <c r="SEU28" s="273"/>
      <c r="SEV28" s="273"/>
      <c r="SEW28" s="273"/>
      <c r="SEX28" s="273"/>
      <c r="SEY28" s="273"/>
      <c r="SEZ28" s="273"/>
      <c r="SFA28" s="273"/>
      <c r="SFB28" s="273"/>
      <c r="SFC28" s="273"/>
      <c r="SFD28" s="273"/>
      <c r="SFE28" s="273"/>
      <c r="SFF28" s="273"/>
      <c r="SFG28" s="273"/>
      <c r="SFH28" s="273"/>
      <c r="SFI28" s="273"/>
      <c r="SFJ28" s="273"/>
      <c r="SFK28" s="273"/>
      <c r="SFL28" s="273"/>
      <c r="SFM28" s="273"/>
      <c r="SFN28" s="273"/>
      <c r="SFO28" s="273"/>
      <c r="SFP28" s="273"/>
      <c r="SFQ28" s="273"/>
      <c r="SFR28" s="273"/>
      <c r="SFS28" s="273"/>
      <c r="SFT28" s="273"/>
      <c r="SFU28" s="273"/>
      <c r="SFV28" s="273"/>
      <c r="SFW28" s="273"/>
      <c r="SFX28" s="273"/>
      <c r="SFY28" s="273"/>
      <c r="SFZ28" s="273"/>
      <c r="SGA28" s="273"/>
      <c r="SGB28" s="273"/>
      <c r="SGC28" s="273"/>
      <c r="SGD28" s="273"/>
      <c r="SGE28" s="273"/>
      <c r="SGF28" s="273"/>
      <c r="SGG28" s="273"/>
      <c r="SGH28" s="273"/>
      <c r="SGI28" s="273"/>
      <c r="SGJ28" s="273"/>
      <c r="SGK28" s="273"/>
      <c r="SGL28" s="273"/>
      <c r="SGM28" s="273"/>
      <c r="SGN28" s="273"/>
      <c r="SGO28" s="273"/>
      <c r="SGP28" s="273"/>
      <c r="SGQ28" s="273"/>
      <c r="SGR28" s="273"/>
      <c r="SGS28" s="273"/>
      <c r="SGT28" s="273"/>
      <c r="SGU28" s="273"/>
      <c r="SGV28" s="273"/>
      <c r="SGW28" s="273"/>
      <c r="SGX28" s="273"/>
      <c r="SGY28" s="273"/>
      <c r="SGZ28" s="273"/>
      <c r="SHA28" s="273"/>
      <c r="SHB28" s="273"/>
      <c r="SHC28" s="273"/>
      <c r="SHD28" s="273"/>
      <c r="SHE28" s="273"/>
      <c r="SHF28" s="273"/>
      <c r="SHG28" s="273"/>
      <c r="SHH28" s="273"/>
      <c r="SHI28" s="273"/>
      <c r="SHJ28" s="273"/>
      <c r="SHK28" s="273"/>
      <c r="SHL28" s="273"/>
      <c r="SHM28" s="273"/>
      <c r="SHN28" s="273"/>
      <c r="SHO28" s="273"/>
      <c r="SHP28" s="273"/>
      <c r="SHQ28" s="273"/>
      <c r="SHR28" s="273"/>
      <c r="SHS28" s="273"/>
      <c r="SHT28" s="273"/>
      <c r="SHU28" s="273"/>
      <c r="SHV28" s="273"/>
      <c r="SHW28" s="273"/>
      <c r="SHX28" s="273"/>
      <c r="SHY28" s="273"/>
      <c r="SHZ28" s="273"/>
      <c r="SIA28" s="273"/>
      <c r="SIB28" s="273"/>
      <c r="SIC28" s="273"/>
      <c r="SID28" s="273"/>
      <c r="SIE28" s="273"/>
      <c r="SIF28" s="273"/>
      <c r="SIG28" s="273"/>
      <c r="SIH28" s="273"/>
      <c r="SII28" s="273"/>
      <c r="SIJ28" s="273"/>
      <c r="SIK28" s="273"/>
      <c r="SIL28" s="273"/>
      <c r="SIM28" s="273"/>
      <c r="SIN28" s="273"/>
      <c r="SIO28" s="273"/>
      <c r="SIP28" s="273"/>
      <c r="SIQ28" s="273"/>
      <c r="SIR28" s="273"/>
      <c r="SIS28" s="273"/>
      <c r="SIT28" s="273"/>
      <c r="SIU28" s="273"/>
      <c r="SIV28" s="273"/>
      <c r="SIW28" s="273"/>
      <c r="SIX28" s="273"/>
      <c r="SIY28" s="273"/>
      <c r="SIZ28" s="273"/>
      <c r="SJA28" s="273"/>
      <c r="SJB28" s="273"/>
      <c r="SJC28" s="273"/>
      <c r="SJD28" s="273"/>
      <c r="SJE28" s="273"/>
      <c r="SJF28" s="273"/>
      <c r="SJG28" s="273"/>
      <c r="SJH28" s="273"/>
      <c r="SJI28" s="273"/>
      <c r="SJJ28" s="273"/>
      <c r="SJK28" s="273"/>
      <c r="SJL28" s="273"/>
      <c r="SJM28" s="273"/>
      <c r="SJN28" s="273"/>
      <c r="SJO28" s="273"/>
      <c r="SJP28" s="273"/>
      <c r="SJQ28" s="273"/>
      <c r="SJR28" s="273"/>
      <c r="SJS28" s="273"/>
      <c r="SJT28" s="273"/>
      <c r="SJU28" s="273"/>
      <c r="SJV28" s="273"/>
      <c r="SJW28" s="273"/>
      <c r="SJX28" s="273"/>
      <c r="SJY28" s="273"/>
      <c r="SJZ28" s="273"/>
      <c r="SKA28" s="273"/>
      <c r="SKB28" s="273"/>
      <c r="SKC28" s="273"/>
      <c r="SKD28" s="273"/>
      <c r="SKE28" s="273"/>
      <c r="SKF28" s="273"/>
      <c r="SKG28" s="273"/>
      <c r="SKH28" s="273"/>
      <c r="SKI28" s="273"/>
      <c r="SKJ28" s="273"/>
      <c r="SKK28" s="273"/>
      <c r="SKL28" s="273"/>
      <c r="SKM28" s="273"/>
      <c r="SKN28" s="273"/>
      <c r="SKO28" s="273"/>
      <c r="SKP28" s="273"/>
      <c r="SKQ28" s="273"/>
      <c r="SKR28" s="273"/>
      <c r="SKS28" s="273"/>
      <c r="SKT28" s="273"/>
      <c r="SKU28" s="273"/>
      <c r="SKV28" s="273"/>
      <c r="SKW28" s="273"/>
      <c r="SKX28" s="273"/>
      <c r="SKY28" s="273"/>
      <c r="SKZ28" s="273"/>
      <c r="SLA28" s="273"/>
      <c r="SLB28" s="273"/>
      <c r="SLC28" s="273"/>
      <c r="SLD28" s="273"/>
      <c r="SLE28" s="273"/>
      <c r="SLF28" s="273"/>
      <c r="SLG28" s="273"/>
      <c r="SLH28" s="273"/>
      <c r="SLI28" s="273"/>
      <c r="SLJ28" s="273"/>
      <c r="SLK28" s="273"/>
      <c r="SLL28" s="273"/>
      <c r="SLM28" s="273"/>
      <c r="SLN28" s="273"/>
      <c r="SLO28" s="273"/>
      <c r="SLP28" s="273"/>
      <c r="SLQ28" s="273"/>
      <c r="SLR28" s="273"/>
      <c r="SLS28" s="273"/>
      <c r="SLT28" s="273"/>
      <c r="SLU28" s="273"/>
      <c r="SLV28" s="273"/>
      <c r="SLW28" s="273"/>
      <c r="SLX28" s="273"/>
      <c r="SLY28" s="273"/>
      <c r="SLZ28" s="273"/>
      <c r="SMA28" s="273"/>
      <c r="SMB28" s="273"/>
      <c r="SMC28" s="273"/>
      <c r="SMD28" s="273"/>
      <c r="SME28" s="273"/>
      <c r="SMF28" s="273"/>
      <c r="SMG28" s="273"/>
      <c r="SMH28" s="273"/>
      <c r="SMI28" s="273"/>
      <c r="SMJ28" s="273"/>
      <c r="SMK28" s="273"/>
      <c r="SML28" s="273"/>
      <c r="SMM28" s="273"/>
      <c r="SMN28" s="273"/>
      <c r="SMO28" s="273"/>
      <c r="SMP28" s="273"/>
      <c r="SMQ28" s="273"/>
      <c r="SMR28" s="273"/>
      <c r="SMS28" s="273"/>
      <c r="SMT28" s="273"/>
      <c r="SMU28" s="273"/>
      <c r="SMV28" s="273"/>
      <c r="SMW28" s="273"/>
      <c r="SMX28" s="273"/>
      <c r="SMY28" s="273"/>
      <c r="SMZ28" s="273"/>
      <c r="SNA28" s="273"/>
      <c r="SNB28" s="273"/>
      <c r="SNC28" s="273"/>
      <c r="SND28" s="273"/>
      <c r="SNE28" s="273"/>
      <c r="SNF28" s="273"/>
      <c r="SNG28" s="273"/>
      <c r="SNH28" s="273"/>
      <c r="SNI28" s="273"/>
      <c r="SNJ28" s="273"/>
      <c r="SNK28" s="273"/>
      <c r="SNL28" s="273"/>
      <c r="SNM28" s="273"/>
      <c r="SNN28" s="273"/>
      <c r="SNO28" s="273"/>
      <c r="SNP28" s="273"/>
      <c r="SNQ28" s="273"/>
      <c r="SNR28" s="273"/>
      <c r="SNS28" s="273"/>
      <c r="SNT28" s="273"/>
      <c r="SNU28" s="273"/>
      <c r="SNV28" s="273"/>
      <c r="SNW28" s="273"/>
      <c r="SNX28" s="273"/>
      <c r="SNY28" s="273"/>
      <c r="SNZ28" s="273"/>
      <c r="SOA28" s="273"/>
      <c r="SOB28" s="273"/>
      <c r="SOC28" s="273"/>
      <c r="SOD28" s="273"/>
      <c r="SOE28" s="273"/>
      <c r="SOF28" s="273"/>
      <c r="SOG28" s="273"/>
      <c r="SOH28" s="273"/>
      <c r="SOI28" s="273"/>
      <c r="SOJ28" s="273"/>
      <c r="SOK28" s="273"/>
      <c r="SOL28" s="273"/>
      <c r="SOM28" s="273"/>
      <c r="SON28" s="273"/>
      <c r="SOO28" s="273"/>
      <c r="SOP28" s="273"/>
      <c r="SOQ28" s="273"/>
      <c r="SOR28" s="273"/>
      <c r="SOS28" s="273"/>
      <c r="SOT28" s="273"/>
      <c r="SOU28" s="273"/>
      <c r="SOV28" s="273"/>
      <c r="SOW28" s="273"/>
      <c r="SOX28" s="273"/>
      <c r="SOY28" s="273"/>
      <c r="SOZ28" s="273"/>
      <c r="SPA28" s="273"/>
      <c r="SPB28" s="273"/>
      <c r="SPC28" s="273"/>
      <c r="SPD28" s="273"/>
      <c r="SPE28" s="273"/>
      <c r="SPF28" s="273"/>
      <c r="SPG28" s="273"/>
      <c r="SPH28" s="273"/>
      <c r="SPI28" s="273"/>
      <c r="SPJ28" s="273"/>
      <c r="SPK28" s="273"/>
      <c r="SPL28" s="273"/>
      <c r="SPM28" s="273"/>
      <c r="SPN28" s="273"/>
      <c r="SPO28" s="273"/>
      <c r="SPP28" s="273"/>
      <c r="SPQ28" s="273"/>
      <c r="SPR28" s="273"/>
      <c r="SPS28" s="273"/>
      <c r="SPT28" s="273"/>
      <c r="SPU28" s="273"/>
      <c r="SPV28" s="273"/>
      <c r="SPW28" s="273"/>
      <c r="SPX28" s="273"/>
      <c r="SPY28" s="273"/>
      <c r="SPZ28" s="273"/>
      <c r="SQA28" s="273"/>
      <c r="SQB28" s="273"/>
      <c r="SQC28" s="273"/>
      <c r="SQD28" s="273"/>
      <c r="SQE28" s="273"/>
      <c r="SQF28" s="273"/>
      <c r="SQG28" s="273"/>
      <c r="SQH28" s="273"/>
      <c r="SQI28" s="273"/>
      <c r="SQJ28" s="273"/>
      <c r="SQK28" s="273"/>
      <c r="SQL28" s="273"/>
      <c r="SQM28" s="273"/>
      <c r="SQN28" s="273"/>
      <c r="SQO28" s="273"/>
      <c r="SQP28" s="273"/>
      <c r="SQQ28" s="273"/>
      <c r="SQR28" s="273"/>
      <c r="SQS28" s="273"/>
      <c r="SQT28" s="273"/>
      <c r="SQU28" s="273"/>
      <c r="SQV28" s="273"/>
      <c r="SQW28" s="273"/>
      <c r="SQX28" s="273"/>
      <c r="SQY28" s="273"/>
      <c r="SQZ28" s="273"/>
      <c r="SRA28" s="273"/>
      <c r="SRB28" s="273"/>
      <c r="SRC28" s="273"/>
      <c r="SRD28" s="273"/>
      <c r="SRE28" s="273"/>
      <c r="SRF28" s="273"/>
      <c r="SRG28" s="273"/>
      <c r="SRH28" s="273"/>
      <c r="SRI28" s="273"/>
      <c r="SRJ28" s="273"/>
      <c r="SRK28" s="273"/>
      <c r="SRL28" s="273"/>
      <c r="SRM28" s="273"/>
      <c r="SRN28" s="273"/>
      <c r="SRO28" s="273"/>
      <c r="SRP28" s="273"/>
      <c r="SRQ28" s="273"/>
      <c r="SRR28" s="273"/>
      <c r="SRS28" s="273"/>
      <c r="SRT28" s="273"/>
      <c r="SRU28" s="273"/>
      <c r="SRV28" s="273"/>
      <c r="SRW28" s="273"/>
      <c r="SRX28" s="273"/>
      <c r="SRY28" s="273"/>
      <c r="SRZ28" s="273"/>
      <c r="SSA28" s="273"/>
      <c r="SSB28" s="273"/>
      <c r="SSC28" s="273"/>
      <c r="SSD28" s="273"/>
      <c r="SSE28" s="273"/>
      <c r="SSF28" s="273"/>
      <c r="SSG28" s="273"/>
      <c r="SSH28" s="273"/>
      <c r="SSI28" s="273"/>
      <c r="SSJ28" s="273"/>
      <c r="SSK28" s="273"/>
      <c r="SSL28" s="273"/>
      <c r="SSM28" s="273"/>
      <c r="SSN28" s="273"/>
      <c r="SSO28" s="273"/>
      <c r="SSP28" s="273"/>
      <c r="SSQ28" s="273"/>
      <c r="SSR28" s="273"/>
      <c r="SSS28" s="273"/>
      <c r="SST28" s="273"/>
      <c r="SSU28" s="273"/>
      <c r="SSV28" s="273"/>
      <c r="SSW28" s="273"/>
      <c r="SSX28" s="273"/>
      <c r="SSY28" s="273"/>
      <c r="SSZ28" s="273"/>
      <c r="STA28" s="273"/>
      <c r="STB28" s="273"/>
      <c r="STC28" s="273"/>
      <c r="STD28" s="273"/>
      <c r="STE28" s="273"/>
      <c r="STF28" s="273"/>
      <c r="STG28" s="273"/>
      <c r="STH28" s="273"/>
      <c r="STI28" s="273"/>
      <c r="STJ28" s="273"/>
      <c r="STK28" s="273"/>
      <c r="STL28" s="273"/>
      <c r="STM28" s="273"/>
      <c r="STN28" s="273"/>
      <c r="STO28" s="273"/>
      <c r="STP28" s="273"/>
      <c r="STQ28" s="273"/>
      <c r="STR28" s="273"/>
      <c r="STS28" s="273"/>
      <c r="STT28" s="273"/>
      <c r="STU28" s="273"/>
      <c r="STV28" s="273"/>
      <c r="STW28" s="273"/>
      <c r="STX28" s="273"/>
      <c r="STY28" s="273"/>
      <c r="STZ28" s="273"/>
      <c r="SUA28" s="273"/>
      <c r="SUB28" s="273"/>
      <c r="SUC28" s="273"/>
      <c r="SUD28" s="273"/>
      <c r="SUE28" s="273"/>
      <c r="SUF28" s="273"/>
      <c r="SUG28" s="273"/>
      <c r="SUH28" s="273"/>
      <c r="SUI28" s="273"/>
      <c r="SUJ28" s="273"/>
      <c r="SUK28" s="273"/>
      <c r="SUL28" s="273"/>
      <c r="SUM28" s="273"/>
      <c r="SUN28" s="273"/>
      <c r="SUO28" s="273"/>
      <c r="SUP28" s="273"/>
      <c r="SUQ28" s="273"/>
      <c r="SUR28" s="273"/>
      <c r="SUS28" s="273"/>
      <c r="SUT28" s="273"/>
      <c r="SUU28" s="273"/>
      <c r="SUV28" s="273"/>
      <c r="SUW28" s="273"/>
      <c r="SUX28" s="273"/>
      <c r="SUY28" s="273"/>
      <c r="SUZ28" s="273"/>
      <c r="SVA28" s="273"/>
      <c r="SVB28" s="273"/>
      <c r="SVC28" s="273"/>
      <c r="SVD28" s="273"/>
      <c r="SVE28" s="273"/>
      <c r="SVF28" s="273"/>
      <c r="SVG28" s="273"/>
      <c r="SVH28" s="273"/>
      <c r="SVI28" s="273"/>
      <c r="SVJ28" s="273"/>
      <c r="SVK28" s="273"/>
      <c r="SVL28" s="273"/>
      <c r="SVM28" s="273"/>
      <c r="SVN28" s="273"/>
      <c r="SVO28" s="273"/>
      <c r="SVP28" s="273"/>
      <c r="SVQ28" s="273"/>
      <c r="SVR28" s="273"/>
      <c r="SVS28" s="273"/>
      <c r="SVT28" s="273"/>
      <c r="SVU28" s="273"/>
      <c r="SVV28" s="273"/>
      <c r="SVW28" s="273"/>
      <c r="SVX28" s="273"/>
      <c r="SVY28" s="273"/>
      <c r="SVZ28" s="273"/>
      <c r="SWA28" s="273"/>
      <c r="SWB28" s="273"/>
      <c r="SWC28" s="273"/>
      <c r="SWD28" s="273"/>
      <c r="SWE28" s="273"/>
      <c r="SWF28" s="273"/>
      <c r="SWG28" s="273"/>
      <c r="SWH28" s="273"/>
      <c r="SWI28" s="273"/>
      <c r="SWJ28" s="273"/>
      <c r="SWK28" s="273"/>
      <c r="SWL28" s="273"/>
      <c r="SWM28" s="273"/>
      <c r="SWN28" s="273"/>
      <c r="SWO28" s="273"/>
      <c r="SWP28" s="273"/>
      <c r="SWQ28" s="273"/>
      <c r="SWR28" s="273"/>
      <c r="SWS28" s="273"/>
      <c r="SWT28" s="273"/>
      <c r="SWU28" s="273"/>
      <c r="SWV28" s="273"/>
      <c r="SWW28" s="273"/>
      <c r="SWX28" s="273"/>
      <c r="SWY28" s="273"/>
      <c r="SWZ28" s="273"/>
      <c r="SXA28" s="273"/>
      <c r="SXB28" s="273"/>
      <c r="SXC28" s="273"/>
      <c r="SXD28" s="273"/>
      <c r="SXE28" s="273"/>
      <c r="SXF28" s="273"/>
      <c r="SXG28" s="273"/>
      <c r="SXH28" s="273"/>
      <c r="SXI28" s="273"/>
      <c r="SXJ28" s="273"/>
      <c r="SXK28" s="273"/>
      <c r="SXL28" s="273"/>
      <c r="SXM28" s="273"/>
      <c r="SXN28" s="273"/>
      <c r="SXO28" s="273"/>
      <c r="SXP28" s="273"/>
      <c r="SXQ28" s="273"/>
      <c r="SXR28" s="273"/>
      <c r="SXS28" s="273"/>
      <c r="SXT28" s="273"/>
      <c r="SXU28" s="273"/>
      <c r="SXV28" s="273"/>
      <c r="SXW28" s="273"/>
      <c r="SXX28" s="273"/>
      <c r="SXY28" s="273"/>
      <c r="SXZ28" s="273"/>
      <c r="SYA28" s="273"/>
      <c r="SYB28" s="273"/>
      <c r="SYC28" s="273"/>
      <c r="SYD28" s="273"/>
      <c r="SYE28" s="273"/>
      <c r="SYF28" s="273"/>
      <c r="SYG28" s="273"/>
      <c r="SYH28" s="273"/>
      <c r="SYI28" s="273"/>
      <c r="SYJ28" s="273"/>
      <c r="SYK28" s="273"/>
      <c r="SYL28" s="273"/>
      <c r="SYM28" s="273"/>
      <c r="SYN28" s="273"/>
      <c r="SYO28" s="273"/>
      <c r="SYP28" s="273"/>
      <c r="SYQ28" s="273"/>
      <c r="SYR28" s="273"/>
      <c r="SYS28" s="273"/>
      <c r="SYT28" s="273"/>
      <c r="SYU28" s="273"/>
      <c r="SYV28" s="273"/>
      <c r="SYW28" s="273"/>
      <c r="SYX28" s="273"/>
      <c r="SYY28" s="273"/>
      <c r="SYZ28" s="273"/>
      <c r="SZA28" s="273"/>
      <c r="SZB28" s="273"/>
      <c r="SZC28" s="273"/>
      <c r="SZD28" s="273"/>
      <c r="SZE28" s="273"/>
      <c r="SZF28" s="273"/>
      <c r="SZG28" s="273"/>
      <c r="SZH28" s="273"/>
      <c r="SZI28" s="273"/>
      <c r="SZJ28" s="273"/>
      <c r="SZK28" s="273"/>
      <c r="SZL28" s="273"/>
      <c r="SZM28" s="273"/>
      <c r="SZN28" s="273"/>
      <c r="SZO28" s="273"/>
      <c r="SZP28" s="273"/>
      <c r="SZQ28" s="273"/>
      <c r="SZR28" s="273"/>
      <c r="SZS28" s="273"/>
      <c r="SZT28" s="273"/>
      <c r="SZU28" s="273"/>
      <c r="SZV28" s="273"/>
      <c r="SZW28" s="273"/>
      <c r="SZX28" s="273"/>
      <c r="SZY28" s="273"/>
      <c r="SZZ28" s="273"/>
      <c r="TAA28" s="273"/>
      <c r="TAB28" s="273"/>
      <c r="TAC28" s="273"/>
      <c r="TAD28" s="273"/>
      <c r="TAE28" s="273"/>
      <c r="TAF28" s="273"/>
      <c r="TAG28" s="273"/>
      <c r="TAH28" s="273"/>
      <c r="TAI28" s="273"/>
      <c r="TAJ28" s="273"/>
      <c r="TAK28" s="273"/>
      <c r="TAL28" s="273"/>
      <c r="TAM28" s="273"/>
      <c r="TAN28" s="273"/>
      <c r="TAO28" s="273"/>
      <c r="TAP28" s="273"/>
      <c r="TAQ28" s="273"/>
      <c r="TAR28" s="273"/>
      <c r="TAS28" s="273"/>
      <c r="TAT28" s="273"/>
      <c r="TAU28" s="273"/>
      <c r="TAV28" s="273"/>
      <c r="TAW28" s="273"/>
      <c r="TAX28" s="273"/>
      <c r="TAY28" s="273"/>
      <c r="TAZ28" s="273"/>
      <c r="TBA28" s="273"/>
      <c r="TBB28" s="273"/>
      <c r="TBC28" s="273"/>
      <c r="TBD28" s="273"/>
      <c r="TBE28" s="273"/>
      <c r="TBF28" s="273"/>
      <c r="TBG28" s="273"/>
      <c r="TBH28" s="273"/>
      <c r="TBI28" s="273"/>
      <c r="TBJ28" s="273"/>
      <c r="TBK28" s="273"/>
      <c r="TBL28" s="273"/>
      <c r="TBM28" s="273"/>
      <c r="TBN28" s="273"/>
      <c r="TBO28" s="273"/>
      <c r="TBP28" s="273"/>
      <c r="TBQ28" s="273"/>
      <c r="TBR28" s="273"/>
      <c r="TBS28" s="273"/>
      <c r="TBT28" s="273"/>
      <c r="TBU28" s="273"/>
      <c r="TBV28" s="273"/>
      <c r="TBW28" s="273"/>
      <c r="TBX28" s="273"/>
      <c r="TBY28" s="273"/>
      <c r="TBZ28" s="273"/>
      <c r="TCA28" s="273"/>
      <c r="TCB28" s="273"/>
      <c r="TCC28" s="273"/>
      <c r="TCD28" s="273"/>
      <c r="TCE28" s="273"/>
      <c r="TCF28" s="273"/>
      <c r="TCG28" s="273"/>
      <c r="TCH28" s="273"/>
      <c r="TCI28" s="273"/>
      <c r="TCJ28" s="273"/>
      <c r="TCK28" s="273"/>
      <c r="TCL28" s="273"/>
      <c r="TCM28" s="273"/>
      <c r="TCN28" s="273"/>
      <c r="TCO28" s="273"/>
      <c r="TCP28" s="273"/>
      <c r="TCQ28" s="273"/>
      <c r="TCR28" s="273"/>
      <c r="TCS28" s="273"/>
      <c r="TCT28" s="273"/>
      <c r="TCU28" s="273"/>
      <c r="TCV28" s="273"/>
      <c r="TCW28" s="273"/>
      <c r="TCX28" s="273"/>
      <c r="TCY28" s="273"/>
      <c r="TCZ28" s="273"/>
      <c r="TDA28" s="273"/>
      <c r="TDB28" s="273"/>
      <c r="TDC28" s="273"/>
      <c r="TDD28" s="273"/>
      <c r="TDE28" s="273"/>
      <c r="TDF28" s="273"/>
      <c r="TDG28" s="273"/>
      <c r="TDH28" s="273"/>
      <c r="TDI28" s="273"/>
      <c r="TDJ28" s="273"/>
      <c r="TDK28" s="273"/>
      <c r="TDL28" s="273"/>
      <c r="TDM28" s="273"/>
      <c r="TDN28" s="273"/>
      <c r="TDO28" s="273"/>
      <c r="TDP28" s="273"/>
      <c r="TDQ28" s="273"/>
      <c r="TDR28" s="273"/>
      <c r="TDS28" s="273"/>
      <c r="TDT28" s="273"/>
      <c r="TDU28" s="273"/>
      <c r="TDV28" s="273"/>
      <c r="TDW28" s="273"/>
      <c r="TDX28" s="273"/>
      <c r="TDY28" s="273"/>
      <c r="TDZ28" s="273"/>
      <c r="TEA28" s="273"/>
      <c r="TEB28" s="273"/>
      <c r="TEC28" s="273"/>
      <c r="TED28" s="273"/>
      <c r="TEE28" s="273"/>
      <c r="TEF28" s="273"/>
      <c r="TEG28" s="273"/>
      <c r="TEH28" s="273"/>
      <c r="TEI28" s="273"/>
      <c r="TEJ28" s="273"/>
      <c r="TEK28" s="273"/>
      <c r="TEL28" s="273"/>
      <c r="TEM28" s="273"/>
      <c r="TEN28" s="273"/>
      <c r="TEO28" s="273"/>
      <c r="TEP28" s="273"/>
      <c r="TEQ28" s="273"/>
      <c r="TER28" s="273"/>
      <c r="TES28" s="273"/>
      <c r="TET28" s="273"/>
      <c r="TEU28" s="273"/>
      <c r="TEV28" s="273"/>
      <c r="TEW28" s="273"/>
      <c r="TEX28" s="273"/>
      <c r="TEY28" s="273"/>
      <c r="TEZ28" s="273"/>
      <c r="TFA28" s="273"/>
      <c r="TFB28" s="273"/>
      <c r="TFC28" s="273"/>
      <c r="TFD28" s="273"/>
      <c r="TFE28" s="273"/>
      <c r="TFF28" s="273"/>
      <c r="TFG28" s="273"/>
      <c r="TFH28" s="273"/>
      <c r="TFI28" s="273"/>
      <c r="TFJ28" s="273"/>
      <c r="TFK28" s="273"/>
      <c r="TFL28" s="273"/>
      <c r="TFM28" s="273"/>
      <c r="TFN28" s="273"/>
      <c r="TFO28" s="273"/>
      <c r="TFP28" s="273"/>
      <c r="TFQ28" s="273"/>
      <c r="TFR28" s="273"/>
      <c r="TFS28" s="273"/>
      <c r="TFT28" s="273"/>
      <c r="TFU28" s="273"/>
      <c r="TFV28" s="273"/>
      <c r="TFW28" s="273"/>
      <c r="TFX28" s="273"/>
      <c r="TFY28" s="273"/>
      <c r="TFZ28" s="273"/>
      <c r="TGA28" s="273"/>
      <c r="TGB28" s="273"/>
      <c r="TGC28" s="273"/>
      <c r="TGD28" s="273"/>
      <c r="TGE28" s="273"/>
      <c r="TGF28" s="273"/>
      <c r="TGG28" s="273"/>
      <c r="TGH28" s="273"/>
      <c r="TGI28" s="273"/>
      <c r="TGJ28" s="273"/>
      <c r="TGK28" s="273"/>
      <c r="TGL28" s="273"/>
      <c r="TGM28" s="273"/>
      <c r="TGN28" s="273"/>
      <c r="TGO28" s="273"/>
      <c r="TGP28" s="273"/>
      <c r="TGQ28" s="273"/>
      <c r="TGR28" s="273"/>
      <c r="TGS28" s="273"/>
      <c r="TGT28" s="273"/>
      <c r="TGU28" s="273"/>
      <c r="TGV28" s="273"/>
      <c r="TGW28" s="273"/>
      <c r="TGX28" s="273"/>
      <c r="TGY28" s="273"/>
      <c r="TGZ28" s="273"/>
      <c r="THA28" s="273"/>
      <c r="THB28" s="273"/>
      <c r="THC28" s="273"/>
      <c r="THD28" s="273"/>
      <c r="THE28" s="273"/>
      <c r="THF28" s="273"/>
      <c r="THG28" s="273"/>
      <c r="THH28" s="273"/>
      <c r="THI28" s="273"/>
      <c r="THJ28" s="273"/>
      <c r="THK28" s="273"/>
      <c r="THL28" s="273"/>
      <c r="THM28" s="273"/>
      <c r="THN28" s="273"/>
      <c r="THO28" s="273"/>
      <c r="THP28" s="273"/>
      <c r="THQ28" s="273"/>
      <c r="THR28" s="273"/>
      <c r="THS28" s="273"/>
      <c r="THT28" s="273"/>
      <c r="THU28" s="273"/>
      <c r="THV28" s="273"/>
      <c r="THW28" s="273"/>
      <c r="THX28" s="273"/>
      <c r="THY28" s="273"/>
      <c r="THZ28" s="273"/>
      <c r="TIA28" s="273"/>
      <c r="TIB28" s="273"/>
      <c r="TIC28" s="273"/>
      <c r="TID28" s="273"/>
      <c r="TIE28" s="273"/>
      <c r="TIF28" s="273"/>
      <c r="TIG28" s="273"/>
      <c r="TIH28" s="273"/>
      <c r="TII28" s="273"/>
      <c r="TIJ28" s="273"/>
      <c r="TIK28" s="273"/>
      <c r="TIL28" s="273"/>
      <c r="TIM28" s="273"/>
      <c r="TIN28" s="273"/>
      <c r="TIO28" s="273"/>
      <c r="TIP28" s="273"/>
      <c r="TIQ28" s="273"/>
      <c r="TIR28" s="273"/>
      <c r="TIS28" s="273"/>
      <c r="TIT28" s="273"/>
      <c r="TIU28" s="273"/>
      <c r="TIV28" s="273"/>
      <c r="TIW28" s="273"/>
      <c r="TIX28" s="273"/>
      <c r="TIY28" s="273"/>
      <c r="TIZ28" s="273"/>
      <c r="TJA28" s="273"/>
      <c r="TJB28" s="273"/>
      <c r="TJC28" s="273"/>
      <c r="TJD28" s="273"/>
      <c r="TJE28" s="273"/>
      <c r="TJF28" s="273"/>
      <c r="TJG28" s="273"/>
      <c r="TJH28" s="273"/>
      <c r="TJI28" s="273"/>
      <c r="TJJ28" s="273"/>
      <c r="TJK28" s="273"/>
      <c r="TJL28" s="273"/>
      <c r="TJM28" s="273"/>
      <c r="TJN28" s="273"/>
      <c r="TJO28" s="273"/>
      <c r="TJP28" s="273"/>
      <c r="TJQ28" s="273"/>
      <c r="TJR28" s="273"/>
      <c r="TJS28" s="273"/>
      <c r="TJT28" s="273"/>
      <c r="TJU28" s="273"/>
      <c r="TJV28" s="273"/>
      <c r="TJW28" s="273"/>
      <c r="TJX28" s="273"/>
      <c r="TJY28" s="273"/>
      <c r="TJZ28" s="273"/>
      <c r="TKA28" s="273"/>
      <c r="TKB28" s="273"/>
      <c r="TKC28" s="273"/>
      <c r="TKD28" s="273"/>
      <c r="TKE28" s="273"/>
      <c r="TKF28" s="273"/>
      <c r="TKG28" s="273"/>
      <c r="TKH28" s="273"/>
      <c r="TKI28" s="273"/>
      <c r="TKJ28" s="273"/>
      <c r="TKK28" s="273"/>
      <c r="TKL28" s="273"/>
      <c r="TKM28" s="273"/>
      <c r="TKN28" s="273"/>
      <c r="TKO28" s="273"/>
      <c r="TKP28" s="273"/>
      <c r="TKQ28" s="273"/>
      <c r="TKR28" s="273"/>
      <c r="TKS28" s="273"/>
      <c r="TKT28" s="273"/>
      <c r="TKU28" s="273"/>
      <c r="TKV28" s="273"/>
      <c r="TKW28" s="273"/>
      <c r="TKX28" s="273"/>
      <c r="TKY28" s="273"/>
      <c r="TKZ28" s="273"/>
      <c r="TLA28" s="273"/>
      <c r="TLB28" s="273"/>
      <c r="TLC28" s="273"/>
      <c r="TLD28" s="273"/>
      <c r="TLE28" s="273"/>
      <c r="TLF28" s="273"/>
      <c r="TLG28" s="273"/>
      <c r="TLH28" s="273"/>
      <c r="TLI28" s="273"/>
      <c r="TLJ28" s="273"/>
      <c r="TLK28" s="273"/>
      <c r="TLL28" s="273"/>
      <c r="TLM28" s="273"/>
      <c r="TLN28" s="273"/>
      <c r="TLO28" s="273"/>
      <c r="TLP28" s="273"/>
      <c r="TLQ28" s="273"/>
      <c r="TLR28" s="273"/>
      <c r="TLS28" s="273"/>
      <c r="TLT28" s="273"/>
      <c r="TLU28" s="273"/>
      <c r="TLV28" s="273"/>
      <c r="TLW28" s="273"/>
      <c r="TLX28" s="273"/>
      <c r="TLY28" s="273"/>
      <c r="TLZ28" s="273"/>
      <c r="TMA28" s="273"/>
      <c r="TMB28" s="273"/>
      <c r="TMC28" s="273"/>
      <c r="TMD28" s="273"/>
      <c r="TME28" s="273"/>
      <c r="TMF28" s="273"/>
      <c r="TMG28" s="273"/>
      <c r="TMH28" s="273"/>
      <c r="TMI28" s="273"/>
      <c r="TMJ28" s="273"/>
      <c r="TMK28" s="273"/>
      <c r="TML28" s="273"/>
      <c r="TMM28" s="273"/>
      <c r="TMN28" s="273"/>
      <c r="TMO28" s="273"/>
      <c r="TMP28" s="273"/>
      <c r="TMQ28" s="273"/>
      <c r="TMR28" s="273"/>
      <c r="TMS28" s="273"/>
      <c r="TMT28" s="273"/>
      <c r="TMU28" s="273"/>
      <c r="TMV28" s="273"/>
      <c r="TMW28" s="273"/>
      <c r="TMX28" s="273"/>
      <c r="TMY28" s="273"/>
      <c r="TMZ28" s="273"/>
      <c r="TNA28" s="273"/>
      <c r="TNB28" s="273"/>
      <c r="TNC28" s="273"/>
      <c r="TND28" s="273"/>
      <c r="TNE28" s="273"/>
      <c r="TNF28" s="273"/>
      <c r="TNG28" s="273"/>
      <c r="TNH28" s="273"/>
      <c r="TNI28" s="273"/>
      <c r="TNJ28" s="273"/>
      <c r="TNK28" s="273"/>
      <c r="TNL28" s="273"/>
      <c r="TNM28" s="273"/>
      <c r="TNN28" s="273"/>
      <c r="TNO28" s="273"/>
      <c r="TNP28" s="273"/>
      <c r="TNQ28" s="273"/>
      <c r="TNR28" s="273"/>
      <c r="TNS28" s="273"/>
      <c r="TNT28" s="273"/>
      <c r="TNU28" s="273"/>
      <c r="TNV28" s="273"/>
      <c r="TNW28" s="273"/>
      <c r="TNX28" s="273"/>
      <c r="TNY28" s="273"/>
      <c r="TNZ28" s="273"/>
      <c r="TOA28" s="273"/>
      <c r="TOB28" s="273"/>
      <c r="TOC28" s="273"/>
      <c r="TOD28" s="273"/>
      <c r="TOE28" s="273"/>
      <c r="TOF28" s="273"/>
      <c r="TOG28" s="273"/>
      <c r="TOH28" s="273"/>
      <c r="TOI28" s="273"/>
      <c r="TOJ28" s="273"/>
      <c r="TOK28" s="273"/>
      <c r="TOL28" s="273"/>
      <c r="TOM28" s="273"/>
      <c r="TON28" s="273"/>
      <c r="TOO28" s="273"/>
      <c r="TOP28" s="273"/>
      <c r="TOQ28" s="273"/>
      <c r="TOR28" s="273"/>
      <c r="TOS28" s="273"/>
      <c r="TOT28" s="273"/>
      <c r="TOU28" s="273"/>
      <c r="TOV28" s="273"/>
      <c r="TOW28" s="273"/>
      <c r="TOX28" s="273"/>
      <c r="TOY28" s="273"/>
      <c r="TOZ28" s="273"/>
      <c r="TPA28" s="273"/>
      <c r="TPB28" s="273"/>
      <c r="TPC28" s="273"/>
      <c r="TPD28" s="273"/>
      <c r="TPE28" s="273"/>
      <c r="TPF28" s="273"/>
      <c r="TPG28" s="273"/>
      <c r="TPH28" s="273"/>
      <c r="TPI28" s="273"/>
      <c r="TPJ28" s="273"/>
      <c r="TPK28" s="273"/>
      <c r="TPL28" s="273"/>
      <c r="TPM28" s="273"/>
      <c r="TPN28" s="273"/>
      <c r="TPO28" s="273"/>
      <c r="TPP28" s="273"/>
      <c r="TPQ28" s="273"/>
      <c r="TPR28" s="273"/>
      <c r="TPS28" s="273"/>
      <c r="TPT28" s="273"/>
      <c r="TPU28" s="273"/>
      <c r="TPV28" s="273"/>
      <c r="TPW28" s="273"/>
      <c r="TPX28" s="273"/>
      <c r="TPY28" s="273"/>
      <c r="TPZ28" s="273"/>
      <c r="TQA28" s="273"/>
      <c r="TQB28" s="273"/>
      <c r="TQC28" s="273"/>
      <c r="TQD28" s="273"/>
      <c r="TQE28" s="273"/>
      <c r="TQF28" s="273"/>
      <c r="TQG28" s="273"/>
      <c r="TQH28" s="273"/>
      <c r="TQI28" s="273"/>
      <c r="TQJ28" s="273"/>
      <c r="TQK28" s="273"/>
      <c r="TQL28" s="273"/>
      <c r="TQM28" s="273"/>
      <c r="TQN28" s="273"/>
      <c r="TQO28" s="273"/>
      <c r="TQP28" s="273"/>
      <c r="TQQ28" s="273"/>
      <c r="TQR28" s="273"/>
      <c r="TQS28" s="273"/>
      <c r="TQT28" s="273"/>
      <c r="TQU28" s="273"/>
      <c r="TQV28" s="273"/>
      <c r="TQW28" s="273"/>
      <c r="TQX28" s="273"/>
      <c r="TQY28" s="273"/>
      <c r="TQZ28" s="273"/>
      <c r="TRA28" s="273"/>
      <c r="TRB28" s="273"/>
      <c r="TRC28" s="273"/>
      <c r="TRD28" s="273"/>
      <c r="TRE28" s="273"/>
      <c r="TRF28" s="273"/>
      <c r="TRG28" s="273"/>
      <c r="TRH28" s="273"/>
      <c r="TRI28" s="273"/>
      <c r="TRJ28" s="273"/>
      <c r="TRK28" s="273"/>
      <c r="TRL28" s="273"/>
      <c r="TRM28" s="273"/>
      <c r="TRN28" s="273"/>
      <c r="TRO28" s="273"/>
      <c r="TRP28" s="273"/>
      <c r="TRQ28" s="273"/>
      <c r="TRR28" s="273"/>
      <c r="TRS28" s="273"/>
      <c r="TRT28" s="273"/>
      <c r="TRU28" s="273"/>
      <c r="TRV28" s="273"/>
      <c r="TRW28" s="273"/>
      <c r="TRX28" s="273"/>
      <c r="TRY28" s="273"/>
      <c r="TRZ28" s="273"/>
      <c r="TSA28" s="273"/>
      <c r="TSB28" s="273"/>
      <c r="TSC28" s="273"/>
      <c r="TSD28" s="273"/>
      <c r="TSE28" s="273"/>
      <c r="TSF28" s="273"/>
      <c r="TSG28" s="273"/>
      <c r="TSH28" s="273"/>
      <c r="TSI28" s="273"/>
      <c r="TSJ28" s="273"/>
      <c r="TSK28" s="273"/>
      <c r="TSL28" s="273"/>
      <c r="TSM28" s="273"/>
      <c r="TSN28" s="273"/>
      <c r="TSO28" s="273"/>
      <c r="TSP28" s="273"/>
      <c r="TSQ28" s="273"/>
      <c r="TSR28" s="273"/>
      <c r="TSS28" s="273"/>
      <c r="TST28" s="273"/>
      <c r="TSU28" s="273"/>
      <c r="TSV28" s="273"/>
      <c r="TSW28" s="273"/>
      <c r="TSX28" s="273"/>
      <c r="TSY28" s="273"/>
      <c r="TSZ28" s="273"/>
      <c r="TTA28" s="273"/>
      <c r="TTB28" s="273"/>
      <c r="TTC28" s="273"/>
      <c r="TTD28" s="273"/>
      <c r="TTE28" s="273"/>
      <c r="TTF28" s="273"/>
      <c r="TTG28" s="273"/>
      <c r="TTH28" s="273"/>
      <c r="TTI28" s="273"/>
      <c r="TTJ28" s="273"/>
      <c r="TTK28" s="273"/>
      <c r="TTL28" s="273"/>
      <c r="TTM28" s="273"/>
      <c r="TTN28" s="273"/>
      <c r="TTO28" s="273"/>
      <c r="TTP28" s="273"/>
      <c r="TTQ28" s="273"/>
      <c r="TTR28" s="273"/>
      <c r="TTS28" s="273"/>
      <c r="TTT28" s="273"/>
      <c r="TTU28" s="273"/>
      <c r="TTV28" s="273"/>
      <c r="TTW28" s="273"/>
      <c r="TTX28" s="273"/>
      <c r="TTY28" s="273"/>
      <c r="TTZ28" s="273"/>
      <c r="TUA28" s="273"/>
      <c r="TUB28" s="273"/>
      <c r="TUC28" s="273"/>
      <c r="TUD28" s="273"/>
      <c r="TUE28" s="273"/>
      <c r="TUF28" s="273"/>
      <c r="TUG28" s="273"/>
      <c r="TUH28" s="273"/>
      <c r="TUI28" s="273"/>
      <c r="TUJ28" s="273"/>
      <c r="TUK28" s="273"/>
      <c r="TUL28" s="273"/>
      <c r="TUM28" s="273"/>
      <c r="TUN28" s="273"/>
      <c r="TUO28" s="273"/>
      <c r="TUP28" s="273"/>
      <c r="TUQ28" s="273"/>
      <c r="TUR28" s="273"/>
      <c r="TUS28" s="273"/>
      <c r="TUT28" s="273"/>
      <c r="TUU28" s="273"/>
      <c r="TUV28" s="273"/>
      <c r="TUW28" s="273"/>
      <c r="TUX28" s="273"/>
      <c r="TUY28" s="273"/>
      <c r="TUZ28" s="273"/>
      <c r="TVA28" s="273"/>
      <c r="TVB28" s="273"/>
      <c r="TVC28" s="273"/>
      <c r="TVD28" s="273"/>
      <c r="TVE28" s="273"/>
      <c r="TVF28" s="273"/>
      <c r="TVG28" s="273"/>
      <c r="TVH28" s="273"/>
      <c r="TVI28" s="273"/>
      <c r="TVJ28" s="273"/>
      <c r="TVK28" s="273"/>
      <c r="TVL28" s="273"/>
      <c r="TVM28" s="273"/>
      <c r="TVN28" s="273"/>
      <c r="TVO28" s="273"/>
      <c r="TVP28" s="273"/>
      <c r="TVQ28" s="273"/>
      <c r="TVR28" s="273"/>
      <c r="TVS28" s="273"/>
      <c r="TVT28" s="273"/>
      <c r="TVU28" s="273"/>
      <c r="TVV28" s="273"/>
      <c r="TVW28" s="273"/>
      <c r="TVX28" s="273"/>
      <c r="TVY28" s="273"/>
      <c r="TVZ28" s="273"/>
      <c r="TWA28" s="273"/>
      <c r="TWB28" s="273"/>
      <c r="TWC28" s="273"/>
      <c r="TWD28" s="273"/>
      <c r="TWE28" s="273"/>
      <c r="TWF28" s="273"/>
      <c r="TWG28" s="273"/>
      <c r="TWH28" s="273"/>
      <c r="TWI28" s="273"/>
      <c r="TWJ28" s="273"/>
      <c r="TWK28" s="273"/>
      <c r="TWL28" s="273"/>
      <c r="TWM28" s="273"/>
      <c r="TWN28" s="273"/>
      <c r="TWO28" s="273"/>
      <c r="TWP28" s="273"/>
      <c r="TWQ28" s="273"/>
      <c r="TWR28" s="273"/>
      <c r="TWS28" s="273"/>
      <c r="TWT28" s="273"/>
      <c r="TWU28" s="273"/>
      <c r="TWV28" s="273"/>
      <c r="TWW28" s="273"/>
      <c r="TWX28" s="273"/>
      <c r="TWY28" s="273"/>
      <c r="TWZ28" s="273"/>
      <c r="TXA28" s="273"/>
      <c r="TXB28" s="273"/>
      <c r="TXC28" s="273"/>
      <c r="TXD28" s="273"/>
      <c r="TXE28" s="273"/>
      <c r="TXF28" s="273"/>
      <c r="TXG28" s="273"/>
      <c r="TXH28" s="273"/>
      <c r="TXI28" s="273"/>
      <c r="TXJ28" s="273"/>
      <c r="TXK28" s="273"/>
      <c r="TXL28" s="273"/>
      <c r="TXM28" s="273"/>
      <c r="TXN28" s="273"/>
      <c r="TXO28" s="273"/>
      <c r="TXP28" s="273"/>
      <c r="TXQ28" s="273"/>
      <c r="TXR28" s="273"/>
      <c r="TXS28" s="273"/>
      <c r="TXT28" s="273"/>
      <c r="TXU28" s="273"/>
      <c r="TXV28" s="273"/>
      <c r="TXW28" s="273"/>
      <c r="TXX28" s="273"/>
      <c r="TXY28" s="273"/>
      <c r="TXZ28" s="273"/>
      <c r="TYA28" s="273"/>
      <c r="TYB28" s="273"/>
      <c r="TYC28" s="273"/>
      <c r="TYD28" s="273"/>
      <c r="TYE28" s="273"/>
      <c r="TYF28" s="273"/>
      <c r="TYG28" s="273"/>
      <c r="TYH28" s="273"/>
      <c r="TYI28" s="273"/>
      <c r="TYJ28" s="273"/>
      <c r="TYK28" s="273"/>
      <c r="TYL28" s="273"/>
      <c r="TYM28" s="273"/>
      <c r="TYN28" s="273"/>
      <c r="TYO28" s="273"/>
      <c r="TYP28" s="273"/>
      <c r="TYQ28" s="273"/>
      <c r="TYR28" s="273"/>
      <c r="TYS28" s="273"/>
      <c r="TYT28" s="273"/>
      <c r="TYU28" s="273"/>
      <c r="TYV28" s="273"/>
      <c r="TYW28" s="273"/>
      <c r="TYX28" s="273"/>
      <c r="TYY28" s="273"/>
      <c r="TYZ28" s="273"/>
      <c r="TZA28" s="273"/>
      <c r="TZB28" s="273"/>
      <c r="TZC28" s="273"/>
      <c r="TZD28" s="273"/>
      <c r="TZE28" s="273"/>
      <c r="TZF28" s="273"/>
      <c r="TZG28" s="273"/>
      <c r="TZH28" s="273"/>
      <c r="TZI28" s="273"/>
      <c r="TZJ28" s="273"/>
      <c r="TZK28" s="273"/>
      <c r="TZL28" s="273"/>
      <c r="TZM28" s="273"/>
      <c r="TZN28" s="273"/>
      <c r="TZO28" s="273"/>
      <c r="TZP28" s="273"/>
      <c r="TZQ28" s="273"/>
      <c r="TZR28" s="273"/>
      <c r="TZS28" s="273"/>
      <c r="TZT28" s="273"/>
      <c r="TZU28" s="273"/>
      <c r="TZV28" s="273"/>
      <c r="TZW28" s="273"/>
      <c r="TZX28" s="273"/>
      <c r="TZY28" s="273"/>
      <c r="TZZ28" s="273"/>
      <c r="UAA28" s="273"/>
      <c r="UAB28" s="273"/>
      <c r="UAC28" s="273"/>
      <c r="UAD28" s="273"/>
      <c r="UAE28" s="273"/>
      <c r="UAF28" s="273"/>
      <c r="UAG28" s="273"/>
      <c r="UAH28" s="273"/>
      <c r="UAI28" s="273"/>
      <c r="UAJ28" s="273"/>
      <c r="UAK28" s="273"/>
      <c r="UAL28" s="273"/>
      <c r="UAM28" s="273"/>
      <c r="UAN28" s="273"/>
      <c r="UAO28" s="273"/>
      <c r="UAP28" s="273"/>
      <c r="UAQ28" s="273"/>
      <c r="UAR28" s="273"/>
      <c r="UAS28" s="273"/>
      <c r="UAT28" s="273"/>
      <c r="UAU28" s="273"/>
      <c r="UAV28" s="273"/>
      <c r="UAW28" s="273"/>
      <c r="UAX28" s="273"/>
      <c r="UAY28" s="273"/>
      <c r="UAZ28" s="273"/>
      <c r="UBA28" s="273"/>
      <c r="UBB28" s="273"/>
      <c r="UBC28" s="273"/>
      <c r="UBD28" s="273"/>
      <c r="UBE28" s="273"/>
      <c r="UBF28" s="273"/>
      <c r="UBG28" s="273"/>
      <c r="UBH28" s="273"/>
      <c r="UBI28" s="273"/>
      <c r="UBJ28" s="273"/>
      <c r="UBK28" s="273"/>
      <c r="UBL28" s="273"/>
      <c r="UBM28" s="273"/>
      <c r="UBN28" s="273"/>
      <c r="UBO28" s="273"/>
      <c r="UBP28" s="273"/>
      <c r="UBQ28" s="273"/>
      <c r="UBR28" s="273"/>
      <c r="UBS28" s="273"/>
      <c r="UBT28" s="273"/>
      <c r="UBU28" s="273"/>
      <c r="UBV28" s="273"/>
      <c r="UBW28" s="273"/>
      <c r="UBX28" s="273"/>
      <c r="UBY28" s="273"/>
      <c r="UBZ28" s="273"/>
      <c r="UCA28" s="273"/>
      <c r="UCB28" s="273"/>
      <c r="UCC28" s="273"/>
      <c r="UCD28" s="273"/>
      <c r="UCE28" s="273"/>
      <c r="UCF28" s="273"/>
      <c r="UCG28" s="273"/>
      <c r="UCH28" s="273"/>
      <c r="UCI28" s="273"/>
      <c r="UCJ28" s="273"/>
      <c r="UCK28" s="273"/>
      <c r="UCL28" s="273"/>
      <c r="UCM28" s="273"/>
      <c r="UCN28" s="273"/>
      <c r="UCO28" s="273"/>
      <c r="UCP28" s="273"/>
      <c r="UCQ28" s="273"/>
      <c r="UCR28" s="273"/>
      <c r="UCS28" s="273"/>
      <c r="UCT28" s="273"/>
      <c r="UCU28" s="273"/>
      <c r="UCV28" s="273"/>
      <c r="UCW28" s="273"/>
      <c r="UCX28" s="273"/>
      <c r="UCY28" s="273"/>
      <c r="UCZ28" s="273"/>
      <c r="UDA28" s="273"/>
      <c r="UDB28" s="273"/>
      <c r="UDC28" s="273"/>
      <c r="UDD28" s="273"/>
      <c r="UDE28" s="273"/>
      <c r="UDF28" s="273"/>
      <c r="UDG28" s="273"/>
      <c r="UDH28" s="273"/>
      <c r="UDI28" s="273"/>
      <c r="UDJ28" s="273"/>
      <c r="UDK28" s="273"/>
      <c r="UDL28" s="273"/>
      <c r="UDM28" s="273"/>
      <c r="UDN28" s="273"/>
      <c r="UDO28" s="273"/>
      <c r="UDP28" s="273"/>
      <c r="UDQ28" s="273"/>
      <c r="UDR28" s="273"/>
      <c r="UDS28" s="273"/>
      <c r="UDT28" s="273"/>
      <c r="UDU28" s="273"/>
      <c r="UDV28" s="273"/>
      <c r="UDW28" s="273"/>
      <c r="UDX28" s="273"/>
      <c r="UDY28" s="273"/>
      <c r="UDZ28" s="273"/>
      <c r="UEA28" s="273"/>
      <c r="UEB28" s="273"/>
      <c r="UEC28" s="273"/>
      <c r="UED28" s="273"/>
      <c r="UEE28" s="273"/>
      <c r="UEF28" s="273"/>
      <c r="UEG28" s="273"/>
      <c r="UEH28" s="273"/>
      <c r="UEI28" s="273"/>
      <c r="UEJ28" s="273"/>
      <c r="UEK28" s="273"/>
      <c r="UEL28" s="273"/>
      <c r="UEM28" s="273"/>
      <c r="UEN28" s="273"/>
      <c r="UEO28" s="273"/>
      <c r="UEP28" s="273"/>
      <c r="UEQ28" s="273"/>
      <c r="UER28" s="273"/>
      <c r="UES28" s="273"/>
      <c r="UET28" s="273"/>
      <c r="UEU28" s="273"/>
      <c r="UEV28" s="273"/>
      <c r="UEW28" s="273"/>
      <c r="UEX28" s="273"/>
      <c r="UEY28" s="273"/>
      <c r="UEZ28" s="273"/>
      <c r="UFA28" s="273"/>
      <c r="UFB28" s="273"/>
      <c r="UFC28" s="273"/>
      <c r="UFD28" s="273"/>
      <c r="UFE28" s="273"/>
      <c r="UFF28" s="273"/>
      <c r="UFG28" s="273"/>
      <c r="UFH28" s="273"/>
      <c r="UFI28" s="273"/>
      <c r="UFJ28" s="273"/>
      <c r="UFK28" s="273"/>
      <c r="UFL28" s="273"/>
      <c r="UFM28" s="273"/>
      <c r="UFN28" s="273"/>
      <c r="UFO28" s="273"/>
      <c r="UFP28" s="273"/>
      <c r="UFQ28" s="273"/>
      <c r="UFR28" s="273"/>
      <c r="UFS28" s="273"/>
      <c r="UFT28" s="273"/>
      <c r="UFU28" s="273"/>
      <c r="UFV28" s="273"/>
      <c r="UFW28" s="273"/>
      <c r="UFX28" s="273"/>
      <c r="UFY28" s="273"/>
      <c r="UFZ28" s="273"/>
      <c r="UGA28" s="273"/>
      <c r="UGB28" s="273"/>
      <c r="UGC28" s="273"/>
      <c r="UGD28" s="273"/>
      <c r="UGE28" s="273"/>
      <c r="UGF28" s="273"/>
      <c r="UGG28" s="273"/>
      <c r="UGH28" s="273"/>
      <c r="UGI28" s="273"/>
      <c r="UGJ28" s="273"/>
      <c r="UGK28" s="273"/>
      <c r="UGL28" s="273"/>
      <c r="UGM28" s="273"/>
      <c r="UGN28" s="273"/>
      <c r="UGO28" s="273"/>
      <c r="UGP28" s="273"/>
      <c r="UGQ28" s="273"/>
      <c r="UGR28" s="273"/>
      <c r="UGS28" s="273"/>
      <c r="UGT28" s="273"/>
      <c r="UGU28" s="273"/>
      <c r="UGV28" s="273"/>
      <c r="UGW28" s="273"/>
      <c r="UGX28" s="273"/>
      <c r="UGY28" s="273"/>
      <c r="UGZ28" s="273"/>
      <c r="UHA28" s="273"/>
      <c r="UHB28" s="273"/>
      <c r="UHC28" s="273"/>
      <c r="UHD28" s="273"/>
      <c r="UHE28" s="273"/>
      <c r="UHF28" s="273"/>
      <c r="UHG28" s="273"/>
      <c r="UHH28" s="273"/>
      <c r="UHI28" s="273"/>
      <c r="UHJ28" s="273"/>
      <c r="UHK28" s="273"/>
      <c r="UHL28" s="273"/>
      <c r="UHM28" s="273"/>
      <c r="UHN28" s="273"/>
      <c r="UHO28" s="273"/>
      <c r="UHP28" s="273"/>
      <c r="UHQ28" s="273"/>
      <c r="UHR28" s="273"/>
      <c r="UHS28" s="273"/>
      <c r="UHT28" s="273"/>
      <c r="UHU28" s="273"/>
      <c r="UHV28" s="273"/>
      <c r="UHW28" s="273"/>
      <c r="UHX28" s="273"/>
      <c r="UHY28" s="273"/>
      <c r="UHZ28" s="273"/>
      <c r="UIA28" s="273"/>
      <c r="UIB28" s="273"/>
      <c r="UIC28" s="273"/>
      <c r="UID28" s="273"/>
      <c r="UIE28" s="273"/>
      <c r="UIF28" s="273"/>
      <c r="UIG28" s="273"/>
      <c r="UIH28" s="273"/>
      <c r="UII28" s="273"/>
      <c r="UIJ28" s="273"/>
      <c r="UIK28" s="273"/>
      <c r="UIL28" s="273"/>
      <c r="UIM28" s="273"/>
      <c r="UIN28" s="273"/>
      <c r="UIO28" s="273"/>
      <c r="UIP28" s="273"/>
      <c r="UIQ28" s="273"/>
      <c r="UIR28" s="273"/>
      <c r="UIS28" s="273"/>
      <c r="UIT28" s="273"/>
      <c r="UIU28" s="273"/>
      <c r="UIV28" s="273"/>
      <c r="UIW28" s="273"/>
      <c r="UIX28" s="273"/>
      <c r="UIY28" s="273"/>
      <c r="UIZ28" s="273"/>
      <c r="UJA28" s="273"/>
      <c r="UJB28" s="273"/>
      <c r="UJC28" s="273"/>
      <c r="UJD28" s="273"/>
      <c r="UJE28" s="273"/>
      <c r="UJF28" s="273"/>
      <c r="UJG28" s="273"/>
      <c r="UJH28" s="273"/>
      <c r="UJI28" s="273"/>
      <c r="UJJ28" s="273"/>
      <c r="UJK28" s="273"/>
      <c r="UJL28" s="273"/>
      <c r="UJM28" s="273"/>
      <c r="UJN28" s="273"/>
      <c r="UJO28" s="273"/>
      <c r="UJP28" s="273"/>
      <c r="UJQ28" s="273"/>
      <c r="UJR28" s="273"/>
      <c r="UJS28" s="273"/>
      <c r="UJT28" s="273"/>
      <c r="UJU28" s="273"/>
      <c r="UJV28" s="273"/>
      <c r="UJW28" s="273"/>
      <c r="UJX28" s="273"/>
      <c r="UJY28" s="273"/>
      <c r="UJZ28" s="273"/>
      <c r="UKA28" s="273"/>
      <c r="UKB28" s="273"/>
      <c r="UKC28" s="273"/>
      <c r="UKD28" s="273"/>
      <c r="UKE28" s="273"/>
      <c r="UKF28" s="273"/>
      <c r="UKG28" s="273"/>
      <c r="UKH28" s="273"/>
      <c r="UKI28" s="273"/>
      <c r="UKJ28" s="273"/>
      <c r="UKK28" s="273"/>
      <c r="UKL28" s="273"/>
      <c r="UKM28" s="273"/>
      <c r="UKN28" s="273"/>
      <c r="UKO28" s="273"/>
      <c r="UKP28" s="273"/>
      <c r="UKQ28" s="273"/>
      <c r="UKR28" s="273"/>
      <c r="UKS28" s="273"/>
      <c r="UKT28" s="273"/>
      <c r="UKU28" s="273"/>
      <c r="UKV28" s="273"/>
      <c r="UKW28" s="273"/>
      <c r="UKX28" s="273"/>
      <c r="UKY28" s="273"/>
      <c r="UKZ28" s="273"/>
      <c r="ULA28" s="273"/>
      <c r="ULB28" s="273"/>
      <c r="ULC28" s="273"/>
      <c r="ULD28" s="273"/>
      <c r="ULE28" s="273"/>
      <c r="ULF28" s="273"/>
      <c r="ULG28" s="273"/>
      <c r="ULH28" s="273"/>
      <c r="ULI28" s="273"/>
      <c r="ULJ28" s="273"/>
      <c r="ULK28" s="273"/>
      <c r="ULL28" s="273"/>
      <c r="ULM28" s="273"/>
      <c r="ULN28" s="273"/>
      <c r="ULO28" s="273"/>
      <c r="ULP28" s="273"/>
      <c r="ULQ28" s="273"/>
      <c r="ULR28" s="273"/>
      <c r="ULS28" s="273"/>
      <c r="ULT28" s="273"/>
      <c r="ULU28" s="273"/>
      <c r="ULV28" s="273"/>
      <c r="ULW28" s="273"/>
      <c r="ULX28" s="273"/>
      <c r="ULY28" s="273"/>
      <c r="ULZ28" s="273"/>
      <c r="UMA28" s="273"/>
      <c r="UMB28" s="273"/>
      <c r="UMC28" s="273"/>
      <c r="UMD28" s="273"/>
      <c r="UME28" s="273"/>
      <c r="UMF28" s="273"/>
      <c r="UMG28" s="273"/>
      <c r="UMH28" s="273"/>
      <c r="UMI28" s="273"/>
      <c r="UMJ28" s="273"/>
      <c r="UMK28" s="273"/>
      <c r="UML28" s="273"/>
      <c r="UMM28" s="273"/>
      <c r="UMN28" s="273"/>
      <c r="UMO28" s="273"/>
      <c r="UMP28" s="273"/>
      <c r="UMQ28" s="273"/>
      <c r="UMR28" s="273"/>
      <c r="UMS28" s="273"/>
      <c r="UMT28" s="273"/>
      <c r="UMU28" s="273"/>
      <c r="UMV28" s="273"/>
      <c r="UMW28" s="273"/>
      <c r="UMX28" s="273"/>
      <c r="UMY28" s="273"/>
      <c r="UMZ28" s="273"/>
      <c r="UNA28" s="273"/>
      <c r="UNB28" s="273"/>
      <c r="UNC28" s="273"/>
      <c r="UND28" s="273"/>
      <c r="UNE28" s="273"/>
      <c r="UNF28" s="273"/>
      <c r="UNG28" s="273"/>
      <c r="UNH28" s="273"/>
      <c r="UNI28" s="273"/>
      <c r="UNJ28" s="273"/>
      <c r="UNK28" s="273"/>
      <c r="UNL28" s="273"/>
      <c r="UNM28" s="273"/>
      <c r="UNN28" s="273"/>
      <c r="UNO28" s="273"/>
      <c r="UNP28" s="273"/>
      <c r="UNQ28" s="273"/>
      <c r="UNR28" s="273"/>
      <c r="UNS28" s="273"/>
      <c r="UNT28" s="273"/>
      <c r="UNU28" s="273"/>
      <c r="UNV28" s="273"/>
      <c r="UNW28" s="273"/>
      <c r="UNX28" s="273"/>
      <c r="UNY28" s="273"/>
      <c r="UNZ28" s="273"/>
      <c r="UOA28" s="273"/>
      <c r="UOB28" s="273"/>
      <c r="UOC28" s="273"/>
      <c r="UOD28" s="273"/>
      <c r="UOE28" s="273"/>
      <c r="UOF28" s="273"/>
      <c r="UOG28" s="273"/>
      <c r="UOH28" s="273"/>
      <c r="UOI28" s="273"/>
      <c r="UOJ28" s="273"/>
      <c r="UOK28" s="273"/>
      <c r="UOL28" s="273"/>
      <c r="UOM28" s="273"/>
      <c r="UON28" s="273"/>
      <c r="UOO28" s="273"/>
      <c r="UOP28" s="273"/>
      <c r="UOQ28" s="273"/>
      <c r="UOR28" s="273"/>
      <c r="UOS28" s="273"/>
      <c r="UOT28" s="273"/>
      <c r="UOU28" s="273"/>
      <c r="UOV28" s="273"/>
      <c r="UOW28" s="273"/>
      <c r="UOX28" s="273"/>
      <c r="UOY28" s="273"/>
      <c r="UOZ28" s="273"/>
      <c r="UPA28" s="273"/>
      <c r="UPB28" s="273"/>
      <c r="UPC28" s="273"/>
      <c r="UPD28" s="273"/>
      <c r="UPE28" s="273"/>
      <c r="UPF28" s="273"/>
      <c r="UPG28" s="273"/>
      <c r="UPH28" s="273"/>
      <c r="UPI28" s="273"/>
      <c r="UPJ28" s="273"/>
      <c r="UPK28" s="273"/>
      <c r="UPL28" s="273"/>
      <c r="UPM28" s="273"/>
      <c r="UPN28" s="273"/>
      <c r="UPO28" s="273"/>
      <c r="UPP28" s="273"/>
      <c r="UPQ28" s="273"/>
      <c r="UPR28" s="273"/>
      <c r="UPS28" s="273"/>
      <c r="UPT28" s="273"/>
      <c r="UPU28" s="273"/>
      <c r="UPV28" s="273"/>
      <c r="UPW28" s="273"/>
      <c r="UPX28" s="273"/>
      <c r="UPY28" s="273"/>
      <c r="UPZ28" s="273"/>
      <c r="UQA28" s="273"/>
      <c r="UQB28" s="273"/>
      <c r="UQC28" s="273"/>
      <c r="UQD28" s="273"/>
      <c r="UQE28" s="273"/>
      <c r="UQF28" s="273"/>
      <c r="UQG28" s="273"/>
      <c r="UQH28" s="273"/>
      <c r="UQI28" s="273"/>
      <c r="UQJ28" s="273"/>
      <c r="UQK28" s="273"/>
      <c r="UQL28" s="273"/>
      <c r="UQM28" s="273"/>
      <c r="UQN28" s="273"/>
      <c r="UQO28" s="273"/>
      <c r="UQP28" s="273"/>
      <c r="UQQ28" s="273"/>
      <c r="UQR28" s="273"/>
      <c r="UQS28" s="273"/>
      <c r="UQT28" s="273"/>
      <c r="UQU28" s="273"/>
      <c r="UQV28" s="273"/>
      <c r="UQW28" s="273"/>
      <c r="UQX28" s="273"/>
      <c r="UQY28" s="273"/>
      <c r="UQZ28" s="273"/>
      <c r="URA28" s="273"/>
      <c r="URB28" s="273"/>
      <c r="URC28" s="273"/>
      <c r="URD28" s="273"/>
      <c r="URE28" s="273"/>
      <c r="URF28" s="273"/>
      <c r="URG28" s="273"/>
      <c r="URH28" s="273"/>
      <c r="URI28" s="273"/>
      <c r="URJ28" s="273"/>
      <c r="URK28" s="273"/>
      <c r="URL28" s="273"/>
      <c r="URM28" s="273"/>
      <c r="URN28" s="273"/>
      <c r="URO28" s="273"/>
      <c r="URP28" s="273"/>
      <c r="URQ28" s="273"/>
      <c r="URR28" s="273"/>
      <c r="URS28" s="273"/>
      <c r="URT28" s="273"/>
      <c r="URU28" s="273"/>
      <c r="URV28" s="273"/>
      <c r="URW28" s="273"/>
      <c r="URX28" s="273"/>
      <c r="URY28" s="273"/>
      <c r="URZ28" s="273"/>
      <c r="USA28" s="273"/>
      <c r="USB28" s="273"/>
      <c r="USC28" s="273"/>
      <c r="USD28" s="273"/>
      <c r="USE28" s="273"/>
      <c r="USF28" s="273"/>
      <c r="USG28" s="273"/>
      <c r="USH28" s="273"/>
      <c r="USI28" s="273"/>
      <c r="USJ28" s="273"/>
      <c r="USK28" s="273"/>
      <c r="USL28" s="273"/>
      <c r="USM28" s="273"/>
      <c r="USN28" s="273"/>
      <c r="USO28" s="273"/>
      <c r="USP28" s="273"/>
      <c r="USQ28" s="273"/>
      <c r="USR28" s="273"/>
      <c r="USS28" s="273"/>
      <c r="UST28" s="273"/>
      <c r="USU28" s="273"/>
      <c r="USV28" s="273"/>
      <c r="USW28" s="273"/>
      <c r="USX28" s="273"/>
      <c r="USY28" s="273"/>
      <c r="USZ28" s="273"/>
      <c r="UTA28" s="273"/>
      <c r="UTB28" s="273"/>
      <c r="UTC28" s="273"/>
      <c r="UTD28" s="273"/>
      <c r="UTE28" s="273"/>
      <c r="UTF28" s="273"/>
      <c r="UTG28" s="273"/>
      <c r="UTH28" s="273"/>
      <c r="UTI28" s="273"/>
      <c r="UTJ28" s="273"/>
      <c r="UTK28" s="273"/>
      <c r="UTL28" s="273"/>
      <c r="UTM28" s="273"/>
      <c r="UTN28" s="273"/>
      <c r="UTO28" s="273"/>
      <c r="UTP28" s="273"/>
      <c r="UTQ28" s="273"/>
      <c r="UTR28" s="273"/>
      <c r="UTS28" s="273"/>
      <c r="UTT28" s="273"/>
      <c r="UTU28" s="273"/>
      <c r="UTV28" s="273"/>
      <c r="UTW28" s="273"/>
      <c r="UTX28" s="273"/>
      <c r="UTY28" s="273"/>
      <c r="UTZ28" s="273"/>
      <c r="UUA28" s="273"/>
      <c r="UUB28" s="273"/>
      <c r="UUC28" s="273"/>
      <c r="UUD28" s="273"/>
      <c r="UUE28" s="273"/>
      <c r="UUF28" s="273"/>
      <c r="UUG28" s="273"/>
      <c r="UUH28" s="273"/>
      <c r="UUI28" s="273"/>
      <c r="UUJ28" s="273"/>
      <c r="UUK28" s="273"/>
      <c r="UUL28" s="273"/>
      <c r="UUM28" s="273"/>
      <c r="UUN28" s="273"/>
      <c r="UUO28" s="273"/>
      <c r="UUP28" s="273"/>
      <c r="UUQ28" s="273"/>
      <c r="UUR28" s="273"/>
      <c r="UUS28" s="273"/>
      <c r="UUT28" s="273"/>
      <c r="UUU28" s="273"/>
      <c r="UUV28" s="273"/>
      <c r="UUW28" s="273"/>
      <c r="UUX28" s="273"/>
      <c r="UUY28" s="273"/>
      <c r="UUZ28" s="273"/>
      <c r="UVA28" s="273"/>
      <c r="UVB28" s="273"/>
      <c r="UVC28" s="273"/>
      <c r="UVD28" s="273"/>
      <c r="UVE28" s="273"/>
      <c r="UVF28" s="273"/>
      <c r="UVG28" s="273"/>
      <c r="UVH28" s="273"/>
      <c r="UVI28" s="273"/>
      <c r="UVJ28" s="273"/>
      <c r="UVK28" s="273"/>
      <c r="UVL28" s="273"/>
      <c r="UVM28" s="273"/>
      <c r="UVN28" s="273"/>
      <c r="UVO28" s="273"/>
      <c r="UVP28" s="273"/>
      <c r="UVQ28" s="273"/>
      <c r="UVR28" s="273"/>
      <c r="UVS28" s="273"/>
      <c r="UVT28" s="273"/>
      <c r="UVU28" s="273"/>
      <c r="UVV28" s="273"/>
      <c r="UVW28" s="273"/>
      <c r="UVX28" s="273"/>
      <c r="UVY28" s="273"/>
      <c r="UVZ28" s="273"/>
      <c r="UWA28" s="273"/>
      <c r="UWB28" s="273"/>
      <c r="UWC28" s="273"/>
      <c r="UWD28" s="273"/>
      <c r="UWE28" s="273"/>
      <c r="UWF28" s="273"/>
      <c r="UWG28" s="273"/>
      <c r="UWH28" s="273"/>
      <c r="UWI28" s="273"/>
      <c r="UWJ28" s="273"/>
      <c r="UWK28" s="273"/>
      <c r="UWL28" s="273"/>
      <c r="UWM28" s="273"/>
      <c r="UWN28" s="273"/>
      <c r="UWO28" s="273"/>
      <c r="UWP28" s="273"/>
      <c r="UWQ28" s="273"/>
      <c r="UWR28" s="273"/>
      <c r="UWS28" s="273"/>
      <c r="UWT28" s="273"/>
      <c r="UWU28" s="273"/>
      <c r="UWV28" s="273"/>
      <c r="UWW28" s="273"/>
      <c r="UWX28" s="273"/>
      <c r="UWY28" s="273"/>
      <c r="UWZ28" s="273"/>
      <c r="UXA28" s="273"/>
      <c r="UXB28" s="273"/>
      <c r="UXC28" s="273"/>
      <c r="UXD28" s="273"/>
      <c r="UXE28" s="273"/>
      <c r="UXF28" s="273"/>
      <c r="UXG28" s="273"/>
      <c r="UXH28" s="273"/>
      <c r="UXI28" s="273"/>
      <c r="UXJ28" s="273"/>
      <c r="UXK28" s="273"/>
      <c r="UXL28" s="273"/>
      <c r="UXM28" s="273"/>
      <c r="UXN28" s="273"/>
      <c r="UXO28" s="273"/>
      <c r="UXP28" s="273"/>
      <c r="UXQ28" s="273"/>
      <c r="UXR28" s="273"/>
      <c r="UXS28" s="273"/>
      <c r="UXT28" s="273"/>
      <c r="UXU28" s="273"/>
      <c r="UXV28" s="273"/>
      <c r="UXW28" s="273"/>
      <c r="UXX28" s="273"/>
      <c r="UXY28" s="273"/>
      <c r="UXZ28" s="273"/>
      <c r="UYA28" s="273"/>
      <c r="UYB28" s="273"/>
      <c r="UYC28" s="273"/>
      <c r="UYD28" s="273"/>
      <c r="UYE28" s="273"/>
      <c r="UYF28" s="273"/>
      <c r="UYG28" s="273"/>
      <c r="UYH28" s="273"/>
      <c r="UYI28" s="273"/>
      <c r="UYJ28" s="273"/>
      <c r="UYK28" s="273"/>
      <c r="UYL28" s="273"/>
      <c r="UYM28" s="273"/>
      <c r="UYN28" s="273"/>
      <c r="UYO28" s="273"/>
      <c r="UYP28" s="273"/>
      <c r="UYQ28" s="273"/>
      <c r="UYR28" s="273"/>
      <c r="UYS28" s="273"/>
      <c r="UYT28" s="273"/>
      <c r="UYU28" s="273"/>
      <c r="UYV28" s="273"/>
      <c r="UYW28" s="273"/>
      <c r="UYX28" s="273"/>
      <c r="UYY28" s="273"/>
      <c r="UYZ28" s="273"/>
      <c r="UZA28" s="273"/>
      <c r="UZB28" s="273"/>
      <c r="UZC28" s="273"/>
      <c r="UZD28" s="273"/>
      <c r="UZE28" s="273"/>
      <c r="UZF28" s="273"/>
      <c r="UZG28" s="273"/>
      <c r="UZH28" s="273"/>
      <c r="UZI28" s="273"/>
      <c r="UZJ28" s="273"/>
      <c r="UZK28" s="273"/>
      <c r="UZL28" s="273"/>
      <c r="UZM28" s="273"/>
      <c r="UZN28" s="273"/>
      <c r="UZO28" s="273"/>
      <c r="UZP28" s="273"/>
      <c r="UZQ28" s="273"/>
      <c r="UZR28" s="273"/>
      <c r="UZS28" s="273"/>
      <c r="UZT28" s="273"/>
      <c r="UZU28" s="273"/>
      <c r="UZV28" s="273"/>
      <c r="UZW28" s="273"/>
      <c r="UZX28" s="273"/>
      <c r="UZY28" s="273"/>
      <c r="UZZ28" s="273"/>
      <c r="VAA28" s="273"/>
      <c r="VAB28" s="273"/>
      <c r="VAC28" s="273"/>
      <c r="VAD28" s="273"/>
      <c r="VAE28" s="273"/>
      <c r="VAF28" s="273"/>
      <c r="VAG28" s="273"/>
      <c r="VAH28" s="273"/>
      <c r="VAI28" s="273"/>
      <c r="VAJ28" s="273"/>
      <c r="VAK28" s="273"/>
      <c r="VAL28" s="273"/>
      <c r="VAM28" s="273"/>
      <c r="VAN28" s="273"/>
      <c r="VAO28" s="273"/>
      <c r="VAP28" s="273"/>
      <c r="VAQ28" s="273"/>
      <c r="VAR28" s="273"/>
      <c r="VAS28" s="273"/>
      <c r="VAT28" s="273"/>
      <c r="VAU28" s="273"/>
      <c r="VAV28" s="273"/>
      <c r="VAW28" s="273"/>
      <c r="VAX28" s="273"/>
      <c r="VAY28" s="273"/>
      <c r="VAZ28" s="273"/>
      <c r="VBA28" s="273"/>
      <c r="VBB28" s="273"/>
      <c r="VBC28" s="273"/>
      <c r="VBD28" s="273"/>
      <c r="VBE28" s="273"/>
      <c r="VBF28" s="273"/>
      <c r="VBG28" s="273"/>
      <c r="VBH28" s="273"/>
      <c r="VBI28" s="273"/>
      <c r="VBJ28" s="273"/>
      <c r="VBK28" s="273"/>
      <c r="VBL28" s="273"/>
      <c r="VBM28" s="273"/>
      <c r="VBN28" s="273"/>
      <c r="VBO28" s="273"/>
      <c r="VBP28" s="273"/>
      <c r="VBQ28" s="273"/>
      <c r="VBR28" s="273"/>
      <c r="VBS28" s="273"/>
      <c r="VBT28" s="273"/>
      <c r="VBU28" s="273"/>
      <c r="VBV28" s="273"/>
      <c r="VBW28" s="273"/>
      <c r="VBX28" s="273"/>
      <c r="VBY28" s="273"/>
      <c r="VBZ28" s="273"/>
      <c r="VCA28" s="273"/>
      <c r="VCB28" s="273"/>
      <c r="VCC28" s="273"/>
      <c r="VCD28" s="273"/>
      <c r="VCE28" s="273"/>
      <c r="VCF28" s="273"/>
      <c r="VCG28" s="273"/>
      <c r="VCH28" s="273"/>
      <c r="VCI28" s="273"/>
      <c r="VCJ28" s="273"/>
      <c r="VCK28" s="273"/>
      <c r="VCL28" s="273"/>
      <c r="VCM28" s="273"/>
      <c r="VCN28" s="273"/>
      <c r="VCO28" s="273"/>
      <c r="VCP28" s="273"/>
      <c r="VCQ28" s="273"/>
      <c r="VCR28" s="273"/>
      <c r="VCS28" s="273"/>
      <c r="VCT28" s="273"/>
      <c r="VCU28" s="273"/>
      <c r="VCV28" s="273"/>
      <c r="VCW28" s="273"/>
      <c r="VCX28" s="273"/>
      <c r="VCY28" s="273"/>
      <c r="VCZ28" s="273"/>
      <c r="VDA28" s="273"/>
      <c r="VDB28" s="273"/>
      <c r="VDC28" s="273"/>
      <c r="VDD28" s="273"/>
      <c r="VDE28" s="273"/>
      <c r="VDF28" s="273"/>
      <c r="VDG28" s="273"/>
      <c r="VDH28" s="273"/>
      <c r="VDI28" s="273"/>
      <c r="VDJ28" s="273"/>
      <c r="VDK28" s="273"/>
      <c r="VDL28" s="273"/>
      <c r="VDM28" s="273"/>
      <c r="VDN28" s="273"/>
      <c r="VDO28" s="273"/>
      <c r="VDP28" s="273"/>
      <c r="VDQ28" s="273"/>
      <c r="VDR28" s="273"/>
      <c r="VDS28" s="273"/>
      <c r="VDT28" s="273"/>
      <c r="VDU28" s="273"/>
      <c r="VDV28" s="273"/>
      <c r="VDW28" s="273"/>
      <c r="VDX28" s="273"/>
      <c r="VDY28" s="273"/>
      <c r="VDZ28" s="273"/>
      <c r="VEA28" s="273"/>
      <c r="VEB28" s="273"/>
      <c r="VEC28" s="273"/>
      <c r="VED28" s="273"/>
      <c r="VEE28" s="273"/>
      <c r="VEF28" s="273"/>
      <c r="VEG28" s="273"/>
      <c r="VEH28" s="273"/>
      <c r="VEI28" s="273"/>
      <c r="VEJ28" s="273"/>
      <c r="VEK28" s="273"/>
      <c r="VEL28" s="273"/>
      <c r="VEM28" s="273"/>
      <c r="VEN28" s="273"/>
      <c r="VEO28" s="273"/>
      <c r="VEP28" s="273"/>
      <c r="VEQ28" s="273"/>
      <c r="VER28" s="273"/>
      <c r="VES28" s="273"/>
      <c r="VET28" s="273"/>
      <c r="VEU28" s="273"/>
      <c r="VEV28" s="273"/>
      <c r="VEW28" s="273"/>
      <c r="VEX28" s="273"/>
      <c r="VEY28" s="273"/>
      <c r="VEZ28" s="273"/>
      <c r="VFA28" s="273"/>
      <c r="VFB28" s="273"/>
      <c r="VFC28" s="273"/>
      <c r="VFD28" s="273"/>
      <c r="VFE28" s="273"/>
      <c r="VFF28" s="273"/>
      <c r="VFG28" s="273"/>
      <c r="VFH28" s="273"/>
      <c r="VFI28" s="273"/>
      <c r="VFJ28" s="273"/>
      <c r="VFK28" s="273"/>
      <c r="VFL28" s="273"/>
      <c r="VFM28" s="273"/>
      <c r="VFN28" s="273"/>
      <c r="VFO28" s="273"/>
      <c r="VFP28" s="273"/>
      <c r="VFQ28" s="273"/>
      <c r="VFR28" s="273"/>
      <c r="VFS28" s="273"/>
      <c r="VFT28" s="273"/>
      <c r="VFU28" s="273"/>
      <c r="VFV28" s="273"/>
      <c r="VFW28" s="273"/>
      <c r="VFX28" s="273"/>
      <c r="VFY28" s="273"/>
      <c r="VFZ28" s="273"/>
      <c r="VGA28" s="273"/>
      <c r="VGB28" s="273"/>
      <c r="VGC28" s="273"/>
      <c r="VGD28" s="273"/>
      <c r="VGE28" s="273"/>
      <c r="VGF28" s="273"/>
      <c r="VGG28" s="273"/>
      <c r="VGH28" s="273"/>
      <c r="VGI28" s="273"/>
      <c r="VGJ28" s="273"/>
      <c r="VGK28" s="273"/>
      <c r="VGL28" s="273"/>
      <c r="VGM28" s="273"/>
      <c r="VGN28" s="273"/>
      <c r="VGO28" s="273"/>
      <c r="VGP28" s="273"/>
      <c r="VGQ28" s="273"/>
      <c r="VGR28" s="273"/>
      <c r="VGS28" s="273"/>
      <c r="VGT28" s="273"/>
      <c r="VGU28" s="273"/>
      <c r="VGV28" s="273"/>
      <c r="VGW28" s="273"/>
      <c r="VGX28" s="273"/>
      <c r="VGY28" s="273"/>
      <c r="VGZ28" s="273"/>
      <c r="VHA28" s="273"/>
      <c r="VHB28" s="273"/>
      <c r="VHC28" s="273"/>
      <c r="VHD28" s="273"/>
      <c r="VHE28" s="273"/>
      <c r="VHF28" s="273"/>
      <c r="VHG28" s="273"/>
      <c r="VHH28" s="273"/>
      <c r="VHI28" s="273"/>
      <c r="VHJ28" s="273"/>
      <c r="VHK28" s="273"/>
      <c r="VHL28" s="273"/>
      <c r="VHM28" s="273"/>
      <c r="VHN28" s="273"/>
      <c r="VHO28" s="273"/>
      <c r="VHP28" s="273"/>
      <c r="VHQ28" s="273"/>
      <c r="VHR28" s="273"/>
      <c r="VHS28" s="273"/>
      <c r="VHT28" s="273"/>
      <c r="VHU28" s="273"/>
      <c r="VHV28" s="273"/>
      <c r="VHW28" s="273"/>
      <c r="VHX28" s="273"/>
      <c r="VHY28" s="273"/>
      <c r="VHZ28" s="273"/>
      <c r="VIA28" s="273"/>
      <c r="VIB28" s="273"/>
      <c r="VIC28" s="273"/>
      <c r="VID28" s="273"/>
      <c r="VIE28" s="273"/>
      <c r="VIF28" s="273"/>
      <c r="VIG28" s="273"/>
      <c r="VIH28" s="273"/>
      <c r="VII28" s="273"/>
      <c r="VIJ28" s="273"/>
      <c r="VIK28" s="273"/>
      <c r="VIL28" s="273"/>
      <c r="VIM28" s="273"/>
      <c r="VIN28" s="273"/>
      <c r="VIO28" s="273"/>
      <c r="VIP28" s="273"/>
      <c r="VIQ28" s="273"/>
      <c r="VIR28" s="273"/>
      <c r="VIS28" s="273"/>
      <c r="VIT28" s="273"/>
      <c r="VIU28" s="273"/>
      <c r="VIV28" s="273"/>
      <c r="VIW28" s="273"/>
      <c r="VIX28" s="273"/>
      <c r="VIY28" s="273"/>
      <c r="VIZ28" s="273"/>
      <c r="VJA28" s="273"/>
      <c r="VJB28" s="273"/>
      <c r="VJC28" s="273"/>
      <c r="VJD28" s="273"/>
      <c r="VJE28" s="273"/>
      <c r="VJF28" s="273"/>
      <c r="VJG28" s="273"/>
      <c r="VJH28" s="273"/>
      <c r="VJI28" s="273"/>
      <c r="VJJ28" s="273"/>
      <c r="VJK28" s="273"/>
      <c r="VJL28" s="273"/>
      <c r="VJM28" s="273"/>
      <c r="VJN28" s="273"/>
      <c r="VJO28" s="273"/>
      <c r="VJP28" s="273"/>
      <c r="VJQ28" s="273"/>
      <c r="VJR28" s="273"/>
      <c r="VJS28" s="273"/>
      <c r="VJT28" s="273"/>
      <c r="VJU28" s="273"/>
      <c r="VJV28" s="273"/>
      <c r="VJW28" s="273"/>
      <c r="VJX28" s="273"/>
      <c r="VJY28" s="273"/>
      <c r="VJZ28" s="273"/>
      <c r="VKA28" s="273"/>
      <c r="VKB28" s="273"/>
      <c r="VKC28" s="273"/>
      <c r="VKD28" s="273"/>
      <c r="VKE28" s="273"/>
      <c r="VKF28" s="273"/>
      <c r="VKG28" s="273"/>
      <c r="VKH28" s="273"/>
      <c r="VKI28" s="273"/>
      <c r="VKJ28" s="273"/>
      <c r="VKK28" s="273"/>
      <c r="VKL28" s="273"/>
      <c r="VKM28" s="273"/>
      <c r="VKN28" s="273"/>
      <c r="VKO28" s="273"/>
      <c r="VKP28" s="273"/>
      <c r="VKQ28" s="273"/>
      <c r="VKR28" s="273"/>
      <c r="VKS28" s="273"/>
      <c r="VKT28" s="273"/>
      <c r="VKU28" s="273"/>
      <c r="VKV28" s="273"/>
      <c r="VKW28" s="273"/>
      <c r="VKX28" s="273"/>
      <c r="VKY28" s="273"/>
      <c r="VKZ28" s="273"/>
      <c r="VLA28" s="273"/>
      <c r="VLB28" s="273"/>
      <c r="VLC28" s="273"/>
      <c r="VLD28" s="273"/>
      <c r="VLE28" s="273"/>
      <c r="VLF28" s="273"/>
      <c r="VLG28" s="273"/>
      <c r="VLH28" s="273"/>
      <c r="VLI28" s="273"/>
      <c r="VLJ28" s="273"/>
      <c r="VLK28" s="273"/>
      <c r="VLL28" s="273"/>
      <c r="VLM28" s="273"/>
      <c r="VLN28" s="273"/>
      <c r="VLO28" s="273"/>
      <c r="VLP28" s="273"/>
      <c r="VLQ28" s="273"/>
      <c r="VLR28" s="273"/>
      <c r="VLS28" s="273"/>
      <c r="VLT28" s="273"/>
      <c r="VLU28" s="273"/>
      <c r="VLV28" s="273"/>
      <c r="VLW28" s="273"/>
      <c r="VLX28" s="273"/>
      <c r="VLY28" s="273"/>
      <c r="VLZ28" s="273"/>
      <c r="VMA28" s="273"/>
      <c r="VMB28" s="273"/>
      <c r="VMC28" s="273"/>
      <c r="VMD28" s="273"/>
      <c r="VME28" s="273"/>
      <c r="VMF28" s="273"/>
      <c r="VMG28" s="273"/>
      <c r="VMH28" s="273"/>
      <c r="VMI28" s="273"/>
      <c r="VMJ28" s="273"/>
      <c r="VMK28" s="273"/>
      <c r="VML28" s="273"/>
      <c r="VMM28" s="273"/>
      <c r="VMN28" s="273"/>
      <c r="VMO28" s="273"/>
      <c r="VMP28" s="273"/>
      <c r="VMQ28" s="273"/>
      <c r="VMR28" s="273"/>
      <c r="VMS28" s="273"/>
      <c r="VMT28" s="273"/>
      <c r="VMU28" s="273"/>
      <c r="VMV28" s="273"/>
      <c r="VMW28" s="273"/>
      <c r="VMX28" s="273"/>
      <c r="VMY28" s="273"/>
      <c r="VMZ28" s="273"/>
      <c r="VNA28" s="273"/>
      <c r="VNB28" s="273"/>
      <c r="VNC28" s="273"/>
      <c r="VND28" s="273"/>
      <c r="VNE28" s="273"/>
      <c r="VNF28" s="273"/>
      <c r="VNG28" s="273"/>
      <c r="VNH28" s="273"/>
      <c r="VNI28" s="273"/>
      <c r="VNJ28" s="273"/>
      <c r="VNK28" s="273"/>
      <c r="VNL28" s="273"/>
      <c r="VNM28" s="273"/>
      <c r="VNN28" s="273"/>
      <c r="VNO28" s="273"/>
      <c r="VNP28" s="273"/>
      <c r="VNQ28" s="273"/>
      <c r="VNR28" s="273"/>
      <c r="VNS28" s="273"/>
      <c r="VNT28" s="273"/>
      <c r="VNU28" s="273"/>
      <c r="VNV28" s="273"/>
      <c r="VNW28" s="273"/>
      <c r="VNX28" s="273"/>
      <c r="VNY28" s="273"/>
      <c r="VNZ28" s="273"/>
      <c r="VOA28" s="273"/>
      <c r="VOB28" s="273"/>
      <c r="VOC28" s="273"/>
      <c r="VOD28" s="273"/>
      <c r="VOE28" s="273"/>
      <c r="VOF28" s="273"/>
      <c r="VOG28" s="273"/>
      <c r="VOH28" s="273"/>
      <c r="VOI28" s="273"/>
      <c r="VOJ28" s="273"/>
      <c r="VOK28" s="273"/>
      <c r="VOL28" s="273"/>
      <c r="VOM28" s="273"/>
      <c r="VON28" s="273"/>
      <c r="VOO28" s="273"/>
      <c r="VOP28" s="273"/>
      <c r="VOQ28" s="273"/>
      <c r="VOR28" s="273"/>
      <c r="VOS28" s="273"/>
      <c r="VOT28" s="273"/>
      <c r="VOU28" s="273"/>
      <c r="VOV28" s="273"/>
      <c r="VOW28" s="273"/>
      <c r="VOX28" s="273"/>
      <c r="VOY28" s="273"/>
      <c r="VOZ28" s="273"/>
      <c r="VPA28" s="273"/>
      <c r="VPB28" s="273"/>
      <c r="VPC28" s="273"/>
      <c r="VPD28" s="273"/>
      <c r="VPE28" s="273"/>
      <c r="VPF28" s="273"/>
      <c r="VPG28" s="273"/>
      <c r="VPH28" s="273"/>
      <c r="VPI28" s="273"/>
      <c r="VPJ28" s="273"/>
      <c r="VPK28" s="273"/>
      <c r="VPL28" s="273"/>
      <c r="VPM28" s="273"/>
      <c r="VPN28" s="273"/>
      <c r="VPO28" s="273"/>
      <c r="VPP28" s="273"/>
      <c r="VPQ28" s="273"/>
      <c r="VPR28" s="273"/>
      <c r="VPS28" s="273"/>
      <c r="VPT28" s="273"/>
      <c r="VPU28" s="273"/>
      <c r="VPV28" s="273"/>
      <c r="VPW28" s="273"/>
      <c r="VPX28" s="273"/>
      <c r="VPY28" s="273"/>
      <c r="VPZ28" s="273"/>
      <c r="VQA28" s="273"/>
      <c r="VQB28" s="273"/>
      <c r="VQC28" s="273"/>
      <c r="VQD28" s="273"/>
      <c r="VQE28" s="273"/>
      <c r="VQF28" s="273"/>
      <c r="VQG28" s="273"/>
      <c r="VQH28" s="273"/>
      <c r="VQI28" s="273"/>
      <c r="VQJ28" s="273"/>
      <c r="VQK28" s="273"/>
      <c r="VQL28" s="273"/>
      <c r="VQM28" s="273"/>
      <c r="VQN28" s="273"/>
      <c r="VQO28" s="273"/>
      <c r="VQP28" s="273"/>
      <c r="VQQ28" s="273"/>
      <c r="VQR28" s="273"/>
      <c r="VQS28" s="273"/>
      <c r="VQT28" s="273"/>
      <c r="VQU28" s="273"/>
      <c r="VQV28" s="273"/>
      <c r="VQW28" s="273"/>
      <c r="VQX28" s="273"/>
      <c r="VQY28" s="273"/>
      <c r="VQZ28" s="273"/>
      <c r="VRA28" s="273"/>
      <c r="VRB28" s="273"/>
      <c r="VRC28" s="273"/>
      <c r="VRD28" s="273"/>
      <c r="VRE28" s="273"/>
      <c r="VRF28" s="273"/>
      <c r="VRG28" s="273"/>
      <c r="VRH28" s="273"/>
      <c r="VRI28" s="273"/>
      <c r="VRJ28" s="273"/>
      <c r="VRK28" s="273"/>
      <c r="VRL28" s="273"/>
      <c r="VRM28" s="273"/>
      <c r="VRN28" s="273"/>
      <c r="VRO28" s="273"/>
      <c r="VRP28" s="273"/>
      <c r="VRQ28" s="273"/>
      <c r="VRR28" s="273"/>
      <c r="VRS28" s="273"/>
      <c r="VRT28" s="273"/>
      <c r="VRU28" s="273"/>
      <c r="VRV28" s="273"/>
      <c r="VRW28" s="273"/>
      <c r="VRX28" s="273"/>
      <c r="VRY28" s="273"/>
      <c r="VRZ28" s="273"/>
      <c r="VSA28" s="273"/>
      <c r="VSB28" s="273"/>
      <c r="VSC28" s="273"/>
      <c r="VSD28" s="273"/>
      <c r="VSE28" s="273"/>
      <c r="VSF28" s="273"/>
      <c r="VSG28" s="273"/>
      <c r="VSH28" s="273"/>
      <c r="VSI28" s="273"/>
      <c r="VSJ28" s="273"/>
      <c r="VSK28" s="273"/>
      <c r="VSL28" s="273"/>
      <c r="VSM28" s="273"/>
      <c r="VSN28" s="273"/>
      <c r="VSO28" s="273"/>
      <c r="VSP28" s="273"/>
      <c r="VSQ28" s="273"/>
      <c r="VSR28" s="273"/>
      <c r="VSS28" s="273"/>
      <c r="VST28" s="273"/>
      <c r="VSU28" s="273"/>
      <c r="VSV28" s="273"/>
      <c r="VSW28" s="273"/>
      <c r="VSX28" s="273"/>
      <c r="VSY28" s="273"/>
      <c r="VSZ28" s="273"/>
      <c r="VTA28" s="273"/>
      <c r="VTB28" s="273"/>
      <c r="VTC28" s="273"/>
      <c r="VTD28" s="273"/>
      <c r="VTE28" s="273"/>
      <c r="VTF28" s="273"/>
      <c r="VTG28" s="273"/>
      <c r="VTH28" s="273"/>
      <c r="VTI28" s="273"/>
      <c r="VTJ28" s="273"/>
      <c r="VTK28" s="273"/>
      <c r="VTL28" s="273"/>
      <c r="VTM28" s="273"/>
      <c r="VTN28" s="273"/>
      <c r="VTO28" s="273"/>
      <c r="VTP28" s="273"/>
      <c r="VTQ28" s="273"/>
      <c r="VTR28" s="273"/>
      <c r="VTS28" s="273"/>
      <c r="VTT28" s="273"/>
      <c r="VTU28" s="273"/>
      <c r="VTV28" s="273"/>
      <c r="VTW28" s="273"/>
      <c r="VTX28" s="273"/>
      <c r="VTY28" s="273"/>
      <c r="VTZ28" s="273"/>
      <c r="VUA28" s="273"/>
      <c r="VUB28" s="273"/>
      <c r="VUC28" s="273"/>
      <c r="VUD28" s="273"/>
      <c r="VUE28" s="273"/>
      <c r="VUF28" s="273"/>
      <c r="VUG28" s="273"/>
      <c r="VUH28" s="273"/>
      <c r="VUI28" s="273"/>
      <c r="VUJ28" s="273"/>
      <c r="VUK28" s="273"/>
      <c r="VUL28" s="273"/>
      <c r="VUM28" s="273"/>
      <c r="VUN28" s="273"/>
      <c r="VUO28" s="273"/>
      <c r="VUP28" s="273"/>
      <c r="VUQ28" s="273"/>
      <c r="VUR28" s="273"/>
      <c r="VUS28" s="273"/>
      <c r="VUT28" s="273"/>
      <c r="VUU28" s="273"/>
      <c r="VUV28" s="273"/>
      <c r="VUW28" s="273"/>
      <c r="VUX28" s="273"/>
      <c r="VUY28" s="273"/>
      <c r="VUZ28" s="273"/>
      <c r="VVA28" s="273"/>
      <c r="VVB28" s="273"/>
      <c r="VVC28" s="273"/>
      <c r="VVD28" s="273"/>
      <c r="VVE28" s="273"/>
      <c r="VVF28" s="273"/>
      <c r="VVG28" s="273"/>
      <c r="VVH28" s="273"/>
      <c r="VVI28" s="273"/>
      <c r="VVJ28" s="273"/>
      <c r="VVK28" s="273"/>
      <c r="VVL28" s="273"/>
      <c r="VVM28" s="273"/>
      <c r="VVN28" s="273"/>
      <c r="VVO28" s="273"/>
      <c r="VVP28" s="273"/>
      <c r="VVQ28" s="273"/>
      <c r="VVR28" s="273"/>
      <c r="VVS28" s="273"/>
      <c r="VVT28" s="273"/>
      <c r="VVU28" s="273"/>
      <c r="VVV28" s="273"/>
      <c r="VVW28" s="273"/>
      <c r="VVX28" s="273"/>
      <c r="VVY28" s="273"/>
      <c r="VVZ28" s="273"/>
      <c r="VWA28" s="273"/>
      <c r="VWB28" s="273"/>
      <c r="VWC28" s="273"/>
      <c r="VWD28" s="273"/>
      <c r="VWE28" s="273"/>
      <c r="VWF28" s="273"/>
      <c r="VWG28" s="273"/>
      <c r="VWH28" s="273"/>
      <c r="VWI28" s="273"/>
      <c r="VWJ28" s="273"/>
      <c r="VWK28" s="273"/>
      <c r="VWL28" s="273"/>
      <c r="VWM28" s="273"/>
      <c r="VWN28" s="273"/>
      <c r="VWO28" s="273"/>
      <c r="VWP28" s="273"/>
      <c r="VWQ28" s="273"/>
      <c r="VWR28" s="273"/>
      <c r="VWS28" s="273"/>
      <c r="VWT28" s="273"/>
      <c r="VWU28" s="273"/>
      <c r="VWV28" s="273"/>
      <c r="VWW28" s="273"/>
      <c r="VWX28" s="273"/>
      <c r="VWY28" s="273"/>
      <c r="VWZ28" s="273"/>
      <c r="VXA28" s="273"/>
      <c r="VXB28" s="273"/>
      <c r="VXC28" s="273"/>
      <c r="VXD28" s="273"/>
      <c r="VXE28" s="273"/>
      <c r="VXF28" s="273"/>
      <c r="VXG28" s="273"/>
      <c r="VXH28" s="273"/>
      <c r="VXI28" s="273"/>
      <c r="VXJ28" s="273"/>
      <c r="VXK28" s="273"/>
      <c r="VXL28" s="273"/>
      <c r="VXM28" s="273"/>
      <c r="VXN28" s="273"/>
      <c r="VXO28" s="273"/>
      <c r="VXP28" s="273"/>
      <c r="VXQ28" s="273"/>
      <c r="VXR28" s="273"/>
      <c r="VXS28" s="273"/>
      <c r="VXT28" s="273"/>
      <c r="VXU28" s="273"/>
      <c r="VXV28" s="273"/>
      <c r="VXW28" s="273"/>
      <c r="VXX28" s="273"/>
      <c r="VXY28" s="273"/>
      <c r="VXZ28" s="273"/>
      <c r="VYA28" s="273"/>
      <c r="VYB28" s="273"/>
      <c r="VYC28" s="273"/>
      <c r="VYD28" s="273"/>
      <c r="VYE28" s="273"/>
      <c r="VYF28" s="273"/>
      <c r="VYG28" s="273"/>
      <c r="VYH28" s="273"/>
      <c r="VYI28" s="273"/>
      <c r="VYJ28" s="273"/>
      <c r="VYK28" s="273"/>
      <c r="VYL28" s="273"/>
      <c r="VYM28" s="273"/>
      <c r="VYN28" s="273"/>
      <c r="VYO28" s="273"/>
      <c r="VYP28" s="273"/>
      <c r="VYQ28" s="273"/>
      <c r="VYR28" s="273"/>
      <c r="VYS28" s="273"/>
      <c r="VYT28" s="273"/>
      <c r="VYU28" s="273"/>
      <c r="VYV28" s="273"/>
      <c r="VYW28" s="273"/>
      <c r="VYX28" s="273"/>
      <c r="VYY28" s="273"/>
      <c r="VYZ28" s="273"/>
      <c r="VZA28" s="273"/>
      <c r="VZB28" s="273"/>
      <c r="VZC28" s="273"/>
      <c r="VZD28" s="273"/>
      <c r="VZE28" s="273"/>
      <c r="VZF28" s="273"/>
      <c r="VZG28" s="273"/>
      <c r="VZH28" s="273"/>
      <c r="VZI28" s="273"/>
      <c r="VZJ28" s="273"/>
      <c r="VZK28" s="273"/>
      <c r="VZL28" s="273"/>
      <c r="VZM28" s="273"/>
      <c r="VZN28" s="273"/>
      <c r="VZO28" s="273"/>
      <c r="VZP28" s="273"/>
      <c r="VZQ28" s="273"/>
      <c r="VZR28" s="273"/>
      <c r="VZS28" s="273"/>
      <c r="VZT28" s="273"/>
      <c r="VZU28" s="273"/>
      <c r="VZV28" s="273"/>
      <c r="VZW28" s="273"/>
      <c r="VZX28" s="273"/>
      <c r="VZY28" s="273"/>
      <c r="VZZ28" s="273"/>
      <c r="WAA28" s="273"/>
      <c r="WAB28" s="273"/>
      <c r="WAC28" s="273"/>
      <c r="WAD28" s="273"/>
      <c r="WAE28" s="273"/>
      <c r="WAF28" s="273"/>
      <c r="WAG28" s="273"/>
      <c r="WAH28" s="273"/>
      <c r="WAI28" s="273"/>
      <c r="WAJ28" s="273"/>
      <c r="WAK28" s="273"/>
      <c r="WAL28" s="273"/>
      <c r="WAM28" s="273"/>
      <c r="WAN28" s="273"/>
      <c r="WAO28" s="273"/>
      <c r="WAP28" s="273"/>
      <c r="WAQ28" s="273"/>
      <c r="WAR28" s="273"/>
      <c r="WAS28" s="273"/>
      <c r="WAT28" s="273"/>
      <c r="WAU28" s="273"/>
      <c r="WAV28" s="273"/>
      <c r="WAW28" s="273"/>
      <c r="WAX28" s="273"/>
      <c r="WAY28" s="273"/>
      <c r="WAZ28" s="273"/>
      <c r="WBA28" s="273"/>
      <c r="WBB28" s="273"/>
      <c r="WBC28" s="273"/>
      <c r="WBD28" s="273"/>
      <c r="WBE28" s="273"/>
      <c r="WBF28" s="273"/>
      <c r="WBG28" s="273"/>
      <c r="WBH28" s="273"/>
      <c r="WBI28" s="273"/>
      <c r="WBJ28" s="273"/>
      <c r="WBK28" s="273"/>
      <c r="WBL28" s="273"/>
      <c r="WBM28" s="273"/>
      <c r="WBN28" s="273"/>
      <c r="WBO28" s="273"/>
      <c r="WBP28" s="273"/>
      <c r="WBQ28" s="273"/>
      <c r="WBR28" s="273"/>
      <c r="WBS28" s="273"/>
      <c r="WBT28" s="273"/>
      <c r="WBU28" s="273"/>
      <c r="WBV28" s="273"/>
      <c r="WBW28" s="273"/>
      <c r="WBX28" s="273"/>
      <c r="WBY28" s="273"/>
      <c r="WBZ28" s="273"/>
      <c r="WCA28" s="273"/>
      <c r="WCB28" s="273"/>
      <c r="WCC28" s="273"/>
      <c r="WCD28" s="273"/>
      <c r="WCE28" s="273"/>
      <c r="WCF28" s="273"/>
      <c r="WCG28" s="273"/>
      <c r="WCH28" s="273"/>
      <c r="WCI28" s="273"/>
      <c r="WCJ28" s="273"/>
      <c r="WCK28" s="273"/>
      <c r="WCL28" s="273"/>
      <c r="WCM28" s="273"/>
      <c r="WCN28" s="273"/>
      <c r="WCO28" s="273"/>
      <c r="WCP28" s="273"/>
      <c r="WCQ28" s="273"/>
      <c r="WCR28" s="273"/>
      <c r="WCS28" s="273"/>
      <c r="WCT28" s="273"/>
      <c r="WCU28" s="273"/>
      <c r="WCV28" s="273"/>
      <c r="WCW28" s="273"/>
      <c r="WCX28" s="273"/>
      <c r="WCY28" s="273"/>
      <c r="WCZ28" s="273"/>
      <c r="WDA28" s="273"/>
      <c r="WDB28" s="273"/>
      <c r="WDC28" s="273"/>
      <c r="WDD28" s="273"/>
      <c r="WDE28" s="273"/>
      <c r="WDF28" s="273"/>
      <c r="WDG28" s="273"/>
      <c r="WDH28" s="273"/>
      <c r="WDI28" s="273"/>
      <c r="WDJ28" s="273"/>
      <c r="WDK28" s="273"/>
      <c r="WDL28" s="273"/>
      <c r="WDM28" s="273"/>
      <c r="WDN28" s="273"/>
      <c r="WDO28" s="273"/>
      <c r="WDP28" s="273"/>
      <c r="WDQ28" s="273"/>
      <c r="WDR28" s="273"/>
      <c r="WDS28" s="273"/>
      <c r="WDT28" s="273"/>
      <c r="WDU28" s="273"/>
      <c r="WDV28" s="273"/>
      <c r="WDW28" s="273"/>
      <c r="WDX28" s="273"/>
      <c r="WDY28" s="273"/>
      <c r="WDZ28" s="273"/>
      <c r="WEA28" s="273"/>
      <c r="WEB28" s="273"/>
      <c r="WEC28" s="273"/>
      <c r="WED28" s="273"/>
      <c r="WEE28" s="273"/>
      <c r="WEF28" s="273"/>
      <c r="WEG28" s="273"/>
      <c r="WEH28" s="273"/>
      <c r="WEI28" s="273"/>
      <c r="WEJ28" s="273"/>
      <c r="WEK28" s="273"/>
      <c r="WEL28" s="273"/>
      <c r="WEM28" s="273"/>
      <c r="WEN28" s="273"/>
      <c r="WEO28" s="273"/>
      <c r="WEP28" s="273"/>
      <c r="WEQ28" s="273"/>
      <c r="WER28" s="273"/>
      <c r="WES28" s="273"/>
      <c r="WET28" s="273"/>
      <c r="WEU28" s="273"/>
      <c r="WEV28" s="273"/>
      <c r="WEW28" s="273"/>
      <c r="WEX28" s="273"/>
      <c r="WEY28" s="273"/>
      <c r="WEZ28" s="273"/>
      <c r="WFA28" s="273"/>
      <c r="WFB28" s="273"/>
      <c r="WFC28" s="273"/>
      <c r="WFD28" s="273"/>
      <c r="WFE28" s="273"/>
      <c r="WFF28" s="273"/>
      <c r="WFG28" s="273"/>
      <c r="WFH28" s="273"/>
      <c r="WFI28" s="273"/>
      <c r="WFJ28" s="273"/>
      <c r="WFK28" s="273"/>
      <c r="WFL28" s="273"/>
      <c r="WFM28" s="273"/>
      <c r="WFN28" s="273"/>
      <c r="WFO28" s="273"/>
      <c r="WFP28" s="273"/>
      <c r="WFQ28" s="273"/>
      <c r="WFR28" s="273"/>
      <c r="WFS28" s="273"/>
      <c r="WFT28" s="273"/>
      <c r="WFU28" s="273"/>
      <c r="WFV28" s="273"/>
      <c r="WFW28" s="273"/>
      <c r="WFX28" s="273"/>
      <c r="WFY28" s="273"/>
      <c r="WFZ28" s="273"/>
      <c r="WGA28" s="273"/>
      <c r="WGB28" s="273"/>
      <c r="WGC28" s="273"/>
      <c r="WGD28" s="273"/>
      <c r="WGE28" s="273"/>
      <c r="WGF28" s="273"/>
      <c r="WGG28" s="273"/>
      <c r="WGH28" s="273"/>
      <c r="WGI28" s="273"/>
      <c r="WGJ28" s="273"/>
      <c r="WGK28" s="273"/>
      <c r="WGL28" s="273"/>
      <c r="WGM28" s="273"/>
      <c r="WGN28" s="273"/>
      <c r="WGO28" s="273"/>
      <c r="WGP28" s="273"/>
      <c r="WGQ28" s="273"/>
      <c r="WGR28" s="273"/>
      <c r="WGS28" s="273"/>
      <c r="WGT28" s="273"/>
      <c r="WGU28" s="273"/>
      <c r="WGV28" s="273"/>
      <c r="WGW28" s="273"/>
      <c r="WGX28" s="273"/>
      <c r="WGY28" s="273"/>
      <c r="WGZ28" s="273"/>
      <c r="WHA28" s="273"/>
      <c r="WHB28" s="273"/>
      <c r="WHC28" s="273"/>
      <c r="WHD28" s="273"/>
      <c r="WHE28" s="273"/>
      <c r="WHF28" s="273"/>
      <c r="WHG28" s="273"/>
      <c r="WHH28" s="273"/>
      <c r="WHI28" s="273"/>
      <c r="WHJ28" s="273"/>
      <c r="WHK28" s="273"/>
      <c r="WHL28" s="273"/>
      <c r="WHM28" s="273"/>
      <c r="WHN28" s="273"/>
      <c r="WHO28" s="273"/>
      <c r="WHP28" s="273"/>
      <c r="WHQ28" s="273"/>
      <c r="WHR28" s="273"/>
      <c r="WHS28" s="273"/>
      <c r="WHT28" s="273"/>
      <c r="WHU28" s="273"/>
      <c r="WHV28" s="273"/>
      <c r="WHW28" s="273"/>
      <c r="WHX28" s="273"/>
      <c r="WHY28" s="273"/>
      <c r="WHZ28" s="273"/>
      <c r="WIA28" s="273"/>
      <c r="WIB28" s="273"/>
      <c r="WIC28" s="273"/>
      <c r="WID28" s="273"/>
      <c r="WIE28" s="273"/>
      <c r="WIF28" s="273"/>
      <c r="WIG28" s="273"/>
      <c r="WIH28" s="273"/>
      <c r="WII28" s="273"/>
      <c r="WIJ28" s="273"/>
      <c r="WIK28" s="273"/>
      <c r="WIL28" s="273"/>
      <c r="WIM28" s="273"/>
      <c r="WIN28" s="273"/>
      <c r="WIO28" s="273"/>
      <c r="WIP28" s="273"/>
      <c r="WIQ28" s="273"/>
      <c r="WIR28" s="273"/>
      <c r="WIS28" s="273"/>
      <c r="WIT28" s="273"/>
      <c r="WIU28" s="273"/>
      <c r="WIV28" s="273"/>
      <c r="WIW28" s="273"/>
      <c r="WIX28" s="273"/>
      <c r="WIY28" s="273"/>
      <c r="WIZ28" s="273"/>
      <c r="WJA28" s="273"/>
      <c r="WJB28" s="273"/>
      <c r="WJC28" s="273"/>
      <c r="WJD28" s="273"/>
      <c r="WJE28" s="273"/>
      <c r="WJF28" s="273"/>
      <c r="WJG28" s="273"/>
      <c r="WJH28" s="273"/>
      <c r="WJI28" s="273"/>
      <c r="WJJ28" s="273"/>
      <c r="WJK28" s="273"/>
      <c r="WJL28" s="273"/>
      <c r="WJM28" s="273"/>
      <c r="WJN28" s="273"/>
      <c r="WJO28" s="273"/>
      <c r="WJP28" s="273"/>
      <c r="WJQ28" s="273"/>
      <c r="WJR28" s="273"/>
      <c r="WJS28" s="273"/>
      <c r="WJT28" s="273"/>
      <c r="WJU28" s="273"/>
      <c r="WJV28" s="273"/>
      <c r="WJW28" s="273"/>
      <c r="WJX28" s="273"/>
      <c r="WJY28" s="273"/>
      <c r="WJZ28" s="273"/>
      <c r="WKA28" s="273"/>
      <c r="WKB28" s="273"/>
      <c r="WKC28" s="273"/>
      <c r="WKD28" s="273"/>
      <c r="WKE28" s="273"/>
      <c r="WKF28" s="273"/>
      <c r="WKG28" s="273"/>
      <c r="WKH28" s="273"/>
      <c r="WKI28" s="273"/>
      <c r="WKJ28" s="273"/>
      <c r="WKK28" s="273"/>
      <c r="WKL28" s="273"/>
      <c r="WKM28" s="273"/>
      <c r="WKN28" s="273"/>
      <c r="WKO28" s="273"/>
      <c r="WKP28" s="273"/>
      <c r="WKQ28" s="273"/>
      <c r="WKR28" s="273"/>
      <c r="WKS28" s="273"/>
      <c r="WKT28" s="273"/>
      <c r="WKU28" s="273"/>
      <c r="WKV28" s="273"/>
      <c r="WKW28" s="273"/>
      <c r="WKX28" s="273"/>
      <c r="WKY28" s="273"/>
      <c r="WKZ28" s="273"/>
      <c r="WLA28" s="273"/>
      <c r="WLB28" s="273"/>
      <c r="WLC28" s="273"/>
      <c r="WLD28" s="273"/>
      <c r="WLE28" s="273"/>
      <c r="WLF28" s="273"/>
      <c r="WLG28" s="273"/>
      <c r="WLH28" s="273"/>
      <c r="WLI28" s="273"/>
      <c r="WLJ28" s="273"/>
      <c r="WLK28" s="273"/>
      <c r="WLL28" s="273"/>
      <c r="WLM28" s="273"/>
      <c r="WLN28" s="273"/>
      <c r="WLO28" s="273"/>
      <c r="WLP28" s="273"/>
      <c r="WLQ28" s="273"/>
      <c r="WLR28" s="273"/>
      <c r="WLS28" s="273"/>
      <c r="WLT28" s="273"/>
      <c r="WLU28" s="273"/>
      <c r="WLV28" s="273"/>
      <c r="WLW28" s="273"/>
      <c r="WLX28" s="273"/>
      <c r="WLY28" s="273"/>
      <c r="WLZ28" s="273"/>
      <c r="WMA28" s="273"/>
      <c r="WMB28" s="273"/>
      <c r="WMC28" s="273"/>
      <c r="WMD28" s="273"/>
      <c r="WME28" s="273"/>
      <c r="WMF28" s="273"/>
      <c r="WMG28" s="273"/>
      <c r="WMH28" s="273"/>
      <c r="WMI28" s="273"/>
      <c r="WMJ28" s="273"/>
      <c r="WMK28" s="273"/>
      <c r="WML28" s="273"/>
      <c r="WMM28" s="273"/>
      <c r="WMN28" s="273"/>
      <c r="WMO28" s="273"/>
      <c r="WMP28" s="273"/>
      <c r="WMQ28" s="273"/>
      <c r="WMR28" s="273"/>
      <c r="WMS28" s="273"/>
      <c r="WMT28" s="273"/>
      <c r="WMU28" s="273"/>
      <c r="WMV28" s="273"/>
      <c r="WMW28" s="273"/>
      <c r="WMX28" s="273"/>
      <c r="WMY28" s="273"/>
      <c r="WMZ28" s="273"/>
      <c r="WNA28" s="273"/>
      <c r="WNB28" s="273"/>
      <c r="WNC28" s="273"/>
      <c r="WND28" s="273"/>
      <c r="WNE28" s="273"/>
      <c r="WNF28" s="273"/>
      <c r="WNG28" s="273"/>
      <c r="WNH28" s="273"/>
      <c r="WNI28" s="273"/>
      <c r="WNJ28" s="273"/>
      <c r="WNK28" s="273"/>
      <c r="WNL28" s="273"/>
      <c r="WNM28" s="273"/>
      <c r="WNN28" s="273"/>
      <c r="WNO28" s="273"/>
      <c r="WNP28" s="273"/>
      <c r="WNQ28" s="273"/>
      <c r="WNR28" s="273"/>
      <c r="WNS28" s="273"/>
      <c r="WNT28" s="273"/>
      <c r="WNU28" s="273"/>
      <c r="WNV28" s="273"/>
      <c r="WNW28" s="273"/>
      <c r="WNX28" s="273"/>
      <c r="WNY28" s="273"/>
      <c r="WNZ28" s="273"/>
      <c r="WOA28" s="273"/>
      <c r="WOB28" s="273"/>
      <c r="WOC28" s="273"/>
      <c r="WOD28" s="273"/>
      <c r="WOE28" s="273"/>
      <c r="WOF28" s="273"/>
      <c r="WOG28" s="273"/>
      <c r="WOH28" s="273"/>
      <c r="WOI28" s="273"/>
      <c r="WOJ28" s="273"/>
      <c r="WOK28" s="273"/>
      <c r="WOL28" s="273"/>
      <c r="WOM28" s="273"/>
      <c r="WON28" s="273"/>
      <c r="WOO28" s="273"/>
      <c r="WOP28" s="273"/>
      <c r="WOQ28" s="273"/>
      <c r="WOR28" s="273"/>
      <c r="WOS28" s="273"/>
      <c r="WOT28" s="273"/>
      <c r="WOU28" s="273"/>
      <c r="WOV28" s="273"/>
      <c r="WOW28" s="273"/>
      <c r="WOX28" s="273"/>
      <c r="WOY28" s="273"/>
      <c r="WOZ28" s="273"/>
      <c r="WPA28" s="273"/>
      <c r="WPB28" s="273"/>
      <c r="WPC28" s="273"/>
      <c r="WPD28" s="273"/>
      <c r="WPE28" s="273"/>
      <c r="WPF28" s="273"/>
      <c r="WPG28" s="273"/>
      <c r="WPH28" s="273"/>
      <c r="WPI28" s="273"/>
      <c r="WPJ28" s="273"/>
      <c r="WPK28" s="273"/>
      <c r="WPL28" s="273"/>
      <c r="WPM28" s="273"/>
      <c r="WPN28" s="273"/>
      <c r="WPO28" s="273"/>
      <c r="WPP28" s="273"/>
      <c r="WPQ28" s="273"/>
      <c r="WPR28" s="273"/>
      <c r="WPS28" s="273"/>
      <c r="WPT28" s="273"/>
      <c r="WPU28" s="273"/>
      <c r="WPV28" s="273"/>
      <c r="WPW28" s="273"/>
      <c r="WPX28" s="273"/>
      <c r="WPY28" s="273"/>
      <c r="WPZ28" s="273"/>
      <c r="WQA28" s="273"/>
      <c r="WQB28" s="273"/>
      <c r="WQC28" s="273"/>
      <c r="WQD28" s="273"/>
      <c r="WQE28" s="273"/>
      <c r="WQF28" s="273"/>
      <c r="WQG28" s="273"/>
      <c r="WQH28" s="273"/>
      <c r="WQI28" s="273"/>
      <c r="WQJ28" s="273"/>
      <c r="WQK28" s="273"/>
      <c r="WQL28" s="273"/>
      <c r="WQM28" s="273"/>
      <c r="WQN28" s="273"/>
      <c r="WQO28" s="273"/>
      <c r="WQP28" s="273"/>
      <c r="WQQ28" s="273"/>
      <c r="WQR28" s="273"/>
      <c r="WQS28" s="273"/>
      <c r="WQT28" s="273"/>
      <c r="WQU28" s="273"/>
      <c r="WQV28" s="273"/>
      <c r="WQW28" s="273"/>
      <c r="WQX28" s="273"/>
      <c r="WQY28" s="273"/>
      <c r="WQZ28" s="273"/>
      <c r="WRA28" s="273"/>
      <c r="WRB28" s="273"/>
      <c r="WRC28" s="273"/>
      <c r="WRD28" s="273"/>
      <c r="WRE28" s="273"/>
      <c r="WRF28" s="273"/>
      <c r="WRG28" s="273"/>
      <c r="WRH28" s="273"/>
      <c r="WRI28" s="273"/>
      <c r="WRJ28" s="273"/>
      <c r="WRK28" s="273"/>
      <c r="WRL28" s="273"/>
      <c r="WRM28" s="273"/>
      <c r="WRN28" s="273"/>
      <c r="WRO28" s="273"/>
      <c r="WRP28" s="273"/>
      <c r="WRQ28" s="273"/>
      <c r="WRR28" s="273"/>
      <c r="WRS28" s="273"/>
      <c r="WRT28" s="273"/>
      <c r="WRU28" s="273"/>
      <c r="WRV28" s="273"/>
      <c r="WRW28" s="273"/>
      <c r="WRX28" s="273"/>
      <c r="WRY28" s="273"/>
      <c r="WRZ28" s="273"/>
      <c r="WSA28" s="273"/>
      <c r="WSB28" s="273"/>
      <c r="WSC28" s="273"/>
      <c r="WSD28" s="273"/>
      <c r="WSE28" s="273"/>
      <c r="WSF28" s="273"/>
      <c r="WSG28" s="273"/>
      <c r="WSH28" s="273"/>
      <c r="WSI28" s="273"/>
      <c r="WSJ28" s="273"/>
      <c r="WSK28" s="273"/>
      <c r="WSL28" s="273"/>
      <c r="WSM28" s="273"/>
      <c r="WSN28" s="273"/>
      <c r="WSO28" s="273"/>
      <c r="WSP28" s="273"/>
      <c r="WSQ28" s="273"/>
      <c r="WSR28" s="273"/>
      <c r="WSS28" s="273"/>
      <c r="WST28" s="273"/>
      <c r="WSU28" s="273"/>
      <c r="WSV28" s="273"/>
      <c r="WSW28" s="273"/>
      <c r="WSX28" s="273"/>
      <c r="WSY28" s="273"/>
      <c r="WSZ28" s="273"/>
      <c r="WTA28" s="273"/>
      <c r="WTB28" s="273"/>
      <c r="WTC28" s="273"/>
      <c r="WTD28" s="273"/>
      <c r="WTE28" s="273"/>
      <c r="WTF28" s="273"/>
      <c r="WTG28" s="273"/>
      <c r="WTH28" s="273"/>
      <c r="WTI28" s="273"/>
      <c r="WTJ28" s="273"/>
      <c r="WTK28" s="273"/>
      <c r="WTL28" s="273"/>
      <c r="WTM28" s="273"/>
      <c r="WTN28" s="273"/>
      <c r="WTO28" s="273"/>
      <c r="WTP28" s="273"/>
      <c r="WTQ28" s="273"/>
      <c r="WTR28" s="273"/>
      <c r="WTS28" s="273"/>
      <c r="WTT28" s="273"/>
      <c r="WTU28" s="273"/>
      <c r="WTV28" s="273"/>
      <c r="WTW28" s="273"/>
      <c r="WTX28" s="273"/>
      <c r="WTY28" s="273"/>
      <c r="WTZ28" s="273"/>
      <c r="WUA28" s="273"/>
      <c r="WUB28" s="273"/>
      <c r="WUC28" s="273"/>
      <c r="WUD28" s="273"/>
      <c r="WUE28" s="273"/>
      <c r="WUF28" s="273"/>
      <c r="WUG28" s="273"/>
      <c r="WUH28" s="273"/>
      <c r="WUI28" s="273"/>
      <c r="WUJ28" s="273"/>
      <c r="WUK28" s="273"/>
      <c r="WUL28" s="273"/>
      <c r="WUM28" s="273"/>
      <c r="WUN28" s="273"/>
      <c r="WUO28" s="273"/>
      <c r="WUP28" s="273"/>
      <c r="WUQ28" s="273"/>
      <c r="WUR28" s="273"/>
      <c r="WUS28" s="273"/>
      <c r="WUT28" s="273"/>
      <c r="WUU28" s="273"/>
      <c r="WUV28" s="273"/>
      <c r="WUW28" s="273"/>
      <c r="WUX28" s="273"/>
      <c r="WUY28" s="273"/>
      <c r="WUZ28" s="273"/>
      <c r="WVA28" s="273"/>
      <c r="WVB28" s="273"/>
      <c r="WVC28" s="273"/>
      <c r="WVD28" s="273"/>
      <c r="WVE28" s="273"/>
      <c r="WVF28" s="273"/>
      <c r="WVG28" s="273"/>
      <c r="WVH28" s="273"/>
      <c r="WVI28" s="273"/>
      <c r="WVJ28" s="273"/>
      <c r="WVK28" s="273"/>
      <c r="WVL28" s="273"/>
      <c r="WVM28" s="273"/>
      <c r="WVN28" s="273"/>
      <c r="WVO28" s="273"/>
      <c r="WVP28" s="273"/>
      <c r="WVQ28" s="273"/>
      <c r="WVR28" s="273"/>
      <c r="WVS28" s="273"/>
      <c r="WVT28" s="273"/>
      <c r="WVU28" s="273"/>
      <c r="WVV28" s="273"/>
      <c r="WVW28" s="273"/>
      <c r="WVX28" s="273"/>
      <c r="WVY28" s="273"/>
      <c r="WVZ28" s="273"/>
      <c r="WWA28" s="273"/>
      <c r="WWB28" s="273"/>
      <c r="WWC28" s="273"/>
      <c r="WWD28" s="273"/>
      <c r="WWE28" s="273"/>
      <c r="WWF28" s="273"/>
      <c r="WWG28" s="273"/>
      <c r="WWH28" s="273"/>
      <c r="WWI28" s="273"/>
      <c r="WWJ28" s="273"/>
      <c r="WWK28" s="273"/>
      <c r="WWL28" s="273"/>
      <c r="WWM28" s="273"/>
      <c r="WWN28" s="273"/>
      <c r="WWO28" s="273"/>
      <c r="WWP28" s="273"/>
      <c r="WWQ28" s="273"/>
      <c r="WWR28" s="273"/>
      <c r="WWS28" s="273"/>
      <c r="WWT28" s="273"/>
      <c r="WWU28" s="273"/>
      <c r="WWV28" s="273"/>
      <c r="WWW28" s="273"/>
      <c r="WWX28" s="273"/>
      <c r="WWY28" s="273"/>
      <c r="WWZ28" s="273"/>
      <c r="WXA28" s="273"/>
      <c r="WXB28" s="273"/>
      <c r="WXC28" s="273"/>
      <c r="WXD28" s="273"/>
      <c r="WXE28" s="273"/>
      <c r="WXF28" s="273"/>
      <c r="WXG28" s="273"/>
      <c r="WXH28" s="273"/>
      <c r="WXI28" s="273"/>
      <c r="WXJ28" s="273"/>
      <c r="WXK28" s="273"/>
      <c r="WXL28" s="273"/>
      <c r="WXM28" s="273"/>
      <c r="WXN28" s="273"/>
      <c r="WXO28" s="273"/>
      <c r="WXP28" s="273"/>
      <c r="WXQ28" s="273"/>
      <c r="WXR28" s="273"/>
      <c r="WXS28" s="273"/>
      <c r="WXT28" s="273"/>
      <c r="WXU28" s="273"/>
      <c r="WXV28" s="273"/>
      <c r="WXW28" s="273"/>
      <c r="WXX28" s="273"/>
      <c r="WXY28" s="273"/>
      <c r="WXZ28" s="273"/>
      <c r="WYA28" s="273"/>
      <c r="WYB28" s="273"/>
      <c r="WYC28" s="273"/>
      <c r="WYD28" s="273"/>
      <c r="WYE28" s="273"/>
      <c r="WYF28" s="273"/>
      <c r="WYG28" s="273"/>
      <c r="WYH28" s="273"/>
      <c r="WYI28" s="273"/>
      <c r="WYJ28" s="273"/>
      <c r="WYK28" s="273"/>
      <c r="WYL28" s="273"/>
      <c r="WYM28" s="273"/>
      <c r="WYN28" s="273"/>
      <c r="WYO28" s="273"/>
      <c r="WYP28" s="273"/>
      <c r="WYQ28" s="273"/>
      <c r="WYR28" s="273"/>
      <c r="WYS28" s="273"/>
      <c r="WYT28" s="273"/>
      <c r="WYU28" s="273"/>
      <c r="WYV28" s="273"/>
      <c r="WYW28" s="273"/>
      <c r="WYX28" s="273"/>
      <c r="WYY28" s="273"/>
      <c r="WYZ28" s="273"/>
      <c r="WZA28" s="273"/>
      <c r="WZB28" s="273"/>
      <c r="WZC28" s="273"/>
      <c r="WZD28" s="273"/>
      <c r="WZE28" s="273"/>
      <c r="WZF28" s="273"/>
      <c r="WZG28" s="273"/>
      <c r="WZH28" s="273"/>
      <c r="WZI28" s="273"/>
      <c r="WZJ28" s="273"/>
      <c r="WZK28" s="273"/>
      <c r="WZL28" s="273"/>
      <c r="WZM28" s="273"/>
      <c r="WZN28" s="273"/>
      <c r="WZO28" s="273"/>
      <c r="WZP28" s="273"/>
      <c r="WZQ28" s="273"/>
      <c r="WZR28" s="273"/>
      <c r="WZS28" s="273"/>
      <c r="WZT28" s="273"/>
      <c r="WZU28" s="273"/>
      <c r="WZV28" s="273"/>
      <c r="WZW28" s="273"/>
      <c r="WZX28" s="273"/>
      <c r="WZY28" s="273"/>
      <c r="WZZ28" s="273"/>
      <c r="XAA28" s="273"/>
      <c r="XAB28" s="273"/>
      <c r="XAC28" s="273"/>
      <c r="XAD28" s="273"/>
      <c r="XAE28" s="273"/>
      <c r="XAF28" s="273"/>
      <c r="XAG28" s="273"/>
      <c r="XAH28" s="273"/>
      <c r="XAI28" s="273"/>
      <c r="XAJ28" s="273"/>
      <c r="XAK28" s="273"/>
      <c r="XAL28" s="273"/>
      <c r="XAM28" s="273"/>
      <c r="XAN28" s="273"/>
      <c r="XAO28" s="273"/>
      <c r="XAP28" s="273"/>
      <c r="XAQ28" s="273"/>
      <c r="XAR28" s="273"/>
      <c r="XAS28" s="273"/>
      <c r="XAT28" s="273"/>
      <c r="XAU28" s="273"/>
      <c r="XAV28" s="273"/>
      <c r="XAW28" s="273"/>
      <c r="XAX28" s="273"/>
      <c r="XAY28" s="273"/>
      <c r="XAZ28" s="273"/>
      <c r="XBA28" s="273"/>
      <c r="XBB28" s="273"/>
      <c r="XBC28" s="273"/>
      <c r="XBD28" s="273"/>
      <c r="XBE28" s="273"/>
      <c r="XBF28" s="273"/>
      <c r="XBG28" s="273"/>
      <c r="XBH28" s="273"/>
      <c r="XBI28" s="273"/>
      <c r="XBJ28" s="273"/>
      <c r="XBK28" s="273"/>
      <c r="XBL28" s="273"/>
      <c r="XBM28" s="273"/>
      <c r="XBN28" s="273"/>
      <c r="XBO28" s="273"/>
      <c r="XBP28" s="273"/>
      <c r="XBQ28" s="273"/>
      <c r="XBR28" s="273"/>
      <c r="XBS28" s="273"/>
      <c r="XBT28" s="273"/>
      <c r="XBU28" s="273"/>
      <c r="XBV28" s="273"/>
      <c r="XBW28" s="273"/>
      <c r="XBX28" s="273"/>
      <c r="XBY28" s="273"/>
      <c r="XBZ28" s="273"/>
      <c r="XCA28" s="273"/>
      <c r="XCB28" s="273"/>
      <c r="XCC28" s="273"/>
      <c r="XCD28" s="273"/>
      <c r="XCE28" s="273"/>
      <c r="XCF28" s="273"/>
      <c r="XCG28" s="273"/>
      <c r="XCH28" s="273"/>
      <c r="XCI28" s="273"/>
      <c r="XCJ28" s="273"/>
      <c r="XCK28" s="273"/>
      <c r="XCL28" s="273"/>
      <c r="XCM28" s="273"/>
      <c r="XCN28" s="273"/>
      <c r="XCO28" s="273"/>
      <c r="XCP28" s="273"/>
      <c r="XCQ28" s="273"/>
      <c r="XCR28" s="273"/>
      <c r="XCS28" s="273"/>
      <c r="XCT28" s="273"/>
      <c r="XCU28" s="273"/>
      <c r="XCV28" s="273"/>
      <c r="XCW28" s="273"/>
      <c r="XCX28" s="273"/>
      <c r="XCY28" s="273"/>
      <c r="XCZ28" s="273"/>
      <c r="XDA28" s="273"/>
      <c r="XDB28" s="273"/>
      <c r="XDC28" s="273"/>
      <c r="XDD28" s="273"/>
      <c r="XDE28" s="273"/>
      <c r="XDF28" s="273"/>
      <c r="XDG28" s="273"/>
      <c r="XDH28" s="273"/>
      <c r="XDI28" s="273"/>
      <c r="XDJ28" s="273"/>
      <c r="XDK28" s="273"/>
      <c r="XDL28" s="273"/>
      <c r="XDM28" s="273"/>
      <c r="XDN28" s="273"/>
      <c r="XDO28" s="273"/>
      <c r="XDP28" s="273"/>
      <c r="XDQ28" s="273"/>
      <c r="XDR28" s="273"/>
      <c r="XDS28" s="273"/>
      <c r="XDT28" s="273"/>
      <c r="XDU28" s="273"/>
      <c r="XDV28" s="273"/>
      <c r="XDW28" s="273"/>
      <c r="XDX28" s="273"/>
      <c r="XDY28" s="273"/>
      <c r="XDZ28" s="273"/>
      <c r="XEA28" s="273"/>
      <c r="XEB28" s="273"/>
      <c r="XEC28" s="273"/>
      <c r="XED28" s="273"/>
      <c r="XEE28" s="273"/>
      <c r="XEF28" s="273"/>
      <c r="XEG28" s="273"/>
      <c r="XEH28" s="273"/>
      <c r="XEI28" s="273"/>
      <c r="XEJ28" s="273"/>
      <c r="XEK28" s="273"/>
      <c r="XEL28" s="273"/>
      <c r="XEM28" s="273"/>
      <c r="XEN28" s="273"/>
      <c r="XEO28" s="273"/>
      <c r="XEP28" s="273"/>
      <c r="XEQ28" s="273"/>
      <c r="XER28" s="273"/>
      <c r="XES28" s="273"/>
      <c r="XET28" s="273"/>
      <c r="XEU28" s="273"/>
      <c r="XEV28" s="273"/>
      <c r="XEW28" s="273"/>
      <c r="XEX28" s="273"/>
      <c r="XEY28" s="273"/>
      <c r="XEZ28" s="273"/>
      <c r="XFA28" s="273"/>
      <c r="XFB28" s="273"/>
      <c r="XFC28" s="273"/>
      <c r="XFD28" s="273"/>
    </row>
    <row r="29" spans="1:16384" s="172" customFormat="1" ht="13.2" x14ac:dyDescent="0.25">
      <c r="A29" s="55"/>
      <c r="B29" s="11"/>
      <c r="C29" s="11" t="s">
        <v>192</v>
      </c>
      <c r="D29" s="11"/>
      <c r="E29" s="161" t="s">
        <v>240</v>
      </c>
      <c r="F29" s="11">
        <v>17</v>
      </c>
      <c r="G29" s="11" t="s">
        <v>191</v>
      </c>
      <c r="H29" s="11" t="s">
        <v>191</v>
      </c>
      <c r="I29" s="11" t="s">
        <v>191</v>
      </c>
      <c r="J29" s="4"/>
      <c r="K29" s="11" t="s">
        <v>191</v>
      </c>
      <c r="L29" s="11" t="s">
        <v>191</v>
      </c>
      <c r="M29" s="11" t="s">
        <v>191</v>
      </c>
      <c r="N29" s="4"/>
      <c r="O29" s="11">
        <f t="shared" ref="O29:O34" si="2">F29</f>
        <v>17</v>
      </c>
      <c r="P29" s="178"/>
      <c r="Q29" s="178"/>
      <c r="R29" s="138"/>
      <c r="S29" s="75"/>
      <c r="T29" s="75"/>
      <c r="U29" s="75"/>
      <c r="V29" s="75"/>
    </row>
    <row r="30" spans="1:16384" s="172" customFormat="1" ht="13.2" x14ac:dyDescent="0.25">
      <c r="A30" s="55"/>
      <c r="B30" s="11"/>
      <c r="C30" s="11" t="s">
        <v>192</v>
      </c>
      <c r="D30" s="11"/>
      <c r="E30" s="161" t="s">
        <v>241</v>
      </c>
      <c r="F30" s="11">
        <v>5</v>
      </c>
      <c r="G30" s="11" t="s">
        <v>191</v>
      </c>
      <c r="H30" s="11" t="s">
        <v>191</v>
      </c>
      <c r="I30" s="11" t="s">
        <v>191</v>
      </c>
      <c r="J30" s="4"/>
      <c r="K30" s="11" t="s">
        <v>191</v>
      </c>
      <c r="L30" s="11" t="s">
        <v>191</v>
      </c>
      <c r="M30" s="11" t="s">
        <v>191</v>
      </c>
      <c r="N30" s="4"/>
      <c r="O30" s="11">
        <f t="shared" si="2"/>
        <v>5</v>
      </c>
      <c r="P30" s="178"/>
      <c r="Q30" s="178"/>
      <c r="R30" s="138"/>
      <c r="S30" s="75"/>
      <c r="T30" s="75"/>
      <c r="U30" s="75"/>
      <c r="V30" s="75"/>
    </row>
    <row r="31" spans="1:16384" s="172" customFormat="1" ht="13.2" x14ac:dyDescent="0.25">
      <c r="A31" s="55"/>
      <c r="B31" s="11"/>
      <c r="C31" s="11" t="s">
        <v>192</v>
      </c>
      <c r="D31" s="11"/>
      <c r="E31" s="161" t="s">
        <v>242</v>
      </c>
      <c r="F31" s="11">
        <v>0</v>
      </c>
      <c r="G31" s="11" t="s">
        <v>191</v>
      </c>
      <c r="H31" s="11" t="s">
        <v>191</v>
      </c>
      <c r="I31" s="11" t="s">
        <v>191</v>
      </c>
      <c r="J31" s="4"/>
      <c r="K31" s="11" t="s">
        <v>191</v>
      </c>
      <c r="L31" s="11" t="s">
        <v>191</v>
      </c>
      <c r="M31" s="11" t="s">
        <v>191</v>
      </c>
      <c r="N31" s="4"/>
      <c r="O31" s="11">
        <f t="shared" si="2"/>
        <v>0</v>
      </c>
      <c r="P31" s="178"/>
      <c r="Q31" s="178"/>
      <c r="R31" s="138"/>
      <c r="S31" s="75"/>
      <c r="T31" s="75"/>
      <c r="U31" s="75"/>
      <c r="V31" s="75"/>
    </row>
    <row r="32" spans="1:16384" s="172" customFormat="1" ht="13.2" x14ac:dyDescent="0.25">
      <c r="A32" s="55"/>
      <c r="B32" s="11"/>
      <c r="C32" s="11" t="s">
        <v>192</v>
      </c>
      <c r="D32" s="11"/>
      <c r="E32" s="161" t="s">
        <v>244</v>
      </c>
      <c r="F32" s="11">
        <v>2</v>
      </c>
      <c r="G32" s="11" t="s">
        <v>191</v>
      </c>
      <c r="H32" s="11" t="s">
        <v>191</v>
      </c>
      <c r="I32" s="11" t="s">
        <v>191</v>
      </c>
      <c r="J32" s="4"/>
      <c r="K32" s="11" t="s">
        <v>191</v>
      </c>
      <c r="L32" s="11" t="s">
        <v>191</v>
      </c>
      <c r="M32" s="11" t="s">
        <v>191</v>
      </c>
      <c r="N32" s="4"/>
      <c r="O32" s="11">
        <f t="shared" si="2"/>
        <v>2</v>
      </c>
      <c r="P32" s="178"/>
      <c r="Q32" s="178"/>
      <c r="R32" s="138"/>
      <c r="S32" s="75"/>
      <c r="T32" s="75"/>
      <c r="U32" s="75"/>
      <c r="V32" s="75"/>
    </row>
    <row r="33" spans="1:16384" s="172" customFormat="1" ht="13.2" x14ac:dyDescent="0.25">
      <c r="A33" s="55"/>
      <c r="B33" s="11"/>
      <c r="C33" s="11" t="s">
        <v>192</v>
      </c>
      <c r="D33" s="11"/>
      <c r="E33" s="161" t="s">
        <v>245</v>
      </c>
      <c r="F33" s="11">
        <v>980</v>
      </c>
      <c r="G33" s="11" t="s">
        <v>191</v>
      </c>
      <c r="H33" s="11" t="s">
        <v>191</v>
      </c>
      <c r="I33" s="11" t="s">
        <v>191</v>
      </c>
      <c r="J33" s="4"/>
      <c r="K33" s="11" t="s">
        <v>191</v>
      </c>
      <c r="L33" s="11" t="s">
        <v>191</v>
      </c>
      <c r="M33" s="11" t="s">
        <v>191</v>
      </c>
      <c r="N33" s="4"/>
      <c r="O33" s="11">
        <f t="shared" si="2"/>
        <v>980</v>
      </c>
      <c r="P33" s="178"/>
      <c r="Q33" s="178"/>
      <c r="R33" s="138"/>
      <c r="S33" s="75"/>
      <c r="T33" s="75"/>
      <c r="U33" s="75"/>
      <c r="V33" s="75"/>
    </row>
    <row r="34" spans="1:16384" s="172" customFormat="1" ht="13.2" x14ac:dyDescent="0.25">
      <c r="A34" s="55"/>
      <c r="B34" s="11"/>
      <c r="C34" s="11" t="s">
        <v>192</v>
      </c>
      <c r="D34" s="11"/>
      <c r="E34" s="161" t="s">
        <v>246</v>
      </c>
      <c r="F34" s="11">
        <v>7</v>
      </c>
      <c r="G34" s="11" t="s">
        <v>191</v>
      </c>
      <c r="H34" s="11" t="s">
        <v>191</v>
      </c>
      <c r="I34" s="11" t="s">
        <v>191</v>
      </c>
      <c r="J34" s="4"/>
      <c r="K34" s="11" t="s">
        <v>191</v>
      </c>
      <c r="L34" s="11" t="s">
        <v>191</v>
      </c>
      <c r="M34" s="11" t="s">
        <v>191</v>
      </c>
      <c r="N34" s="4"/>
      <c r="O34" s="11">
        <f t="shared" si="2"/>
        <v>7</v>
      </c>
      <c r="P34" s="178"/>
      <c r="Q34" s="178"/>
      <c r="R34" s="138"/>
      <c r="S34" s="75"/>
      <c r="T34" s="75"/>
      <c r="U34" s="75"/>
      <c r="V34" s="75"/>
    </row>
    <row r="35" spans="1:16384" customFormat="1" ht="15" thickBot="1" x14ac:dyDescent="0.35">
      <c r="A35" s="55"/>
      <c r="B35" s="92"/>
      <c r="C35" s="92"/>
      <c r="D35" s="92"/>
      <c r="E35" s="92"/>
      <c r="F35" s="92"/>
      <c r="G35" s="92"/>
      <c r="H35" s="92"/>
      <c r="I35" s="92"/>
      <c r="J35" s="4"/>
      <c r="K35" s="92"/>
      <c r="L35" s="92"/>
      <c r="M35" s="92"/>
      <c r="N35" s="4"/>
      <c r="O35" s="92"/>
      <c r="P35" s="184"/>
      <c r="Q35" s="184"/>
      <c r="R35" s="185"/>
      <c r="S35" s="274"/>
      <c r="T35" s="274"/>
      <c r="U35" s="274"/>
      <c r="V35" s="274"/>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c r="PD35" s="273"/>
      <c r="PE35" s="273"/>
      <c r="PF35" s="273"/>
      <c r="PG35" s="273"/>
      <c r="PH35" s="273"/>
      <c r="PI35" s="273"/>
      <c r="PJ35" s="273"/>
      <c r="PK35" s="273"/>
      <c r="PL35" s="273"/>
      <c r="PM35" s="273"/>
      <c r="PN35" s="273"/>
      <c r="PO35" s="273"/>
      <c r="PP35" s="273"/>
      <c r="PQ35" s="273"/>
      <c r="PR35" s="273"/>
      <c r="PS35" s="273"/>
      <c r="PT35" s="273"/>
      <c r="PU35" s="273"/>
      <c r="PV35" s="273"/>
      <c r="PW35" s="273"/>
      <c r="PX35" s="273"/>
      <c r="PY35" s="273"/>
      <c r="PZ35" s="273"/>
      <c r="QA35" s="273"/>
      <c r="QB35" s="273"/>
      <c r="QC35" s="273"/>
      <c r="QD35" s="273"/>
      <c r="QE35" s="273"/>
      <c r="QF35" s="273"/>
      <c r="QG35" s="273"/>
      <c r="QH35" s="273"/>
      <c r="QI35" s="273"/>
      <c r="QJ35" s="273"/>
      <c r="QK35" s="273"/>
      <c r="QL35" s="273"/>
      <c r="QM35" s="273"/>
      <c r="QN35" s="273"/>
      <c r="QO35" s="273"/>
      <c r="QP35" s="273"/>
      <c r="QQ35" s="273"/>
      <c r="QR35" s="273"/>
      <c r="QS35" s="273"/>
      <c r="QT35" s="273"/>
      <c r="QU35" s="273"/>
      <c r="QV35" s="273"/>
      <c r="QW35" s="273"/>
      <c r="QX35" s="273"/>
      <c r="QY35" s="273"/>
      <c r="QZ35" s="273"/>
      <c r="RA35" s="273"/>
      <c r="RB35" s="273"/>
      <c r="RC35" s="273"/>
      <c r="RD35" s="273"/>
      <c r="RE35" s="273"/>
      <c r="RF35" s="273"/>
      <c r="RG35" s="273"/>
      <c r="RH35" s="273"/>
      <c r="RI35" s="273"/>
      <c r="RJ35" s="273"/>
      <c r="RK35" s="273"/>
      <c r="RL35" s="273"/>
      <c r="RM35" s="273"/>
      <c r="RN35" s="273"/>
      <c r="RO35" s="273"/>
      <c r="RP35" s="273"/>
      <c r="RQ35" s="273"/>
      <c r="RR35" s="273"/>
      <c r="RS35" s="273"/>
      <c r="RT35" s="273"/>
      <c r="RU35" s="273"/>
      <c r="RV35" s="273"/>
      <c r="RW35" s="273"/>
      <c r="RX35" s="273"/>
      <c r="RY35" s="273"/>
      <c r="RZ35" s="273"/>
      <c r="SA35" s="273"/>
      <c r="SB35" s="273"/>
      <c r="SC35" s="273"/>
      <c r="SD35" s="273"/>
      <c r="SE35" s="273"/>
      <c r="SF35" s="273"/>
      <c r="SG35" s="273"/>
      <c r="SH35" s="273"/>
      <c r="SI35" s="273"/>
      <c r="SJ35" s="273"/>
      <c r="SK35" s="273"/>
      <c r="SL35" s="273"/>
      <c r="SM35" s="273"/>
      <c r="SN35" s="273"/>
      <c r="SO35" s="273"/>
      <c r="SP35" s="273"/>
      <c r="SQ35" s="273"/>
      <c r="SR35" s="273"/>
      <c r="SS35" s="273"/>
      <c r="ST35" s="273"/>
      <c r="SU35" s="273"/>
      <c r="SV35" s="273"/>
      <c r="SW35" s="273"/>
      <c r="SX35" s="273"/>
      <c r="SY35" s="273"/>
      <c r="SZ35" s="273"/>
      <c r="TA35" s="273"/>
      <c r="TB35" s="273"/>
      <c r="TC35" s="273"/>
      <c r="TD35" s="273"/>
      <c r="TE35" s="273"/>
      <c r="TF35" s="273"/>
      <c r="TG35" s="273"/>
      <c r="TH35" s="273"/>
      <c r="TI35" s="273"/>
      <c r="TJ35" s="273"/>
      <c r="TK35" s="273"/>
      <c r="TL35" s="273"/>
      <c r="TM35" s="273"/>
      <c r="TN35" s="273"/>
      <c r="TO35" s="273"/>
      <c r="TP35" s="273"/>
      <c r="TQ35" s="273"/>
      <c r="TR35" s="273"/>
      <c r="TS35" s="273"/>
      <c r="TT35" s="273"/>
      <c r="TU35" s="273"/>
      <c r="TV35" s="273"/>
      <c r="TW35" s="273"/>
      <c r="TX35" s="273"/>
      <c r="TY35" s="273"/>
      <c r="TZ35" s="273"/>
      <c r="UA35" s="273"/>
      <c r="UB35" s="273"/>
      <c r="UC35" s="273"/>
      <c r="UD35" s="273"/>
      <c r="UE35" s="273"/>
      <c r="UF35" s="273"/>
      <c r="UG35" s="273"/>
      <c r="UH35" s="273"/>
      <c r="UI35" s="273"/>
      <c r="UJ35" s="273"/>
      <c r="UK35" s="273"/>
      <c r="UL35" s="273"/>
      <c r="UM35" s="273"/>
      <c r="UN35" s="273"/>
      <c r="UO35" s="273"/>
      <c r="UP35" s="273"/>
      <c r="UQ35" s="273"/>
      <c r="UR35" s="273"/>
      <c r="US35" s="273"/>
      <c r="UT35" s="273"/>
      <c r="UU35" s="273"/>
      <c r="UV35" s="273"/>
      <c r="UW35" s="273"/>
      <c r="UX35" s="273"/>
      <c r="UY35" s="273"/>
      <c r="UZ35" s="273"/>
      <c r="VA35" s="273"/>
      <c r="VB35" s="273"/>
      <c r="VC35" s="273"/>
      <c r="VD35" s="273"/>
      <c r="VE35" s="273"/>
      <c r="VF35" s="273"/>
      <c r="VG35" s="273"/>
      <c r="VH35" s="273"/>
      <c r="VI35" s="273"/>
      <c r="VJ35" s="273"/>
      <c r="VK35" s="273"/>
      <c r="VL35" s="273"/>
      <c r="VM35" s="273"/>
      <c r="VN35" s="273"/>
      <c r="VO35" s="273"/>
      <c r="VP35" s="273"/>
      <c r="VQ35" s="273"/>
      <c r="VR35" s="273"/>
      <c r="VS35" s="273"/>
      <c r="VT35" s="273"/>
      <c r="VU35" s="273"/>
      <c r="VV35" s="273"/>
      <c r="VW35" s="273"/>
      <c r="VX35" s="273"/>
      <c r="VY35" s="273"/>
      <c r="VZ35" s="273"/>
      <c r="WA35" s="273"/>
      <c r="WB35" s="273"/>
      <c r="WC35" s="273"/>
      <c r="WD35" s="273"/>
      <c r="WE35" s="273"/>
      <c r="WF35" s="273"/>
      <c r="WG35" s="273"/>
      <c r="WH35" s="273"/>
      <c r="WI35" s="273"/>
      <c r="WJ35" s="273"/>
      <c r="WK35" s="273"/>
      <c r="WL35" s="273"/>
      <c r="WM35" s="273"/>
      <c r="WN35" s="273"/>
      <c r="WO35" s="273"/>
      <c r="WP35" s="273"/>
      <c r="WQ35" s="273"/>
      <c r="WR35" s="273"/>
      <c r="WS35" s="273"/>
      <c r="WT35" s="273"/>
      <c r="WU35" s="273"/>
      <c r="WV35" s="273"/>
      <c r="WW35" s="273"/>
      <c r="WX35" s="273"/>
      <c r="WY35" s="273"/>
      <c r="WZ35" s="273"/>
      <c r="XA35" s="273"/>
      <c r="XB35" s="273"/>
      <c r="XC35" s="273"/>
      <c r="XD35" s="273"/>
      <c r="XE35" s="273"/>
      <c r="XF35" s="273"/>
      <c r="XG35" s="273"/>
      <c r="XH35" s="273"/>
      <c r="XI35" s="273"/>
      <c r="XJ35" s="273"/>
      <c r="XK35" s="273"/>
      <c r="XL35" s="273"/>
      <c r="XM35" s="273"/>
      <c r="XN35" s="273"/>
      <c r="XO35" s="273"/>
      <c r="XP35" s="273"/>
      <c r="XQ35" s="273"/>
      <c r="XR35" s="273"/>
      <c r="XS35" s="273"/>
      <c r="XT35" s="273"/>
      <c r="XU35" s="273"/>
      <c r="XV35" s="273"/>
      <c r="XW35" s="273"/>
      <c r="XX35" s="273"/>
      <c r="XY35" s="273"/>
      <c r="XZ35" s="273"/>
      <c r="YA35" s="273"/>
      <c r="YB35" s="273"/>
      <c r="YC35" s="273"/>
      <c r="YD35" s="273"/>
      <c r="YE35" s="273"/>
      <c r="YF35" s="273"/>
      <c r="YG35" s="273"/>
      <c r="YH35" s="273"/>
      <c r="YI35" s="273"/>
      <c r="YJ35" s="273"/>
      <c r="YK35" s="273"/>
      <c r="YL35" s="273"/>
      <c r="YM35" s="273"/>
      <c r="YN35" s="273"/>
      <c r="YO35" s="273"/>
      <c r="YP35" s="273"/>
      <c r="YQ35" s="273"/>
      <c r="YR35" s="273"/>
      <c r="YS35" s="273"/>
      <c r="YT35" s="273"/>
      <c r="YU35" s="273"/>
      <c r="YV35" s="273"/>
      <c r="YW35" s="273"/>
      <c r="YX35" s="273"/>
      <c r="YY35" s="273"/>
      <c r="YZ35" s="273"/>
      <c r="ZA35" s="273"/>
      <c r="ZB35" s="273"/>
      <c r="ZC35" s="273"/>
      <c r="ZD35" s="273"/>
      <c r="ZE35" s="273"/>
      <c r="ZF35" s="273"/>
      <c r="ZG35" s="273"/>
      <c r="ZH35" s="273"/>
      <c r="ZI35" s="273"/>
      <c r="ZJ35" s="273"/>
      <c r="ZK35" s="273"/>
      <c r="ZL35" s="273"/>
      <c r="ZM35" s="273"/>
      <c r="ZN35" s="273"/>
      <c r="ZO35" s="273"/>
      <c r="ZP35" s="273"/>
      <c r="ZQ35" s="273"/>
      <c r="ZR35" s="273"/>
      <c r="ZS35" s="273"/>
      <c r="ZT35" s="273"/>
      <c r="ZU35" s="273"/>
      <c r="ZV35" s="273"/>
      <c r="ZW35" s="273"/>
      <c r="ZX35" s="273"/>
      <c r="ZY35" s="273"/>
      <c r="ZZ35" s="273"/>
      <c r="AAA35" s="273"/>
      <c r="AAB35" s="273"/>
      <c r="AAC35" s="273"/>
      <c r="AAD35" s="273"/>
      <c r="AAE35" s="273"/>
      <c r="AAF35" s="273"/>
      <c r="AAG35" s="273"/>
      <c r="AAH35" s="273"/>
      <c r="AAI35" s="273"/>
      <c r="AAJ35" s="273"/>
      <c r="AAK35" s="273"/>
      <c r="AAL35" s="273"/>
      <c r="AAM35" s="273"/>
      <c r="AAN35" s="273"/>
      <c r="AAO35" s="273"/>
      <c r="AAP35" s="273"/>
      <c r="AAQ35" s="273"/>
      <c r="AAR35" s="273"/>
      <c r="AAS35" s="273"/>
      <c r="AAT35" s="273"/>
      <c r="AAU35" s="273"/>
      <c r="AAV35" s="273"/>
      <c r="AAW35" s="273"/>
      <c r="AAX35" s="273"/>
      <c r="AAY35" s="273"/>
      <c r="AAZ35" s="273"/>
      <c r="ABA35" s="273"/>
      <c r="ABB35" s="273"/>
      <c r="ABC35" s="273"/>
      <c r="ABD35" s="273"/>
      <c r="ABE35" s="273"/>
      <c r="ABF35" s="273"/>
      <c r="ABG35" s="273"/>
      <c r="ABH35" s="273"/>
      <c r="ABI35" s="273"/>
      <c r="ABJ35" s="273"/>
      <c r="ABK35" s="273"/>
      <c r="ABL35" s="273"/>
      <c r="ABM35" s="273"/>
      <c r="ABN35" s="273"/>
      <c r="ABO35" s="273"/>
      <c r="ABP35" s="273"/>
      <c r="ABQ35" s="273"/>
      <c r="ABR35" s="273"/>
      <c r="ABS35" s="273"/>
      <c r="ABT35" s="273"/>
      <c r="ABU35" s="273"/>
      <c r="ABV35" s="273"/>
      <c r="ABW35" s="273"/>
      <c r="ABX35" s="273"/>
      <c r="ABY35" s="273"/>
      <c r="ABZ35" s="273"/>
      <c r="ACA35" s="273"/>
      <c r="ACB35" s="273"/>
      <c r="ACC35" s="273"/>
      <c r="ACD35" s="273"/>
      <c r="ACE35" s="273"/>
      <c r="ACF35" s="273"/>
      <c r="ACG35" s="273"/>
      <c r="ACH35" s="273"/>
      <c r="ACI35" s="273"/>
      <c r="ACJ35" s="273"/>
      <c r="ACK35" s="273"/>
      <c r="ACL35" s="273"/>
      <c r="ACM35" s="273"/>
      <c r="ACN35" s="273"/>
      <c r="ACO35" s="273"/>
      <c r="ACP35" s="273"/>
      <c r="ACQ35" s="273"/>
      <c r="ACR35" s="273"/>
      <c r="ACS35" s="273"/>
      <c r="ACT35" s="273"/>
      <c r="ACU35" s="273"/>
      <c r="ACV35" s="273"/>
      <c r="ACW35" s="273"/>
      <c r="ACX35" s="273"/>
      <c r="ACY35" s="273"/>
      <c r="ACZ35" s="273"/>
      <c r="ADA35" s="273"/>
      <c r="ADB35" s="273"/>
      <c r="ADC35" s="273"/>
      <c r="ADD35" s="273"/>
      <c r="ADE35" s="273"/>
      <c r="ADF35" s="273"/>
      <c r="ADG35" s="273"/>
      <c r="ADH35" s="273"/>
      <c r="ADI35" s="273"/>
      <c r="ADJ35" s="273"/>
      <c r="ADK35" s="273"/>
      <c r="ADL35" s="273"/>
      <c r="ADM35" s="273"/>
      <c r="ADN35" s="273"/>
      <c r="ADO35" s="273"/>
      <c r="ADP35" s="273"/>
      <c r="ADQ35" s="273"/>
      <c r="ADR35" s="273"/>
      <c r="ADS35" s="273"/>
      <c r="ADT35" s="273"/>
      <c r="ADU35" s="273"/>
      <c r="ADV35" s="273"/>
      <c r="ADW35" s="273"/>
      <c r="ADX35" s="273"/>
      <c r="ADY35" s="273"/>
      <c r="ADZ35" s="273"/>
      <c r="AEA35" s="273"/>
      <c r="AEB35" s="273"/>
      <c r="AEC35" s="273"/>
      <c r="AED35" s="273"/>
      <c r="AEE35" s="273"/>
      <c r="AEF35" s="273"/>
      <c r="AEG35" s="273"/>
      <c r="AEH35" s="273"/>
      <c r="AEI35" s="273"/>
      <c r="AEJ35" s="273"/>
      <c r="AEK35" s="273"/>
      <c r="AEL35" s="273"/>
      <c r="AEM35" s="273"/>
      <c r="AEN35" s="273"/>
      <c r="AEO35" s="273"/>
      <c r="AEP35" s="273"/>
      <c r="AEQ35" s="273"/>
      <c r="AER35" s="273"/>
      <c r="AES35" s="273"/>
      <c r="AET35" s="273"/>
      <c r="AEU35" s="273"/>
      <c r="AEV35" s="273"/>
      <c r="AEW35" s="273"/>
      <c r="AEX35" s="273"/>
      <c r="AEY35" s="273"/>
      <c r="AEZ35" s="273"/>
      <c r="AFA35" s="273"/>
      <c r="AFB35" s="273"/>
      <c r="AFC35" s="273"/>
      <c r="AFD35" s="273"/>
      <c r="AFE35" s="273"/>
      <c r="AFF35" s="273"/>
      <c r="AFG35" s="273"/>
      <c r="AFH35" s="273"/>
      <c r="AFI35" s="273"/>
      <c r="AFJ35" s="273"/>
      <c r="AFK35" s="273"/>
      <c r="AFL35" s="273"/>
      <c r="AFM35" s="273"/>
      <c r="AFN35" s="273"/>
      <c r="AFO35" s="273"/>
      <c r="AFP35" s="273"/>
      <c r="AFQ35" s="273"/>
      <c r="AFR35" s="273"/>
      <c r="AFS35" s="273"/>
      <c r="AFT35" s="273"/>
      <c r="AFU35" s="273"/>
      <c r="AFV35" s="273"/>
      <c r="AFW35" s="273"/>
      <c r="AFX35" s="273"/>
      <c r="AFY35" s="273"/>
      <c r="AFZ35" s="273"/>
      <c r="AGA35" s="273"/>
      <c r="AGB35" s="273"/>
      <c r="AGC35" s="273"/>
      <c r="AGD35" s="273"/>
      <c r="AGE35" s="273"/>
      <c r="AGF35" s="273"/>
      <c r="AGG35" s="273"/>
      <c r="AGH35" s="273"/>
      <c r="AGI35" s="273"/>
      <c r="AGJ35" s="273"/>
      <c r="AGK35" s="273"/>
      <c r="AGL35" s="273"/>
      <c r="AGM35" s="273"/>
      <c r="AGN35" s="273"/>
      <c r="AGO35" s="273"/>
      <c r="AGP35" s="273"/>
      <c r="AGQ35" s="273"/>
      <c r="AGR35" s="273"/>
      <c r="AGS35" s="273"/>
      <c r="AGT35" s="273"/>
      <c r="AGU35" s="273"/>
      <c r="AGV35" s="273"/>
      <c r="AGW35" s="273"/>
      <c r="AGX35" s="273"/>
      <c r="AGY35" s="273"/>
      <c r="AGZ35" s="273"/>
      <c r="AHA35" s="273"/>
      <c r="AHB35" s="273"/>
      <c r="AHC35" s="273"/>
      <c r="AHD35" s="273"/>
      <c r="AHE35" s="273"/>
      <c r="AHF35" s="273"/>
      <c r="AHG35" s="273"/>
      <c r="AHH35" s="273"/>
      <c r="AHI35" s="273"/>
      <c r="AHJ35" s="273"/>
      <c r="AHK35" s="273"/>
      <c r="AHL35" s="273"/>
      <c r="AHM35" s="273"/>
      <c r="AHN35" s="273"/>
      <c r="AHO35" s="273"/>
      <c r="AHP35" s="273"/>
      <c r="AHQ35" s="273"/>
      <c r="AHR35" s="273"/>
      <c r="AHS35" s="273"/>
      <c r="AHT35" s="273"/>
      <c r="AHU35" s="273"/>
      <c r="AHV35" s="273"/>
      <c r="AHW35" s="273"/>
      <c r="AHX35" s="273"/>
      <c r="AHY35" s="273"/>
      <c r="AHZ35" s="273"/>
      <c r="AIA35" s="273"/>
      <c r="AIB35" s="273"/>
      <c r="AIC35" s="273"/>
      <c r="AID35" s="273"/>
      <c r="AIE35" s="273"/>
      <c r="AIF35" s="273"/>
      <c r="AIG35" s="273"/>
      <c r="AIH35" s="273"/>
      <c r="AII35" s="273"/>
      <c r="AIJ35" s="273"/>
      <c r="AIK35" s="273"/>
      <c r="AIL35" s="273"/>
      <c r="AIM35" s="273"/>
      <c r="AIN35" s="273"/>
      <c r="AIO35" s="273"/>
      <c r="AIP35" s="273"/>
      <c r="AIQ35" s="273"/>
      <c r="AIR35" s="273"/>
      <c r="AIS35" s="273"/>
      <c r="AIT35" s="273"/>
      <c r="AIU35" s="273"/>
      <c r="AIV35" s="273"/>
      <c r="AIW35" s="273"/>
      <c r="AIX35" s="273"/>
      <c r="AIY35" s="273"/>
      <c r="AIZ35" s="273"/>
      <c r="AJA35" s="273"/>
      <c r="AJB35" s="273"/>
      <c r="AJC35" s="273"/>
      <c r="AJD35" s="273"/>
      <c r="AJE35" s="273"/>
      <c r="AJF35" s="273"/>
      <c r="AJG35" s="273"/>
      <c r="AJH35" s="273"/>
      <c r="AJI35" s="273"/>
      <c r="AJJ35" s="273"/>
      <c r="AJK35" s="273"/>
      <c r="AJL35" s="273"/>
      <c r="AJM35" s="273"/>
      <c r="AJN35" s="273"/>
      <c r="AJO35" s="273"/>
      <c r="AJP35" s="273"/>
      <c r="AJQ35" s="273"/>
      <c r="AJR35" s="273"/>
      <c r="AJS35" s="273"/>
      <c r="AJT35" s="273"/>
      <c r="AJU35" s="273"/>
      <c r="AJV35" s="273"/>
      <c r="AJW35" s="273"/>
      <c r="AJX35" s="273"/>
      <c r="AJY35" s="273"/>
      <c r="AJZ35" s="273"/>
      <c r="AKA35" s="273"/>
      <c r="AKB35" s="273"/>
      <c r="AKC35" s="273"/>
      <c r="AKD35" s="273"/>
      <c r="AKE35" s="273"/>
      <c r="AKF35" s="273"/>
      <c r="AKG35" s="273"/>
      <c r="AKH35" s="273"/>
      <c r="AKI35" s="273"/>
      <c r="AKJ35" s="273"/>
      <c r="AKK35" s="273"/>
      <c r="AKL35" s="273"/>
      <c r="AKM35" s="273"/>
      <c r="AKN35" s="273"/>
      <c r="AKO35" s="273"/>
      <c r="AKP35" s="273"/>
      <c r="AKQ35" s="273"/>
      <c r="AKR35" s="273"/>
      <c r="AKS35" s="273"/>
      <c r="AKT35" s="273"/>
      <c r="AKU35" s="273"/>
      <c r="AKV35" s="273"/>
      <c r="AKW35" s="273"/>
      <c r="AKX35" s="273"/>
      <c r="AKY35" s="273"/>
      <c r="AKZ35" s="273"/>
      <c r="ALA35" s="273"/>
      <c r="ALB35" s="273"/>
      <c r="ALC35" s="273"/>
      <c r="ALD35" s="273"/>
      <c r="ALE35" s="273"/>
      <c r="ALF35" s="273"/>
      <c r="ALG35" s="273"/>
      <c r="ALH35" s="273"/>
      <c r="ALI35" s="273"/>
      <c r="ALJ35" s="273"/>
      <c r="ALK35" s="273"/>
      <c r="ALL35" s="273"/>
      <c r="ALM35" s="273"/>
      <c r="ALN35" s="273"/>
      <c r="ALO35" s="273"/>
      <c r="ALP35" s="273"/>
      <c r="ALQ35" s="273"/>
      <c r="ALR35" s="273"/>
      <c r="ALS35" s="273"/>
      <c r="ALT35" s="273"/>
      <c r="ALU35" s="273"/>
      <c r="ALV35" s="273"/>
      <c r="ALW35" s="273"/>
      <c r="ALX35" s="273"/>
      <c r="ALY35" s="273"/>
      <c r="ALZ35" s="273"/>
      <c r="AMA35" s="273"/>
      <c r="AMB35" s="273"/>
      <c r="AMC35" s="273"/>
      <c r="AMD35" s="273"/>
      <c r="AME35" s="273"/>
      <c r="AMF35" s="273"/>
      <c r="AMG35" s="273"/>
      <c r="AMH35" s="273"/>
      <c r="AMI35" s="273"/>
      <c r="AMJ35" s="273"/>
      <c r="AMK35" s="273"/>
      <c r="AML35" s="273"/>
      <c r="AMM35" s="273"/>
      <c r="AMN35" s="273"/>
      <c r="AMO35" s="273"/>
      <c r="AMP35" s="273"/>
      <c r="AMQ35" s="273"/>
      <c r="AMR35" s="273"/>
      <c r="AMS35" s="273"/>
      <c r="AMT35" s="273"/>
      <c r="AMU35" s="273"/>
      <c r="AMV35" s="273"/>
      <c r="AMW35" s="273"/>
      <c r="AMX35" s="273"/>
      <c r="AMY35" s="273"/>
      <c r="AMZ35" s="273"/>
      <c r="ANA35" s="273"/>
      <c r="ANB35" s="273"/>
      <c r="ANC35" s="273"/>
      <c r="AND35" s="273"/>
      <c r="ANE35" s="273"/>
      <c r="ANF35" s="273"/>
      <c r="ANG35" s="273"/>
      <c r="ANH35" s="273"/>
      <c r="ANI35" s="273"/>
      <c r="ANJ35" s="273"/>
      <c r="ANK35" s="273"/>
      <c r="ANL35" s="273"/>
      <c r="ANM35" s="273"/>
      <c r="ANN35" s="273"/>
      <c r="ANO35" s="273"/>
      <c r="ANP35" s="273"/>
      <c r="ANQ35" s="273"/>
      <c r="ANR35" s="273"/>
      <c r="ANS35" s="273"/>
      <c r="ANT35" s="273"/>
      <c r="ANU35" s="273"/>
      <c r="ANV35" s="273"/>
      <c r="ANW35" s="273"/>
      <c r="ANX35" s="273"/>
      <c r="ANY35" s="273"/>
      <c r="ANZ35" s="273"/>
      <c r="AOA35" s="273"/>
      <c r="AOB35" s="273"/>
      <c r="AOC35" s="273"/>
      <c r="AOD35" s="273"/>
      <c r="AOE35" s="273"/>
      <c r="AOF35" s="273"/>
      <c r="AOG35" s="273"/>
      <c r="AOH35" s="273"/>
      <c r="AOI35" s="273"/>
      <c r="AOJ35" s="273"/>
      <c r="AOK35" s="273"/>
      <c r="AOL35" s="273"/>
      <c r="AOM35" s="273"/>
      <c r="AON35" s="273"/>
      <c r="AOO35" s="273"/>
      <c r="AOP35" s="273"/>
      <c r="AOQ35" s="273"/>
      <c r="AOR35" s="273"/>
      <c r="AOS35" s="273"/>
      <c r="AOT35" s="273"/>
      <c r="AOU35" s="273"/>
      <c r="AOV35" s="273"/>
      <c r="AOW35" s="273"/>
      <c r="AOX35" s="273"/>
      <c r="AOY35" s="273"/>
      <c r="AOZ35" s="273"/>
      <c r="APA35" s="273"/>
      <c r="APB35" s="273"/>
      <c r="APC35" s="273"/>
      <c r="APD35" s="273"/>
      <c r="APE35" s="273"/>
      <c r="APF35" s="273"/>
      <c r="APG35" s="273"/>
      <c r="APH35" s="273"/>
      <c r="API35" s="273"/>
      <c r="APJ35" s="273"/>
      <c r="APK35" s="273"/>
      <c r="APL35" s="273"/>
      <c r="APM35" s="273"/>
      <c r="APN35" s="273"/>
      <c r="APO35" s="273"/>
      <c r="APP35" s="273"/>
      <c r="APQ35" s="273"/>
      <c r="APR35" s="273"/>
      <c r="APS35" s="273"/>
      <c r="APT35" s="273"/>
      <c r="APU35" s="273"/>
      <c r="APV35" s="273"/>
      <c r="APW35" s="273"/>
      <c r="APX35" s="273"/>
      <c r="APY35" s="273"/>
      <c r="APZ35" s="273"/>
      <c r="AQA35" s="273"/>
      <c r="AQB35" s="273"/>
      <c r="AQC35" s="273"/>
      <c r="AQD35" s="273"/>
      <c r="AQE35" s="273"/>
      <c r="AQF35" s="273"/>
      <c r="AQG35" s="273"/>
      <c r="AQH35" s="273"/>
      <c r="AQI35" s="273"/>
      <c r="AQJ35" s="273"/>
      <c r="AQK35" s="273"/>
      <c r="AQL35" s="273"/>
      <c r="AQM35" s="273"/>
      <c r="AQN35" s="273"/>
      <c r="AQO35" s="273"/>
      <c r="AQP35" s="273"/>
      <c r="AQQ35" s="273"/>
      <c r="AQR35" s="273"/>
      <c r="AQS35" s="273"/>
      <c r="AQT35" s="273"/>
      <c r="AQU35" s="273"/>
      <c r="AQV35" s="273"/>
      <c r="AQW35" s="273"/>
      <c r="AQX35" s="273"/>
      <c r="AQY35" s="273"/>
      <c r="AQZ35" s="273"/>
      <c r="ARA35" s="273"/>
      <c r="ARB35" s="273"/>
      <c r="ARC35" s="273"/>
      <c r="ARD35" s="273"/>
      <c r="ARE35" s="273"/>
      <c r="ARF35" s="273"/>
      <c r="ARG35" s="273"/>
      <c r="ARH35" s="273"/>
      <c r="ARI35" s="273"/>
      <c r="ARJ35" s="273"/>
      <c r="ARK35" s="273"/>
      <c r="ARL35" s="273"/>
      <c r="ARM35" s="273"/>
      <c r="ARN35" s="273"/>
      <c r="ARO35" s="273"/>
      <c r="ARP35" s="273"/>
      <c r="ARQ35" s="273"/>
      <c r="ARR35" s="273"/>
      <c r="ARS35" s="273"/>
      <c r="ART35" s="273"/>
      <c r="ARU35" s="273"/>
      <c r="ARV35" s="273"/>
      <c r="ARW35" s="273"/>
      <c r="ARX35" s="273"/>
      <c r="ARY35" s="273"/>
      <c r="ARZ35" s="273"/>
      <c r="ASA35" s="273"/>
      <c r="ASB35" s="273"/>
      <c r="ASC35" s="273"/>
      <c r="ASD35" s="273"/>
      <c r="ASE35" s="273"/>
      <c r="ASF35" s="273"/>
      <c r="ASG35" s="273"/>
      <c r="ASH35" s="273"/>
      <c r="ASI35" s="273"/>
      <c r="ASJ35" s="273"/>
      <c r="ASK35" s="273"/>
      <c r="ASL35" s="273"/>
      <c r="ASM35" s="273"/>
      <c r="ASN35" s="273"/>
      <c r="ASO35" s="273"/>
      <c r="ASP35" s="273"/>
      <c r="ASQ35" s="273"/>
      <c r="ASR35" s="273"/>
      <c r="ASS35" s="273"/>
      <c r="AST35" s="273"/>
      <c r="ASU35" s="273"/>
      <c r="ASV35" s="273"/>
      <c r="ASW35" s="273"/>
      <c r="ASX35" s="273"/>
      <c r="ASY35" s="273"/>
      <c r="ASZ35" s="273"/>
      <c r="ATA35" s="273"/>
      <c r="ATB35" s="273"/>
      <c r="ATC35" s="273"/>
      <c r="ATD35" s="273"/>
      <c r="ATE35" s="273"/>
      <c r="ATF35" s="273"/>
      <c r="ATG35" s="273"/>
      <c r="ATH35" s="273"/>
      <c r="ATI35" s="273"/>
      <c r="ATJ35" s="273"/>
      <c r="ATK35" s="273"/>
      <c r="ATL35" s="273"/>
      <c r="ATM35" s="273"/>
      <c r="ATN35" s="273"/>
      <c r="ATO35" s="273"/>
      <c r="ATP35" s="273"/>
      <c r="ATQ35" s="273"/>
      <c r="ATR35" s="273"/>
      <c r="ATS35" s="273"/>
      <c r="ATT35" s="273"/>
      <c r="ATU35" s="273"/>
      <c r="ATV35" s="273"/>
      <c r="ATW35" s="273"/>
      <c r="ATX35" s="273"/>
      <c r="ATY35" s="273"/>
      <c r="ATZ35" s="273"/>
      <c r="AUA35" s="273"/>
      <c r="AUB35" s="273"/>
      <c r="AUC35" s="273"/>
      <c r="AUD35" s="273"/>
      <c r="AUE35" s="273"/>
      <c r="AUF35" s="273"/>
      <c r="AUG35" s="273"/>
      <c r="AUH35" s="273"/>
      <c r="AUI35" s="273"/>
      <c r="AUJ35" s="273"/>
      <c r="AUK35" s="273"/>
      <c r="AUL35" s="273"/>
      <c r="AUM35" s="273"/>
      <c r="AUN35" s="273"/>
      <c r="AUO35" s="273"/>
      <c r="AUP35" s="273"/>
      <c r="AUQ35" s="273"/>
      <c r="AUR35" s="273"/>
      <c r="AUS35" s="273"/>
      <c r="AUT35" s="273"/>
      <c r="AUU35" s="273"/>
      <c r="AUV35" s="273"/>
      <c r="AUW35" s="273"/>
      <c r="AUX35" s="273"/>
      <c r="AUY35" s="273"/>
      <c r="AUZ35" s="273"/>
      <c r="AVA35" s="273"/>
      <c r="AVB35" s="273"/>
      <c r="AVC35" s="273"/>
      <c r="AVD35" s="273"/>
      <c r="AVE35" s="273"/>
      <c r="AVF35" s="273"/>
      <c r="AVG35" s="273"/>
      <c r="AVH35" s="273"/>
      <c r="AVI35" s="273"/>
      <c r="AVJ35" s="273"/>
      <c r="AVK35" s="273"/>
      <c r="AVL35" s="273"/>
      <c r="AVM35" s="273"/>
      <c r="AVN35" s="273"/>
      <c r="AVO35" s="273"/>
      <c r="AVP35" s="273"/>
      <c r="AVQ35" s="273"/>
      <c r="AVR35" s="273"/>
      <c r="AVS35" s="273"/>
      <c r="AVT35" s="273"/>
      <c r="AVU35" s="273"/>
      <c r="AVV35" s="273"/>
      <c r="AVW35" s="273"/>
      <c r="AVX35" s="273"/>
      <c r="AVY35" s="273"/>
      <c r="AVZ35" s="273"/>
      <c r="AWA35" s="273"/>
      <c r="AWB35" s="273"/>
      <c r="AWC35" s="273"/>
      <c r="AWD35" s="273"/>
      <c r="AWE35" s="273"/>
      <c r="AWF35" s="273"/>
      <c r="AWG35" s="273"/>
      <c r="AWH35" s="273"/>
      <c r="AWI35" s="273"/>
      <c r="AWJ35" s="273"/>
      <c r="AWK35" s="273"/>
      <c r="AWL35" s="273"/>
      <c r="AWM35" s="273"/>
      <c r="AWN35" s="273"/>
      <c r="AWO35" s="273"/>
      <c r="AWP35" s="273"/>
      <c r="AWQ35" s="273"/>
      <c r="AWR35" s="273"/>
      <c r="AWS35" s="273"/>
      <c r="AWT35" s="273"/>
      <c r="AWU35" s="273"/>
      <c r="AWV35" s="273"/>
      <c r="AWW35" s="273"/>
      <c r="AWX35" s="273"/>
      <c r="AWY35" s="273"/>
      <c r="AWZ35" s="273"/>
      <c r="AXA35" s="273"/>
      <c r="AXB35" s="273"/>
      <c r="AXC35" s="273"/>
      <c r="AXD35" s="273"/>
      <c r="AXE35" s="273"/>
      <c r="AXF35" s="273"/>
      <c r="AXG35" s="273"/>
      <c r="AXH35" s="273"/>
      <c r="AXI35" s="273"/>
      <c r="AXJ35" s="273"/>
      <c r="AXK35" s="273"/>
      <c r="AXL35" s="273"/>
      <c r="AXM35" s="273"/>
      <c r="AXN35" s="273"/>
      <c r="AXO35" s="273"/>
      <c r="AXP35" s="273"/>
      <c r="AXQ35" s="273"/>
      <c r="AXR35" s="273"/>
      <c r="AXS35" s="273"/>
      <c r="AXT35" s="273"/>
      <c r="AXU35" s="273"/>
      <c r="AXV35" s="273"/>
      <c r="AXW35" s="273"/>
      <c r="AXX35" s="273"/>
      <c r="AXY35" s="273"/>
      <c r="AXZ35" s="273"/>
      <c r="AYA35" s="273"/>
      <c r="AYB35" s="273"/>
      <c r="AYC35" s="273"/>
      <c r="AYD35" s="273"/>
      <c r="AYE35" s="273"/>
      <c r="AYF35" s="273"/>
      <c r="AYG35" s="273"/>
      <c r="AYH35" s="273"/>
      <c r="AYI35" s="273"/>
      <c r="AYJ35" s="273"/>
      <c r="AYK35" s="273"/>
      <c r="AYL35" s="273"/>
      <c r="AYM35" s="273"/>
      <c r="AYN35" s="273"/>
      <c r="AYO35" s="273"/>
      <c r="AYP35" s="273"/>
      <c r="AYQ35" s="273"/>
      <c r="AYR35" s="273"/>
      <c r="AYS35" s="273"/>
      <c r="AYT35" s="273"/>
      <c r="AYU35" s="273"/>
      <c r="AYV35" s="273"/>
      <c r="AYW35" s="273"/>
      <c r="AYX35" s="273"/>
      <c r="AYY35" s="273"/>
      <c r="AYZ35" s="273"/>
      <c r="AZA35" s="273"/>
      <c r="AZB35" s="273"/>
      <c r="AZC35" s="273"/>
      <c r="AZD35" s="273"/>
      <c r="AZE35" s="273"/>
      <c r="AZF35" s="273"/>
      <c r="AZG35" s="273"/>
      <c r="AZH35" s="273"/>
      <c r="AZI35" s="273"/>
      <c r="AZJ35" s="273"/>
      <c r="AZK35" s="273"/>
      <c r="AZL35" s="273"/>
      <c r="AZM35" s="273"/>
      <c r="AZN35" s="273"/>
      <c r="AZO35" s="273"/>
      <c r="AZP35" s="273"/>
      <c r="AZQ35" s="273"/>
      <c r="AZR35" s="273"/>
      <c r="AZS35" s="273"/>
      <c r="AZT35" s="273"/>
      <c r="AZU35" s="273"/>
      <c r="AZV35" s="273"/>
      <c r="AZW35" s="273"/>
      <c r="AZX35" s="273"/>
      <c r="AZY35" s="273"/>
      <c r="AZZ35" s="273"/>
      <c r="BAA35" s="273"/>
      <c r="BAB35" s="273"/>
      <c r="BAC35" s="273"/>
      <c r="BAD35" s="273"/>
      <c r="BAE35" s="273"/>
      <c r="BAF35" s="273"/>
      <c r="BAG35" s="273"/>
      <c r="BAH35" s="273"/>
      <c r="BAI35" s="273"/>
      <c r="BAJ35" s="273"/>
      <c r="BAK35" s="273"/>
      <c r="BAL35" s="273"/>
      <c r="BAM35" s="273"/>
      <c r="BAN35" s="273"/>
      <c r="BAO35" s="273"/>
      <c r="BAP35" s="273"/>
      <c r="BAQ35" s="273"/>
      <c r="BAR35" s="273"/>
      <c r="BAS35" s="273"/>
      <c r="BAT35" s="273"/>
      <c r="BAU35" s="273"/>
      <c r="BAV35" s="273"/>
      <c r="BAW35" s="273"/>
      <c r="BAX35" s="273"/>
      <c r="BAY35" s="273"/>
      <c r="BAZ35" s="273"/>
      <c r="BBA35" s="273"/>
      <c r="BBB35" s="273"/>
      <c r="BBC35" s="273"/>
      <c r="BBD35" s="273"/>
      <c r="BBE35" s="273"/>
      <c r="BBF35" s="273"/>
      <c r="BBG35" s="273"/>
      <c r="BBH35" s="273"/>
      <c r="BBI35" s="273"/>
      <c r="BBJ35" s="273"/>
      <c r="BBK35" s="273"/>
      <c r="BBL35" s="273"/>
      <c r="BBM35" s="273"/>
      <c r="BBN35" s="273"/>
      <c r="BBO35" s="273"/>
      <c r="BBP35" s="273"/>
      <c r="BBQ35" s="273"/>
      <c r="BBR35" s="273"/>
      <c r="BBS35" s="273"/>
      <c r="BBT35" s="273"/>
      <c r="BBU35" s="273"/>
      <c r="BBV35" s="273"/>
      <c r="BBW35" s="273"/>
      <c r="BBX35" s="273"/>
      <c r="BBY35" s="273"/>
      <c r="BBZ35" s="273"/>
      <c r="BCA35" s="273"/>
      <c r="BCB35" s="273"/>
      <c r="BCC35" s="273"/>
      <c r="BCD35" s="273"/>
      <c r="BCE35" s="273"/>
      <c r="BCF35" s="273"/>
      <c r="BCG35" s="273"/>
      <c r="BCH35" s="273"/>
      <c r="BCI35" s="273"/>
      <c r="BCJ35" s="273"/>
      <c r="BCK35" s="273"/>
      <c r="BCL35" s="273"/>
      <c r="BCM35" s="273"/>
      <c r="BCN35" s="273"/>
      <c r="BCO35" s="273"/>
      <c r="BCP35" s="273"/>
      <c r="BCQ35" s="273"/>
      <c r="BCR35" s="273"/>
      <c r="BCS35" s="273"/>
      <c r="BCT35" s="273"/>
      <c r="BCU35" s="273"/>
      <c r="BCV35" s="273"/>
      <c r="BCW35" s="273"/>
      <c r="BCX35" s="273"/>
      <c r="BCY35" s="273"/>
      <c r="BCZ35" s="273"/>
      <c r="BDA35" s="273"/>
      <c r="BDB35" s="273"/>
      <c r="BDC35" s="273"/>
      <c r="BDD35" s="273"/>
      <c r="BDE35" s="273"/>
      <c r="BDF35" s="273"/>
      <c r="BDG35" s="273"/>
      <c r="BDH35" s="273"/>
      <c r="BDI35" s="273"/>
      <c r="BDJ35" s="273"/>
      <c r="BDK35" s="273"/>
      <c r="BDL35" s="273"/>
      <c r="BDM35" s="273"/>
      <c r="BDN35" s="273"/>
      <c r="BDO35" s="273"/>
      <c r="BDP35" s="273"/>
      <c r="BDQ35" s="273"/>
      <c r="BDR35" s="273"/>
      <c r="BDS35" s="273"/>
      <c r="BDT35" s="273"/>
      <c r="BDU35" s="273"/>
      <c r="BDV35" s="273"/>
      <c r="BDW35" s="273"/>
      <c r="BDX35" s="273"/>
      <c r="BDY35" s="273"/>
      <c r="BDZ35" s="273"/>
      <c r="BEA35" s="273"/>
      <c r="BEB35" s="273"/>
      <c r="BEC35" s="273"/>
      <c r="BED35" s="273"/>
      <c r="BEE35" s="273"/>
      <c r="BEF35" s="273"/>
      <c r="BEG35" s="273"/>
      <c r="BEH35" s="273"/>
      <c r="BEI35" s="273"/>
      <c r="BEJ35" s="273"/>
      <c r="BEK35" s="273"/>
      <c r="BEL35" s="273"/>
      <c r="BEM35" s="273"/>
      <c r="BEN35" s="273"/>
      <c r="BEO35" s="273"/>
      <c r="BEP35" s="273"/>
      <c r="BEQ35" s="273"/>
      <c r="BER35" s="273"/>
      <c r="BES35" s="273"/>
      <c r="BET35" s="273"/>
      <c r="BEU35" s="273"/>
      <c r="BEV35" s="273"/>
      <c r="BEW35" s="273"/>
      <c r="BEX35" s="273"/>
      <c r="BEY35" s="273"/>
      <c r="BEZ35" s="273"/>
      <c r="BFA35" s="273"/>
      <c r="BFB35" s="273"/>
      <c r="BFC35" s="273"/>
      <c r="BFD35" s="273"/>
      <c r="BFE35" s="273"/>
      <c r="BFF35" s="273"/>
      <c r="BFG35" s="273"/>
      <c r="BFH35" s="273"/>
      <c r="BFI35" s="273"/>
      <c r="BFJ35" s="273"/>
      <c r="BFK35" s="273"/>
      <c r="BFL35" s="273"/>
      <c r="BFM35" s="273"/>
      <c r="BFN35" s="273"/>
      <c r="BFO35" s="273"/>
      <c r="BFP35" s="273"/>
      <c r="BFQ35" s="273"/>
      <c r="BFR35" s="273"/>
      <c r="BFS35" s="273"/>
      <c r="BFT35" s="273"/>
      <c r="BFU35" s="273"/>
      <c r="BFV35" s="273"/>
      <c r="BFW35" s="273"/>
      <c r="BFX35" s="273"/>
      <c r="BFY35" s="273"/>
      <c r="BFZ35" s="273"/>
      <c r="BGA35" s="273"/>
      <c r="BGB35" s="273"/>
      <c r="BGC35" s="273"/>
      <c r="BGD35" s="273"/>
      <c r="BGE35" s="273"/>
      <c r="BGF35" s="273"/>
      <c r="BGG35" s="273"/>
      <c r="BGH35" s="273"/>
      <c r="BGI35" s="273"/>
      <c r="BGJ35" s="273"/>
      <c r="BGK35" s="273"/>
      <c r="BGL35" s="273"/>
      <c r="BGM35" s="273"/>
      <c r="BGN35" s="273"/>
      <c r="BGO35" s="273"/>
      <c r="BGP35" s="273"/>
      <c r="BGQ35" s="273"/>
      <c r="BGR35" s="273"/>
      <c r="BGS35" s="273"/>
      <c r="BGT35" s="273"/>
      <c r="BGU35" s="273"/>
      <c r="BGV35" s="273"/>
      <c r="BGW35" s="273"/>
      <c r="BGX35" s="273"/>
      <c r="BGY35" s="273"/>
      <c r="BGZ35" s="273"/>
      <c r="BHA35" s="273"/>
      <c r="BHB35" s="273"/>
      <c r="BHC35" s="273"/>
      <c r="BHD35" s="273"/>
      <c r="BHE35" s="273"/>
      <c r="BHF35" s="273"/>
      <c r="BHG35" s="273"/>
      <c r="BHH35" s="273"/>
      <c r="BHI35" s="273"/>
      <c r="BHJ35" s="273"/>
      <c r="BHK35" s="273"/>
      <c r="BHL35" s="273"/>
      <c r="BHM35" s="273"/>
      <c r="BHN35" s="273"/>
      <c r="BHO35" s="273"/>
      <c r="BHP35" s="273"/>
      <c r="BHQ35" s="273"/>
      <c r="BHR35" s="273"/>
      <c r="BHS35" s="273"/>
      <c r="BHT35" s="273"/>
      <c r="BHU35" s="273"/>
      <c r="BHV35" s="273"/>
      <c r="BHW35" s="273"/>
      <c r="BHX35" s="273"/>
      <c r="BHY35" s="273"/>
      <c r="BHZ35" s="273"/>
      <c r="BIA35" s="273"/>
      <c r="BIB35" s="273"/>
      <c r="BIC35" s="273"/>
      <c r="BID35" s="273"/>
      <c r="BIE35" s="273"/>
      <c r="BIF35" s="273"/>
      <c r="BIG35" s="273"/>
      <c r="BIH35" s="273"/>
      <c r="BII35" s="273"/>
      <c r="BIJ35" s="273"/>
      <c r="BIK35" s="273"/>
      <c r="BIL35" s="273"/>
      <c r="BIM35" s="273"/>
      <c r="BIN35" s="273"/>
      <c r="BIO35" s="273"/>
      <c r="BIP35" s="273"/>
      <c r="BIQ35" s="273"/>
      <c r="BIR35" s="273"/>
      <c r="BIS35" s="273"/>
      <c r="BIT35" s="273"/>
      <c r="BIU35" s="273"/>
      <c r="BIV35" s="273"/>
      <c r="BIW35" s="273"/>
      <c r="BIX35" s="273"/>
      <c r="BIY35" s="273"/>
      <c r="BIZ35" s="273"/>
      <c r="BJA35" s="273"/>
      <c r="BJB35" s="273"/>
      <c r="BJC35" s="273"/>
      <c r="BJD35" s="273"/>
      <c r="BJE35" s="273"/>
      <c r="BJF35" s="273"/>
      <c r="BJG35" s="273"/>
      <c r="BJH35" s="273"/>
      <c r="BJI35" s="273"/>
      <c r="BJJ35" s="273"/>
      <c r="BJK35" s="273"/>
      <c r="BJL35" s="273"/>
      <c r="BJM35" s="273"/>
      <c r="BJN35" s="273"/>
      <c r="BJO35" s="273"/>
      <c r="BJP35" s="273"/>
      <c r="BJQ35" s="273"/>
      <c r="BJR35" s="273"/>
      <c r="BJS35" s="273"/>
      <c r="BJT35" s="273"/>
      <c r="BJU35" s="273"/>
      <c r="BJV35" s="273"/>
      <c r="BJW35" s="273"/>
      <c r="BJX35" s="273"/>
      <c r="BJY35" s="273"/>
      <c r="BJZ35" s="273"/>
      <c r="BKA35" s="273"/>
      <c r="BKB35" s="273"/>
      <c r="BKC35" s="273"/>
      <c r="BKD35" s="273"/>
      <c r="BKE35" s="273"/>
      <c r="BKF35" s="273"/>
      <c r="BKG35" s="273"/>
      <c r="BKH35" s="273"/>
      <c r="BKI35" s="273"/>
      <c r="BKJ35" s="273"/>
      <c r="BKK35" s="273"/>
      <c r="BKL35" s="273"/>
      <c r="BKM35" s="273"/>
      <c r="BKN35" s="273"/>
      <c r="BKO35" s="273"/>
      <c r="BKP35" s="273"/>
      <c r="BKQ35" s="273"/>
      <c r="BKR35" s="273"/>
      <c r="BKS35" s="273"/>
      <c r="BKT35" s="273"/>
      <c r="BKU35" s="273"/>
      <c r="BKV35" s="273"/>
      <c r="BKW35" s="273"/>
      <c r="BKX35" s="273"/>
      <c r="BKY35" s="273"/>
      <c r="BKZ35" s="273"/>
      <c r="BLA35" s="273"/>
      <c r="BLB35" s="273"/>
      <c r="BLC35" s="273"/>
      <c r="BLD35" s="273"/>
      <c r="BLE35" s="273"/>
      <c r="BLF35" s="273"/>
      <c r="BLG35" s="273"/>
      <c r="BLH35" s="273"/>
      <c r="BLI35" s="273"/>
      <c r="BLJ35" s="273"/>
      <c r="BLK35" s="273"/>
      <c r="BLL35" s="273"/>
      <c r="BLM35" s="273"/>
      <c r="BLN35" s="273"/>
      <c r="BLO35" s="273"/>
      <c r="BLP35" s="273"/>
      <c r="BLQ35" s="273"/>
      <c r="BLR35" s="273"/>
      <c r="BLS35" s="273"/>
      <c r="BLT35" s="273"/>
      <c r="BLU35" s="273"/>
      <c r="BLV35" s="273"/>
      <c r="BLW35" s="273"/>
      <c r="BLX35" s="273"/>
      <c r="BLY35" s="273"/>
      <c r="BLZ35" s="273"/>
      <c r="BMA35" s="273"/>
      <c r="BMB35" s="273"/>
      <c r="BMC35" s="273"/>
      <c r="BMD35" s="273"/>
      <c r="BME35" s="273"/>
      <c r="BMF35" s="273"/>
      <c r="BMG35" s="273"/>
      <c r="BMH35" s="273"/>
      <c r="BMI35" s="273"/>
      <c r="BMJ35" s="273"/>
      <c r="BMK35" s="273"/>
      <c r="BML35" s="273"/>
      <c r="BMM35" s="273"/>
      <c r="BMN35" s="273"/>
      <c r="BMO35" s="273"/>
      <c r="BMP35" s="273"/>
      <c r="BMQ35" s="273"/>
      <c r="BMR35" s="273"/>
      <c r="BMS35" s="273"/>
      <c r="BMT35" s="273"/>
      <c r="BMU35" s="273"/>
      <c r="BMV35" s="273"/>
      <c r="BMW35" s="273"/>
      <c r="BMX35" s="273"/>
      <c r="BMY35" s="273"/>
      <c r="BMZ35" s="273"/>
      <c r="BNA35" s="273"/>
      <c r="BNB35" s="273"/>
      <c r="BNC35" s="273"/>
      <c r="BND35" s="273"/>
      <c r="BNE35" s="273"/>
      <c r="BNF35" s="273"/>
      <c r="BNG35" s="273"/>
      <c r="BNH35" s="273"/>
      <c r="BNI35" s="273"/>
      <c r="BNJ35" s="273"/>
      <c r="BNK35" s="273"/>
      <c r="BNL35" s="273"/>
      <c r="BNM35" s="273"/>
      <c r="BNN35" s="273"/>
      <c r="BNO35" s="273"/>
      <c r="BNP35" s="273"/>
      <c r="BNQ35" s="273"/>
      <c r="BNR35" s="273"/>
      <c r="BNS35" s="273"/>
      <c r="BNT35" s="273"/>
      <c r="BNU35" s="273"/>
      <c r="BNV35" s="273"/>
      <c r="BNW35" s="273"/>
      <c r="BNX35" s="273"/>
      <c r="BNY35" s="273"/>
      <c r="BNZ35" s="273"/>
      <c r="BOA35" s="273"/>
      <c r="BOB35" s="273"/>
      <c r="BOC35" s="273"/>
      <c r="BOD35" s="273"/>
      <c r="BOE35" s="273"/>
      <c r="BOF35" s="273"/>
      <c r="BOG35" s="273"/>
      <c r="BOH35" s="273"/>
      <c r="BOI35" s="273"/>
      <c r="BOJ35" s="273"/>
      <c r="BOK35" s="273"/>
      <c r="BOL35" s="273"/>
      <c r="BOM35" s="273"/>
      <c r="BON35" s="273"/>
      <c r="BOO35" s="273"/>
      <c r="BOP35" s="273"/>
      <c r="BOQ35" s="273"/>
      <c r="BOR35" s="273"/>
      <c r="BOS35" s="273"/>
      <c r="BOT35" s="273"/>
      <c r="BOU35" s="273"/>
      <c r="BOV35" s="273"/>
      <c r="BOW35" s="273"/>
      <c r="BOX35" s="273"/>
      <c r="BOY35" s="273"/>
      <c r="BOZ35" s="273"/>
      <c r="BPA35" s="273"/>
      <c r="BPB35" s="273"/>
      <c r="BPC35" s="273"/>
      <c r="BPD35" s="273"/>
      <c r="BPE35" s="273"/>
      <c r="BPF35" s="273"/>
      <c r="BPG35" s="273"/>
      <c r="BPH35" s="273"/>
      <c r="BPI35" s="273"/>
      <c r="BPJ35" s="273"/>
      <c r="BPK35" s="273"/>
      <c r="BPL35" s="273"/>
      <c r="BPM35" s="273"/>
      <c r="BPN35" s="273"/>
      <c r="BPO35" s="273"/>
      <c r="BPP35" s="273"/>
      <c r="BPQ35" s="273"/>
      <c r="BPR35" s="273"/>
      <c r="BPS35" s="273"/>
      <c r="BPT35" s="273"/>
      <c r="BPU35" s="273"/>
      <c r="BPV35" s="273"/>
      <c r="BPW35" s="273"/>
      <c r="BPX35" s="273"/>
      <c r="BPY35" s="273"/>
      <c r="BPZ35" s="273"/>
      <c r="BQA35" s="273"/>
      <c r="BQB35" s="273"/>
      <c r="BQC35" s="273"/>
      <c r="BQD35" s="273"/>
      <c r="BQE35" s="273"/>
      <c r="BQF35" s="273"/>
      <c r="BQG35" s="273"/>
      <c r="BQH35" s="273"/>
      <c r="BQI35" s="273"/>
      <c r="BQJ35" s="273"/>
      <c r="BQK35" s="273"/>
      <c r="BQL35" s="273"/>
      <c r="BQM35" s="273"/>
      <c r="BQN35" s="273"/>
      <c r="BQO35" s="273"/>
      <c r="BQP35" s="273"/>
      <c r="BQQ35" s="273"/>
      <c r="BQR35" s="273"/>
      <c r="BQS35" s="273"/>
      <c r="BQT35" s="273"/>
      <c r="BQU35" s="273"/>
      <c r="BQV35" s="273"/>
      <c r="BQW35" s="273"/>
      <c r="BQX35" s="273"/>
      <c r="BQY35" s="273"/>
      <c r="BQZ35" s="273"/>
      <c r="BRA35" s="273"/>
      <c r="BRB35" s="273"/>
      <c r="BRC35" s="273"/>
      <c r="BRD35" s="273"/>
      <c r="BRE35" s="273"/>
      <c r="BRF35" s="273"/>
      <c r="BRG35" s="273"/>
      <c r="BRH35" s="273"/>
      <c r="BRI35" s="273"/>
      <c r="BRJ35" s="273"/>
      <c r="BRK35" s="273"/>
      <c r="BRL35" s="273"/>
      <c r="BRM35" s="273"/>
      <c r="BRN35" s="273"/>
      <c r="BRO35" s="273"/>
      <c r="BRP35" s="273"/>
      <c r="BRQ35" s="273"/>
      <c r="BRR35" s="273"/>
      <c r="BRS35" s="273"/>
      <c r="BRT35" s="273"/>
      <c r="BRU35" s="273"/>
      <c r="BRV35" s="273"/>
      <c r="BRW35" s="273"/>
      <c r="BRX35" s="273"/>
      <c r="BRY35" s="273"/>
      <c r="BRZ35" s="273"/>
      <c r="BSA35" s="273"/>
      <c r="BSB35" s="273"/>
      <c r="BSC35" s="273"/>
      <c r="BSD35" s="273"/>
      <c r="BSE35" s="273"/>
      <c r="BSF35" s="273"/>
      <c r="BSG35" s="273"/>
      <c r="BSH35" s="273"/>
      <c r="BSI35" s="273"/>
      <c r="BSJ35" s="273"/>
      <c r="BSK35" s="273"/>
      <c r="BSL35" s="273"/>
      <c r="BSM35" s="273"/>
      <c r="BSN35" s="273"/>
      <c r="BSO35" s="273"/>
      <c r="BSP35" s="273"/>
      <c r="BSQ35" s="273"/>
      <c r="BSR35" s="273"/>
      <c r="BSS35" s="273"/>
      <c r="BST35" s="273"/>
      <c r="BSU35" s="273"/>
      <c r="BSV35" s="273"/>
      <c r="BSW35" s="273"/>
      <c r="BSX35" s="273"/>
      <c r="BSY35" s="273"/>
      <c r="BSZ35" s="273"/>
      <c r="BTA35" s="273"/>
      <c r="BTB35" s="273"/>
      <c r="BTC35" s="273"/>
      <c r="BTD35" s="273"/>
      <c r="BTE35" s="273"/>
      <c r="BTF35" s="273"/>
      <c r="BTG35" s="273"/>
      <c r="BTH35" s="273"/>
      <c r="BTI35" s="273"/>
      <c r="BTJ35" s="273"/>
      <c r="BTK35" s="273"/>
      <c r="BTL35" s="273"/>
      <c r="BTM35" s="273"/>
      <c r="BTN35" s="273"/>
      <c r="BTO35" s="273"/>
      <c r="BTP35" s="273"/>
      <c r="BTQ35" s="273"/>
      <c r="BTR35" s="273"/>
      <c r="BTS35" s="273"/>
      <c r="BTT35" s="273"/>
      <c r="BTU35" s="273"/>
      <c r="BTV35" s="273"/>
      <c r="BTW35" s="273"/>
      <c r="BTX35" s="273"/>
      <c r="BTY35" s="273"/>
      <c r="BTZ35" s="273"/>
      <c r="BUA35" s="273"/>
      <c r="BUB35" s="273"/>
      <c r="BUC35" s="273"/>
      <c r="BUD35" s="273"/>
      <c r="BUE35" s="273"/>
      <c r="BUF35" s="273"/>
      <c r="BUG35" s="273"/>
      <c r="BUH35" s="273"/>
      <c r="BUI35" s="273"/>
      <c r="BUJ35" s="273"/>
      <c r="BUK35" s="273"/>
      <c r="BUL35" s="273"/>
      <c r="BUM35" s="273"/>
      <c r="BUN35" s="273"/>
      <c r="BUO35" s="273"/>
      <c r="BUP35" s="273"/>
      <c r="BUQ35" s="273"/>
      <c r="BUR35" s="273"/>
      <c r="BUS35" s="273"/>
      <c r="BUT35" s="273"/>
      <c r="BUU35" s="273"/>
      <c r="BUV35" s="273"/>
      <c r="BUW35" s="273"/>
      <c r="BUX35" s="273"/>
      <c r="BUY35" s="273"/>
      <c r="BUZ35" s="273"/>
      <c r="BVA35" s="273"/>
      <c r="BVB35" s="273"/>
      <c r="BVC35" s="273"/>
      <c r="BVD35" s="273"/>
      <c r="BVE35" s="273"/>
      <c r="BVF35" s="273"/>
      <c r="BVG35" s="273"/>
      <c r="BVH35" s="273"/>
      <c r="BVI35" s="273"/>
      <c r="BVJ35" s="273"/>
      <c r="BVK35" s="273"/>
      <c r="BVL35" s="273"/>
      <c r="BVM35" s="273"/>
      <c r="BVN35" s="273"/>
      <c r="BVO35" s="273"/>
      <c r="BVP35" s="273"/>
      <c r="BVQ35" s="273"/>
      <c r="BVR35" s="273"/>
      <c r="BVS35" s="273"/>
      <c r="BVT35" s="273"/>
      <c r="BVU35" s="273"/>
      <c r="BVV35" s="273"/>
      <c r="BVW35" s="273"/>
      <c r="BVX35" s="273"/>
      <c r="BVY35" s="273"/>
      <c r="BVZ35" s="273"/>
      <c r="BWA35" s="273"/>
      <c r="BWB35" s="273"/>
      <c r="BWC35" s="273"/>
      <c r="BWD35" s="273"/>
      <c r="BWE35" s="273"/>
      <c r="BWF35" s="273"/>
      <c r="BWG35" s="273"/>
      <c r="BWH35" s="273"/>
      <c r="BWI35" s="273"/>
      <c r="BWJ35" s="273"/>
      <c r="BWK35" s="273"/>
      <c r="BWL35" s="273"/>
      <c r="BWM35" s="273"/>
      <c r="BWN35" s="273"/>
      <c r="BWO35" s="273"/>
      <c r="BWP35" s="273"/>
      <c r="BWQ35" s="273"/>
      <c r="BWR35" s="273"/>
      <c r="BWS35" s="273"/>
      <c r="BWT35" s="273"/>
      <c r="BWU35" s="273"/>
      <c r="BWV35" s="273"/>
      <c r="BWW35" s="273"/>
      <c r="BWX35" s="273"/>
      <c r="BWY35" s="273"/>
      <c r="BWZ35" s="273"/>
      <c r="BXA35" s="273"/>
      <c r="BXB35" s="273"/>
      <c r="BXC35" s="273"/>
      <c r="BXD35" s="273"/>
      <c r="BXE35" s="273"/>
      <c r="BXF35" s="273"/>
      <c r="BXG35" s="273"/>
      <c r="BXH35" s="273"/>
      <c r="BXI35" s="273"/>
      <c r="BXJ35" s="273"/>
      <c r="BXK35" s="273"/>
      <c r="BXL35" s="273"/>
      <c r="BXM35" s="273"/>
      <c r="BXN35" s="273"/>
      <c r="BXO35" s="273"/>
      <c r="BXP35" s="273"/>
      <c r="BXQ35" s="273"/>
      <c r="BXR35" s="273"/>
      <c r="BXS35" s="273"/>
      <c r="BXT35" s="273"/>
      <c r="BXU35" s="273"/>
      <c r="BXV35" s="273"/>
      <c r="BXW35" s="273"/>
      <c r="BXX35" s="273"/>
      <c r="BXY35" s="273"/>
      <c r="BXZ35" s="273"/>
      <c r="BYA35" s="273"/>
      <c r="BYB35" s="273"/>
      <c r="BYC35" s="273"/>
      <c r="BYD35" s="273"/>
      <c r="BYE35" s="273"/>
      <c r="BYF35" s="273"/>
      <c r="BYG35" s="273"/>
      <c r="BYH35" s="273"/>
      <c r="BYI35" s="273"/>
      <c r="BYJ35" s="273"/>
      <c r="BYK35" s="273"/>
      <c r="BYL35" s="273"/>
      <c r="BYM35" s="273"/>
      <c r="BYN35" s="273"/>
      <c r="BYO35" s="273"/>
      <c r="BYP35" s="273"/>
      <c r="BYQ35" s="273"/>
      <c r="BYR35" s="273"/>
      <c r="BYS35" s="273"/>
      <c r="BYT35" s="273"/>
      <c r="BYU35" s="273"/>
      <c r="BYV35" s="273"/>
      <c r="BYW35" s="273"/>
      <c r="BYX35" s="273"/>
      <c r="BYY35" s="273"/>
      <c r="BYZ35" s="273"/>
      <c r="BZA35" s="273"/>
      <c r="BZB35" s="273"/>
      <c r="BZC35" s="273"/>
      <c r="BZD35" s="273"/>
      <c r="BZE35" s="273"/>
      <c r="BZF35" s="273"/>
      <c r="BZG35" s="273"/>
      <c r="BZH35" s="273"/>
      <c r="BZI35" s="273"/>
      <c r="BZJ35" s="273"/>
      <c r="BZK35" s="273"/>
      <c r="BZL35" s="273"/>
      <c r="BZM35" s="273"/>
      <c r="BZN35" s="273"/>
      <c r="BZO35" s="273"/>
      <c r="BZP35" s="273"/>
      <c r="BZQ35" s="273"/>
      <c r="BZR35" s="273"/>
      <c r="BZS35" s="273"/>
      <c r="BZT35" s="273"/>
      <c r="BZU35" s="273"/>
      <c r="BZV35" s="273"/>
      <c r="BZW35" s="273"/>
      <c r="BZX35" s="273"/>
      <c r="BZY35" s="273"/>
      <c r="BZZ35" s="273"/>
      <c r="CAA35" s="273"/>
      <c r="CAB35" s="273"/>
      <c r="CAC35" s="273"/>
      <c r="CAD35" s="273"/>
      <c r="CAE35" s="273"/>
      <c r="CAF35" s="273"/>
      <c r="CAG35" s="273"/>
      <c r="CAH35" s="273"/>
      <c r="CAI35" s="273"/>
      <c r="CAJ35" s="273"/>
      <c r="CAK35" s="273"/>
      <c r="CAL35" s="273"/>
      <c r="CAM35" s="273"/>
      <c r="CAN35" s="273"/>
      <c r="CAO35" s="273"/>
      <c r="CAP35" s="273"/>
      <c r="CAQ35" s="273"/>
      <c r="CAR35" s="273"/>
      <c r="CAS35" s="273"/>
      <c r="CAT35" s="273"/>
      <c r="CAU35" s="273"/>
      <c r="CAV35" s="273"/>
      <c r="CAW35" s="273"/>
      <c r="CAX35" s="273"/>
      <c r="CAY35" s="273"/>
      <c r="CAZ35" s="273"/>
      <c r="CBA35" s="273"/>
      <c r="CBB35" s="273"/>
      <c r="CBC35" s="273"/>
      <c r="CBD35" s="273"/>
      <c r="CBE35" s="273"/>
      <c r="CBF35" s="273"/>
      <c r="CBG35" s="273"/>
      <c r="CBH35" s="273"/>
      <c r="CBI35" s="273"/>
      <c r="CBJ35" s="273"/>
      <c r="CBK35" s="273"/>
      <c r="CBL35" s="273"/>
      <c r="CBM35" s="273"/>
      <c r="CBN35" s="273"/>
      <c r="CBO35" s="273"/>
      <c r="CBP35" s="273"/>
      <c r="CBQ35" s="273"/>
      <c r="CBR35" s="273"/>
      <c r="CBS35" s="273"/>
      <c r="CBT35" s="273"/>
      <c r="CBU35" s="273"/>
      <c r="CBV35" s="273"/>
      <c r="CBW35" s="273"/>
      <c r="CBX35" s="273"/>
      <c r="CBY35" s="273"/>
      <c r="CBZ35" s="273"/>
      <c r="CCA35" s="273"/>
      <c r="CCB35" s="273"/>
      <c r="CCC35" s="273"/>
      <c r="CCD35" s="273"/>
      <c r="CCE35" s="273"/>
      <c r="CCF35" s="273"/>
      <c r="CCG35" s="273"/>
      <c r="CCH35" s="273"/>
      <c r="CCI35" s="273"/>
      <c r="CCJ35" s="273"/>
      <c r="CCK35" s="273"/>
      <c r="CCL35" s="273"/>
      <c r="CCM35" s="273"/>
      <c r="CCN35" s="273"/>
      <c r="CCO35" s="273"/>
      <c r="CCP35" s="273"/>
      <c r="CCQ35" s="273"/>
      <c r="CCR35" s="273"/>
      <c r="CCS35" s="273"/>
      <c r="CCT35" s="273"/>
      <c r="CCU35" s="273"/>
      <c r="CCV35" s="273"/>
      <c r="CCW35" s="273"/>
      <c r="CCX35" s="273"/>
      <c r="CCY35" s="273"/>
      <c r="CCZ35" s="273"/>
      <c r="CDA35" s="273"/>
      <c r="CDB35" s="273"/>
      <c r="CDC35" s="273"/>
      <c r="CDD35" s="273"/>
      <c r="CDE35" s="273"/>
      <c r="CDF35" s="273"/>
      <c r="CDG35" s="273"/>
      <c r="CDH35" s="273"/>
      <c r="CDI35" s="273"/>
      <c r="CDJ35" s="273"/>
      <c r="CDK35" s="273"/>
      <c r="CDL35" s="273"/>
      <c r="CDM35" s="273"/>
      <c r="CDN35" s="273"/>
      <c r="CDO35" s="273"/>
      <c r="CDP35" s="273"/>
      <c r="CDQ35" s="273"/>
      <c r="CDR35" s="273"/>
      <c r="CDS35" s="273"/>
      <c r="CDT35" s="273"/>
      <c r="CDU35" s="273"/>
      <c r="CDV35" s="273"/>
      <c r="CDW35" s="273"/>
      <c r="CDX35" s="273"/>
      <c r="CDY35" s="273"/>
      <c r="CDZ35" s="273"/>
      <c r="CEA35" s="273"/>
      <c r="CEB35" s="273"/>
      <c r="CEC35" s="273"/>
      <c r="CED35" s="273"/>
      <c r="CEE35" s="273"/>
      <c r="CEF35" s="273"/>
      <c r="CEG35" s="273"/>
      <c r="CEH35" s="273"/>
      <c r="CEI35" s="273"/>
      <c r="CEJ35" s="273"/>
      <c r="CEK35" s="273"/>
      <c r="CEL35" s="273"/>
      <c r="CEM35" s="273"/>
      <c r="CEN35" s="273"/>
      <c r="CEO35" s="273"/>
      <c r="CEP35" s="273"/>
      <c r="CEQ35" s="273"/>
      <c r="CER35" s="273"/>
      <c r="CES35" s="273"/>
      <c r="CET35" s="273"/>
      <c r="CEU35" s="273"/>
      <c r="CEV35" s="273"/>
      <c r="CEW35" s="273"/>
      <c r="CEX35" s="273"/>
      <c r="CEY35" s="273"/>
      <c r="CEZ35" s="273"/>
      <c r="CFA35" s="273"/>
      <c r="CFB35" s="273"/>
      <c r="CFC35" s="273"/>
      <c r="CFD35" s="273"/>
      <c r="CFE35" s="273"/>
      <c r="CFF35" s="273"/>
      <c r="CFG35" s="273"/>
      <c r="CFH35" s="273"/>
      <c r="CFI35" s="273"/>
      <c r="CFJ35" s="273"/>
      <c r="CFK35" s="273"/>
      <c r="CFL35" s="273"/>
      <c r="CFM35" s="273"/>
      <c r="CFN35" s="273"/>
      <c r="CFO35" s="273"/>
      <c r="CFP35" s="273"/>
      <c r="CFQ35" s="273"/>
      <c r="CFR35" s="273"/>
      <c r="CFS35" s="273"/>
      <c r="CFT35" s="273"/>
      <c r="CFU35" s="273"/>
      <c r="CFV35" s="273"/>
      <c r="CFW35" s="273"/>
      <c r="CFX35" s="273"/>
      <c r="CFY35" s="273"/>
      <c r="CFZ35" s="273"/>
      <c r="CGA35" s="273"/>
      <c r="CGB35" s="273"/>
      <c r="CGC35" s="273"/>
      <c r="CGD35" s="273"/>
      <c r="CGE35" s="273"/>
      <c r="CGF35" s="273"/>
      <c r="CGG35" s="273"/>
      <c r="CGH35" s="273"/>
      <c r="CGI35" s="273"/>
      <c r="CGJ35" s="273"/>
      <c r="CGK35" s="273"/>
      <c r="CGL35" s="273"/>
      <c r="CGM35" s="273"/>
      <c r="CGN35" s="273"/>
      <c r="CGO35" s="273"/>
      <c r="CGP35" s="273"/>
      <c r="CGQ35" s="273"/>
      <c r="CGR35" s="273"/>
      <c r="CGS35" s="273"/>
      <c r="CGT35" s="273"/>
      <c r="CGU35" s="273"/>
      <c r="CGV35" s="273"/>
      <c r="CGW35" s="273"/>
      <c r="CGX35" s="273"/>
      <c r="CGY35" s="273"/>
      <c r="CGZ35" s="273"/>
      <c r="CHA35" s="273"/>
      <c r="CHB35" s="273"/>
      <c r="CHC35" s="273"/>
      <c r="CHD35" s="273"/>
      <c r="CHE35" s="273"/>
      <c r="CHF35" s="273"/>
      <c r="CHG35" s="273"/>
      <c r="CHH35" s="273"/>
      <c r="CHI35" s="273"/>
      <c r="CHJ35" s="273"/>
      <c r="CHK35" s="273"/>
      <c r="CHL35" s="273"/>
      <c r="CHM35" s="273"/>
      <c r="CHN35" s="273"/>
      <c r="CHO35" s="273"/>
      <c r="CHP35" s="273"/>
      <c r="CHQ35" s="273"/>
      <c r="CHR35" s="273"/>
      <c r="CHS35" s="273"/>
      <c r="CHT35" s="273"/>
      <c r="CHU35" s="273"/>
      <c r="CHV35" s="273"/>
      <c r="CHW35" s="273"/>
      <c r="CHX35" s="273"/>
      <c r="CHY35" s="273"/>
      <c r="CHZ35" s="273"/>
      <c r="CIA35" s="273"/>
      <c r="CIB35" s="273"/>
      <c r="CIC35" s="273"/>
      <c r="CID35" s="273"/>
      <c r="CIE35" s="273"/>
      <c r="CIF35" s="273"/>
      <c r="CIG35" s="273"/>
      <c r="CIH35" s="273"/>
      <c r="CII35" s="273"/>
      <c r="CIJ35" s="273"/>
      <c r="CIK35" s="273"/>
      <c r="CIL35" s="273"/>
      <c r="CIM35" s="273"/>
      <c r="CIN35" s="273"/>
      <c r="CIO35" s="273"/>
      <c r="CIP35" s="273"/>
      <c r="CIQ35" s="273"/>
      <c r="CIR35" s="273"/>
      <c r="CIS35" s="273"/>
      <c r="CIT35" s="273"/>
      <c r="CIU35" s="273"/>
      <c r="CIV35" s="273"/>
      <c r="CIW35" s="273"/>
      <c r="CIX35" s="273"/>
      <c r="CIY35" s="273"/>
      <c r="CIZ35" s="273"/>
      <c r="CJA35" s="273"/>
      <c r="CJB35" s="273"/>
      <c r="CJC35" s="273"/>
      <c r="CJD35" s="273"/>
      <c r="CJE35" s="273"/>
      <c r="CJF35" s="273"/>
      <c r="CJG35" s="273"/>
      <c r="CJH35" s="273"/>
      <c r="CJI35" s="273"/>
      <c r="CJJ35" s="273"/>
      <c r="CJK35" s="273"/>
      <c r="CJL35" s="273"/>
      <c r="CJM35" s="273"/>
      <c r="CJN35" s="273"/>
      <c r="CJO35" s="273"/>
      <c r="CJP35" s="273"/>
      <c r="CJQ35" s="273"/>
      <c r="CJR35" s="273"/>
      <c r="CJS35" s="273"/>
      <c r="CJT35" s="273"/>
      <c r="CJU35" s="273"/>
      <c r="CJV35" s="273"/>
      <c r="CJW35" s="273"/>
      <c r="CJX35" s="273"/>
      <c r="CJY35" s="273"/>
      <c r="CJZ35" s="273"/>
      <c r="CKA35" s="273"/>
      <c r="CKB35" s="273"/>
      <c r="CKC35" s="273"/>
      <c r="CKD35" s="273"/>
      <c r="CKE35" s="273"/>
      <c r="CKF35" s="273"/>
      <c r="CKG35" s="273"/>
      <c r="CKH35" s="273"/>
      <c r="CKI35" s="273"/>
      <c r="CKJ35" s="273"/>
      <c r="CKK35" s="273"/>
      <c r="CKL35" s="273"/>
      <c r="CKM35" s="273"/>
      <c r="CKN35" s="273"/>
      <c r="CKO35" s="273"/>
      <c r="CKP35" s="273"/>
      <c r="CKQ35" s="273"/>
      <c r="CKR35" s="273"/>
      <c r="CKS35" s="273"/>
      <c r="CKT35" s="273"/>
      <c r="CKU35" s="273"/>
      <c r="CKV35" s="273"/>
      <c r="CKW35" s="273"/>
      <c r="CKX35" s="273"/>
      <c r="CKY35" s="273"/>
      <c r="CKZ35" s="273"/>
      <c r="CLA35" s="273"/>
      <c r="CLB35" s="273"/>
      <c r="CLC35" s="273"/>
      <c r="CLD35" s="273"/>
      <c r="CLE35" s="273"/>
      <c r="CLF35" s="273"/>
      <c r="CLG35" s="273"/>
      <c r="CLH35" s="273"/>
      <c r="CLI35" s="273"/>
      <c r="CLJ35" s="273"/>
      <c r="CLK35" s="273"/>
      <c r="CLL35" s="273"/>
      <c r="CLM35" s="273"/>
      <c r="CLN35" s="273"/>
      <c r="CLO35" s="273"/>
      <c r="CLP35" s="273"/>
      <c r="CLQ35" s="273"/>
      <c r="CLR35" s="273"/>
      <c r="CLS35" s="273"/>
      <c r="CLT35" s="273"/>
      <c r="CLU35" s="273"/>
      <c r="CLV35" s="273"/>
      <c r="CLW35" s="273"/>
      <c r="CLX35" s="273"/>
      <c r="CLY35" s="273"/>
      <c r="CLZ35" s="273"/>
      <c r="CMA35" s="273"/>
      <c r="CMB35" s="273"/>
      <c r="CMC35" s="273"/>
      <c r="CMD35" s="273"/>
      <c r="CME35" s="273"/>
      <c r="CMF35" s="273"/>
      <c r="CMG35" s="273"/>
      <c r="CMH35" s="273"/>
      <c r="CMI35" s="273"/>
      <c r="CMJ35" s="273"/>
      <c r="CMK35" s="273"/>
      <c r="CML35" s="273"/>
      <c r="CMM35" s="273"/>
      <c r="CMN35" s="273"/>
      <c r="CMO35" s="273"/>
      <c r="CMP35" s="273"/>
      <c r="CMQ35" s="273"/>
      <c r="CMR35" s="273"/>
      <c r="CMS35" s="273"/>
      <c r="CMT35" s="273"/>
      <c r="CMU35" s="273"/>
      <c r="CMV35" s="273"/>
      <c r="CMW35" s="273"/>
      <c r="CMX35" s="273"/>
      <c r="CMY35" s="273"/>
      <c r="CMZ35" s="273"/>
      <c r="CNA35" s="273"/>
      <c r="CNB35" s="273"/>
      <c r="CNC35" s="273"/>
      <c r="CND35" s="273"/>
      <c r="CNE35" s="273"/>
      <c r="CNF35" s="273"/>
      <c r="CNG35" s="273"/>
      <c r="CNH35" s="273"/>
      <c r="CNI35" s="273"/>
      <c r="CNJ35" s="273"/>
      <c r="CNK35" s="273"/>
      <c r="CNL35" s="273"/>
      <c r="CNM35" s="273"/>
      <c r="CNN35" s="273"/>
      <c r="CNO35" s="273"/>
      <c r="CNP35" s="273"/>
      <c r="CNQ35" s="273"/>
      <c r="CNR35" s="273"/>
      <c r="CNS35" s="273"/>
      <c r="CNT35" s="273"/>
      <c r="CNU35" s="273"/>
      <c r="CNV35" s="273"/>
      <c r="CNW35" s="273"/>
      <c r="CNX35" s="273"/>
      <c r="CNY35" s="273"/>
      <c r="CNZ35" s="273"/>
      <c r="COA35" s="273"/>
      <c r="COB35" s="273"/>
      <c r="COC35" s="273"/>
      <c r="COD35" s="273"/>
      <c r="COE35" s="273"/>
      <c r="COF35" s="273"/>
      <c r="COG35" s="273"/>
      <c r="COH35" s="273"/>
      <c r="COI35" s="273"/>
      <c r="COJ35" s="273"/>
      <c r="COK35" s="273"/>
      <c r="COL35" s="273"/>
      <c r="COM35" s="273"/>
      <c r="CON35" s="273"/>
      <c r="COO35" s="273"/>
      <c r="COP35" s="273"/>
      <c r="COQ35" s="273"/>
      <c r="COR35" s="273"/>
      <c r="COS35" s="273"/>
      <c r="COT35" s="273"/>
      <c r="COU35" s="273"/>
      <c r="COV35" s="273"/>
      <c r="COW35" s="273"/>
      <c r="COX35" s="273"/>
      <c r="COY35" s="273"/>
      <c r="COZ35" s="273"/>
      <c r="CPA35" s="273"/>
      <c r="CPB35" s="273"/>
      <c r="CPC35" s="273"/>
      <c r="CPD35" s="273"/>
      <c r="CPE35" s="273"/>
      <c r="CPF35" s="273"/>
      <c r="CPG35" s="273"/>
      <c r="CPH35" s="273"/>
      <c r="CPI35" s="273"/>
      <c r="CPJ35" s="273"/>
      <c r="CPK35" s="273"/>
      <c r="CPL35" s="273"/>
      <c r="CPM35" s="273"/>
      <c r="CPN35" s="273"/>
      <c r="CPO35" s="273"/>
      <c r="CPP35" s="273"/>
      <c r="CPQ35" s="273"/>
      <c r="CPR35" s="273"/>
      <c r="CPS35" s="273"/>
      <c r="CPT35" s="273"/>
      <c r="CPU35" s="273"/>
      <c r="CPV35" s="273"/>
      <c r="CPW35" s="273"/>
      <c r="CPX35" s="273"/>
      <c r="CPY35" s="273"/>
      <c r="CPZ35" s="273"/>
      <c r="CQA35" s="273"/>
      <c r="CQB35" s="273"/>
      <c r="CQC35" s="273"/>
      <c r="CQD35" s="273"/>
      <c r="CQE35" s="273"/>
      <c r="CQF35" s="273"/>
      <c r="CQG35" s="273"/>
      <c r="CQH35" s="273"/>
      <c r="CQI35" s="273"/>
      <c r="CQJ35" s="273"/>
      <c r="CQK35" s="273"/>
      <c r="CQL35" s="273"/>
      <c r="CQM35" s="273"/>
      <c r="CQN35" s="273"/>
      <c r="CQO35" s="273"/>
      <c r="CQP35" s="273"/>
      <c r="CQQ35" s="273"/>
      <c r="CQR35" s="273"/>
      <c r="CQS35" s="273"/>
      <c r="CQT35" s="273"/>
      <c r="CQU35" s="273"/>
      <c r="CQV35" s="273"/>
      <c r="CQW35" s="273"/>
      <c r="CQX35" s="273"/>
      <c r="CQY35" s="273"/>
      <c r="CQZ35" s="273"/>
      <c r="CRA35" s="273"/>
      <c r="CRB35" s="273"/>
      <c r="CRC35" s="273"/>
      <c r="CRD35" s="273"/>
      <c r="CRE35" s="273"/>
      <c r="CRF35" s="273"/>
      <c r="CRG35" s="273"/>
      <c r="CRH35" s="273"/>
      <c r="CRI35" s="273"/>
      <c r="CRJ35" s="273"/>
      <c r="CRK35" s="273"/>
      <c r="CRL35" s="273"/>
      <c r="CRM35" s="273"/>
      <c r="CRN35" s="273"/>
      <c r="CRO35" s="273"/>
      <c r="CRP35" s="273"/>
      <c r="CRQ35" s="273"/>
      <c r="CRR35" s="273"/>
      <c r="CRS35" s="273"/>
      <c r="CRT35" s="273"/>
      <c r="CRU35" s="273"/>
      <c r="CRV35" s="273"/>
      <c r="CRW35" s="273"/>
      <c r="CRX35" s="273"/>
      <c r="CRY35" s="273"/>
      <c r="CRZ35" s="273"/>
      <c r="CSA35" s="273"/>
      <c r="CSB35" s="273"/>
      <c r="CSC35" s="273"/>
      <c r="CSD35" s="273"/>
      <c r="CSE35" s="273"/>
      <c r="CSF35" s="273"/>
      <c r="CSG35" s="273"/>
      <c r="CSH35" s="273"/>
      <c r="CSI35" s="273"/>
      <c r="CSJ35" s="273"/>
      <c r="CSK35" s="273"/>
      <c r="CSL35" s="273"/>
      <c r="CSM35" s="273"/>
      <c r="CSN35" s="273"/>
      <c r="CSO35" s="273"/>
      <c r="CSP35" s="273"/>
      <c r="CSQ35" s="273"/>
      <c r="CSR35" s="273"/>
      <c r="CSS35" s="273"/>
      <c r="CST35" s="273"/>
      <c r="CSU35" s="273"/>
      <c r="CSV35" s="273"/>
      <c r="CSW35" s="273"/>
      <c r="CSX35" s="273"/>
      <c r="CSY35" s="273"/>
      <c r="CSZ35" s="273"/>
      <c r="CTA35" s="273"/>
      <c r="CTB35" s="273"/>
      <c r="CTC35" s="273"/>
      <c r="CTD35" s="273"/>
      <c r="CTE35" s="273"/>
      <c r="CTF35" s="273"/>
      <c r="CTG35" s="273"/>
      <c r="CTH35" s="273"/>
      <c r="CTI35" s="273"/>
      <c r="CTJ35" s="273"/>
      <c r="CTK35" s="273"/>
      <c r="CTL35" s="273"/>
      <c r="CTM35" s="273"/>
      <c r="CTN35" s="273"/>
      <c r="CTO35" s="273"/>
      <c r="CTP35" s="273"/>
      <c r="CTQ35" s="273"/>
      <c r="CTR35" s="273"/>
      <c r="CTS35" s="273"/>
      <c r="CTT35" s="273"/>
      <c r="CTU35" s="273"/>
      <c r="CTV35" s="273"/>
      <c r="CTW35" s="273"/>
      <c r="CTX35" s="273"/>
      <c r="CTY35" s="273"/>
      <c r="CTZ35" s="273"/>
      <c r="CUA35" s="273"/>
      <c r="CUB35" s="273"/>
      <c r="CUC35" s="273"/>
      <c r="CUD35" s="273"/>
      <c r="CUE35" s="273"/>
      <c r="CUF35" s="273"/>
      <c r="CUG35" s="273"/>
      <c r="CUH35" s="273"/>
      <c r="CUI35" s="273"/>
      <c r="CUJ35" s="273"/>
      <c r="CUK35" s="273"/>
      <c r="CUL35" s="273"/>
      <c r="CUM35" s="273"/>
      <c r="CUN35" s="273"/>
      <c r="CUO35" s="273"/>
      <c r="CUP35" s="273"/>
      <c r="CUQ35" s="273"/>
      <c r="CUR35" s="273"/>
      <c r="CUS35" s="273"/>
      <c r="CUT35" s="273"/>
      <c r="CUU35" s="273"/>
      <c r="CUV35" s="273"/>
      <c r="CUW35" s="273"/>
      <c r="CUX35" s="273"/>
      <c r="CUY35" s="273"/>
      <c r="CUZ35" s="273"/>
      <c r="CVA35" s="273"/>
      <c r="CVB35" s="273"/>
      <c r="CVC35" s="273"/>
      <c r="CVD35" s="273"/>
      <c r="CVE35" s="273"/>
      <c r="CVF35" s="273"/>
      <c r="CVG35" s="273"/>
      <c r="CVH35" s="273"/>
      <c r="CVI35" s="273"/>
      <c r="CVJ35" s="273"/>
      <c r="CVK35" s="273"/>
      <c r="CVL35" s="273"/>
      <c r="CVM35" s="273"/>
      <c r="CVN35" s="273"/>
      <c r="CVO35" s="273"/>
      <c r="CVP35" s="273"/>
      <c r="CVQ35" s="273"/>
      <c r="CVR35" s="273"/>
      <c r="CVS35" s="273"/>
      <c r="CVT35" s="273"/>
      <c r="CVU35" s="273"/>
      <c r="CVV35" s="273"/>
      <c r="CVW35" s="273"/>
      <c r="CVX35" s="273"/>
      <c r="CVY35" s="273"/>
      <c r="CVZ35" s="273"/>
      <c r="CWA35" s="273"/>
      <c r="CWB35" s="273"/>
      <c r="CWC35" s="273"/>
      <c r="CWD35" s="273"/>
      <c r="CWE35" s="273"/>
      <c r="CWF35" s="273"/>
      <c r="CWG35" s="273"/>
      <c r="CWH35" s="273"/>
      <c r="CWI35" s="273"/>
      <c r="CWJ35" s="273"/>
      <c r="CWK35" s="273"/>
      <c r="CWL35" s="273"/>
      <c r="CWM35" s="273"/>
      <c r="CWN35" s="273"/>
      <c r="CWO35" s="273"/>
      <c r="CWP35" s="273"/>
      <c r="CWQ35" s="273"/>
      <c r="CWR35" s="273"/>
      <c r="CWS35" s="273"/>
      <c r="CWT35" s="273"/>
      <c r="CWU35" s="273"/>
      <c r="CWV35" s="273"/>
      <c r="CWW35" s="273"/>
      <c r="CWX35" s="273"/>
      <c r="CWY35" s="273"/>
      <c r="CWZ35" s="273"/>
      <c r="CXA35" s="273"/>
      <c r="CXB35" s="273"/>
      <c r="CXC35" s="273"/>
      <c r="CXD35" s="273"/>
      <c r="CXE35" s="273"/>
      <c r="CXF35" s="273"/>
      <c r="CXG35" s="273"/>
      <c r="CXH35" s="273"/>
      <c r="CXI35" s="273"/>
      <c r="CXJ35" s="273"/>
      <c r="CXK35" s="273"/>
      <c r="CXL35" s="273"/>
      <c r="CXM35" s="273"/>
      <c r="CXN35" s="273"/>
      <c r="CXO35" s="273"/>
      <c r="CXP35" s="273"/>
      <c r="CXQ35" s="273"/>
      <c r="CXR35" s="273"/>
      <c r="CXS35" s="273"/>
      <c r="CXT35" s="273"/>
      <c r="CXU35" s="273"/>
      <c r="CXV35" s="273"/>
      <c r="CXW35" s="273"/>
      <c r="CXX35" s="273"/>
      <c r="CXY35" s="273"/>
      <c r="CXZ35" s="273"/>
      <c r="CYA35" s="273"/>
      <c r="CYB35" s="273"/>
      <c r="CYC35" s="273"/>
      <c r="CYD35" s="273"/>
      <c r="CYE35" s="273"/>
      <c r="CYF35" s="273"/>
      <c r="CYG35" s="273"/>
      <c r="CYH35" s="273"/>
      <c r="CYI35" s="273"/>
      <c r="CYJ35" s="273"/>
      <c r="CYK35" s="273"/>
      <c r="CYL35" s="273"/>
      <c r="CYM35" s="273"/>
      <c r="CYN35" s="273"/>
      <c r="CYO35" s="273"/>
      <c r="CYP35" s="273"/>
      <c r="CYQ35" s="273"/>
      <c r="CYR35" s="273"/>
      <c r="CYS35" s="273"/>
      <c r="CYT35" s="273"/>
      <c r="CYU35" s="273"/>
      <c r="CYV35" s="273"/>
      <c r="CYW35" s="273"/>
      <c r="CYX35" s="273"/>
      <c r="CYY35" s="273"/>
      <c r="CYZ35" s="273"/>
      <c r="CZA35" s="273"/>
      <c r="CZB35" s="273"/>
      <c r="CZC35" s="273"/>
      <c r="CZD35" s="273"/>
      <c r="CZE35" s="273"/>
      <c r="CZF35" s="273"/>
      <c r="CZG35" s="273"/>
      <c r="CZH35" s="273"/>
      <c r="CZI35" s="273"/>
      <c r="CZJ35" s="273"/>
      <c r="CZK35" s="273"/>
      <c r="CZL35" s="273"/>
      <c r="CZM35" s="273"/>
      <c r="CZN35" s="273"/>
      <c r="CZO35" s="273"/>
      <c r="CZP35" s="273"/>
      <c r="CZQ35" s="273"/>
      <c r="CZR35" s="273"/>
      <c r="CZS35" s="273"/>
      <c r="CZT35" s="273"/>
      <c r="CZU35" s="273"/>
      <c r="CZV35" s="273"/>
      <c r="CZW35" s="273"/>
      <c r="CZX35" s="273"/>
      <c r="CZY35" s="273"/>
      <c r="CZZ35" s="273"/>
      <c r="DAA35" s="273"/>
      <c r="DAB35" s="273"/>
      <c r="DAC35" s="273"/>
      <c r="DAD35" s="273"/>
      <c r="DAE35" s="273"/>
      <c r="DAF35" s="273"/>
      <c r="DAG35" s="273"/>
      <c r="DAH35" s="273"/>
      <c r="DAI35" s="273"/>
      <c r="DAJ35" s="273"/>
      <c r="DAK35" s="273"/>
      <c r="DAL35" s="273"/>
      <c r="DAM35" s="273"/>
      <c r="DAN35" s="273"/>
      <c r="DAO35" s="273"/>
      <c r="DAP35" s="273"/>
      <c r="DAQ35" s="273"/>
      <c r="DAR35" s="273"/>
      <c r="DAS35" s="273"/>
      <c r="DAT35" s="273"/>
      <c r="DAU35" s="273"/>
      <c r="DAV35" s="273"/>
      <c r="DAW35" s="273"/>
      <c r="DAX35" s="273"/>
      <c r="DAY35" s="273"/>
      <c r="DAZ35" s="273"/>
      <c r="DBA35" s="273"/>
      <c r="DBB35" s="273"/>
      <c r="DBC35" s="273"/>
      <c r="DBD35" s="273"/>
      <c r="DBE35" s="273"/>
      <c r="DBF35" s="273"/>
      <c r="DBG35" s="273"/>
      <c r="DBH35" s="273"/>
      <c r="DBI35" s="273"/>
      <c r="DBJ35" s="273"/>
      <c r="DBK35" s="273"/>
      <c r="DBL35" s="273"/>
      <c r="DBM35" s="273"/>
      <c r="DBN35" s="273"/>
      <c r="DBO35" s="273"/>
      <c r="DBP35" s="273"/>
      <c r="DBQ35" s="273"/>
      <c r="DBR35" s="273"/>
      <c r="DBS35" s="273"/>
      <c r="DBT35" s="273"/>
      <c r="DBU35" s="273"/>
      <c r="DBV35" s="273"/>
      <c r="DBW35" s="273"/>
      <c r="DBX35" s="273"/>
      <c r="DBY35" s="273"/>
      <c r="DBZ35" s="273"/>
      <c r="DCA35" s="273"/>
      <c r="DCB35" s="273"/>
      <c r="DCC35" s="273"/>
      <c r="DCD35" s="273"/>
      <c r="DCE35" s="273"/>
      <c r="DCF35" s="273"/>
      <c r="DCG35" s="273"/>
      <c r="DCH35" s="273"/>
      <c r="DCI35" s="273"/>
      <c r="DCJ35" s="273"/>
      <c r="DCK35" s="273"/>
      <c r="DCL35" s="273"/>
      <c r="DCM35" s="273"/>
      <c r="DCN35" s="273"/>
      <c r="DCO35" s="273"/>
      <c r="DCP35" s="273"/>
      <c r="DCQ35" s="273"/>
      <c r="DCR35" s="273"/>
      <c r="DCS35" s="273"/>
      <c r="DCT35" s="273"/>
      <c r="DCU35" s="273"/>
      <c r="DCV35" s="273"/>
      <c r="DCW35" s="273"/>
      <c r="DCX35" s="273"/>
      <c r="DCY35" s="273"/>
      <c r="DCZ35" s="273"/>
      <c r="DDA35" s="273"/>
      <c r="DDB35" s="273"/>
      <c r="DDC35" s="273"/>
      <c r="DDD35" s="273"/>
      <c r="DDE35" s="273"/>
      <c r="DDF35" s="273"/>
      <c r="DDG35" s="273"/>
      <c r="DDH35" s="273"/>
      <c r="DDI35" s="273"/>
      <c r="DDJ35" s="273"/>
      <c r="DDK35" s="273"/>
      <c r="DDL35" s="273"/>
      <c r="DDM35" s="273"/>
      <c r="DDN35" s="273"/>
      <c r="DDO35" s="273"/>
      <c r="DDP35" s="273"/>
      <c r="DDQ35" s="273"/>
      <c r="DDR35" s="273"/>
      <c r="DDS35" s="273"/>
      <c r="DDT35" s="273"/>
      <c r="DDU35" s="273"/>
      <c r="DDV35" s="273"/>
      <c r="DDW35" s="273"/>
      <c r="DDX35" s="273"/>
      <c r="DDY35" s="273"/>
      <c r="DDZ35" s="273"/>
      <c r="DEA35" s="273"/>
      <c r="DEB35" s="273"/>
      <c r="DEC35" s="273"/>
      <c r="DED35" s="273"/>
      <c r="DEE35" s="273"/>
      <c r="DEF35" s="273"/>
      <c r="DEG35" s="273"/>
      <c r="DEH35" s="273"/>
      <c r="DEI35" s="273"/>
      <c r="DEJ35" s="273"/>
      <c r="DEK35" s="273"/>
      <c r="DEL35" s="273"/>
      <c r="DEM35" s="273"/>
      <c r="DEN35" s="273"/>
      <c r="DEO35" s="273"/>
      <c r="DEP35" s="273"/>
      <c r="DEQ35" s="273"/>
      <c r="DER35" s="273"/>
      <c r="DES35" s="273"/>
      <c r="DET35" s="273"/>
      <c r="DEU35" s="273"/>
      <c r="DEV35" s="273"/>
      <c r="DEW35" s="273"/>
      <c r="DEX35" s="273"/>
      <c r="DEY35" s="273"/>
      <c r="DEZ35" s="273"/>
      <c r="DFA35" s="273"/>
      <c r="DFB35" s="273"/>
      <c r="DFC35" s="273"/>
      <c r="DFD35" s="273"/>
      <c r="DFE35" s="273"/>
      <c r="DFF35" s="273"/>
      <c r="DFG35" s="273"/>
      <c r="DFH35" s="273"/>
      <c r="DFI35" s="273"/>
      <c r="DFJ35" s="273"/>
      <c r="DFK35" s="273"/>
      <c r="DFL35" s="273"/>
      <c r="DFM35" s="273"/>
      <c r="DFN35" s="273"/>
      <c r="DFO35" s="273"/>
      <c r="DFP35" s="273"/>
      <c r="DFQ35" s="273"/>
      <c r="DFR35" s="273"/>
      <c r="DFS35" s="273"/>
      <c r="DFT35" s="273"/>
      <c r="DFU35" s="273"/>
      <c r="DFV35" s="273"/>
      <c r="DFW35" s="273"/>
      <c r="DFX35" s="273"/>
      <c r="DFY35" s="273"/>
      <c r="DFZ35" s="273"/>
      <c r="DGA35" s="273"/>
      <c r="DGB35" s="273"/>
      <c r="DGC35" s="273"/>
      <c r="DGD35" s="273"/>
      <c r="DGE35" s="273"/>
      <c r="DGF35" s="273"/>
      <c r="DGG35" s="273"/>
      <c r="DGH35" s="273"/>
      <c r="DGI35" s="273"/>
      <c r="DGJ35" s="273"/>
      <c r="DGK35" s="273"/>
      <c r="DGL35" s="273"/>
      <c r="DGM35" s="273"/>
      <c r="DGN35" s="273"/>
      <c r="DGO35" s="273"/>
      <c r="DGP35" s="273"/>
      <c r="DGQ35" s="273"/>
      <c r="DGR35" s="273"/>
      <c r="DGS35" s="273"/>
      <c r="DGT35" s="273"/>
      <c r="DGU35" s="273"/>
      <c r="DGV35" s="273"/>
      <c r="DGW35" s="273"/>
      <c r="DGX35" s="273"/>
      <c r="DGY35" s="273"/>
      <c r="DGZ35" s="273"/>
      <c r="DHA35" s="273"/>
      <c r="DHB35" s="273"/>
      <c r="DHC35" s="273"/>
      <c r="DHD35" s="273"/>
      <c r="DHE35" s="273"/>
      <c r="DHF35" s="273"/>
      <c r="DHG35" s="273"/>
      <c r="DHH35" s="273"/>
      <c r="DHI35" s="273"/>
      <c r="DHJ35" s="273"/>
      <c r="DHK35" s="273"/>
      <c r="DHL35" s="273"/>
      <c r="DHM35" s="273"/>
      <c r="DHN35" s="273"/>
      <c r="DHO35" s="273"/>
      <c r="DHP35" s="273"/>
      <c r="DHQ35" s="273"/>
      <c r="DHR35" s="273"/>
      <c r="DHS35" s="273"/>
      <c r="DHT35" s="273"/>
      <c r="DHU35" s="273"/>
      <c r="DHV35" s="273"/>
      <c r="DHW35" s="273"/>
      <c r="DHX35" s="273"/>
      <c r="DHY35" s="273"/>
      <c r="DHZ35" s="273"/>
      <c r="DIA35" s="273"/>
      <c r="DIB35" s="273"/>
      <c r="DIC35" s="273"/>
      <c r="DID35" s="273"/>
      <c r="DIE35" s="273"/>
      <c r="DIF35" s="273"/>
      <c r="DIG35" s="273"/>
      <c r="DIH35" s="273"/>
      <c r="DII35" s="273"/>
      <c r="DIJ35" s="273"/>
      <c r="DIK35" s="273"/>
      <c r="DIL35" s="273"/>
      <c r="DIM35" s="273"/>
      <c r="DIN35" s="273"/>
      <c r="DIO35" s="273"/>
      <c r="DIP35" s="273"/>
      <c r="DIQ35" s="273"/>
      <c r="DIR35" s="273"/>
      <c r="DIS35" s="273"/>
      <c r="DIT35" s="273"/>
      <c r="DIU35" s="273"/>
      <c r="DIV35" s="273"/>
      <c r="DIW35" s="273"/>
      <c r="DIX35" s="273"/>
      <c r="DIY35" s="273"/>
      <c r="DIZ35" s="273"/>
      <c r="DJA35" s="273"/>
      <c r="DJB35" s="273"/>
      <c r="DJC35" s="273"/>
      <c r="DJD35" s="273"/>
      <c r="DJE35" s="273"/>
      <c r="DJF35" s="273"/>
      <c r="DJG35" s="273"/>
      <c r="DJH35" s="273"/>
      <c r="DJI35" s="273"/>
      <c r="DJJ35" s="273"/>
      <c r="DJK35" s="273"/>
      <c r="DJL35" s="273"/>
      <c r="DJM35" s="273"/>
      <c r="DJN35" s="273"/>
      <c r="DJO35" s="273"/>
      <c r="DJP35" s="273"/>
      <c r="DJQ35" s="273"/>
      <c r="DJR35" s="273"/>
      <c r="DJS35" s="273"/>
      <c r="DJT35" s="273"/>
      <c r="DJU35" s="273"/>
      <c r="DJV35" s="273"/>
      <c r="DJW35" s="273"/>
      <c r="DJX35" s="273"/>
      <c r="DJY35" s="273"/>
      <c r="DJZ35" s="273"/>
      <c r="DKA35" s="273"/>
      <c r="DKB35" s="273"/>
      <c r="DKC35" s="273"/>
      <c r="DKD35" s="273"/>
      <c r="DKE35" s="273"/>
      <c r="DKF35" s="273"/>
      <c r="DKG35" s="273"/>
      <c r="DKH35" s="273"/>
      <c r="DKI35" s="273"/>
      <c r="DKJ35" s="273"/>
      <c r="DKK35" s="273"/>
      <c r="DKL35" s="273"/>
      <c r="DKM35" s="273"/>
      <c r="DKN35" s="273"/>
      <c r="DKO35" s="273"/>
      <c r="DKP35" s="273"/>
      <c r="DKQ35" s="273"/>
      <c r="DKR35" s="273"/>
      <c r="DKS35" s="273"/>
      <c r="DKT35" s="273"/>
      <c r="DKU35" s="273"/>
      <c r="DKV35" s="273"/>
      <c r="DKW35" s="273"/>
      <c r="DKX35" s="273"/>
      <c r="DKY35" s="273"/>
      <c r="DKZ35" s="273"/>
      <c r="DLA35" s="273"/>
      <c r="DLB35" s="273"/>
      <c r="DLC35" s="273"/>
      <c r="DLD35" s="273"/>
      <c r="DLE35" s="273"/>
      <c r="DLF35" s="273"/>
      <c r="DLG35" s="273"/>
      <c r="DLH35" s="273"/>
      <c r="DLI35" s="273"/>
      <c r="DLJ35" s="273"/>
      <c r="DLK35" s="273"/>
      <c r="DLL35" s="273"/>
      <c r="DLM35" s="273"/>
      <c r="DLN35" s="273"/>
      <c r="DLO35" s="273"/>
      <c r="DLP35" s="273"/>
      <c r="DLQ35" s="273"/>
      <c r="DLR35" s="273"/>
      <c r="DLS35" s="273"/>
      <c r="DLT35" s="273"/>
      <c r="DLU35" s="273"/>
      <c r="DLV35" s="273"/>
      <c r="DLW35" s="273"/>
      <c r="DLX35" s="273"/>
      <c r="DLY35" s="273"/>
      <c r="DLZ35" s="273"/>
      <c r="DMA35" s="273"/>
      <c r="DMB35" s="273"/>
      <c r="DMC35" s="273"/>
      <c r="DMD35" s="273"/>
      <c r="DME35" s="273"/>
      <c r="DMF35" s="273"/>
      <c r="DMG35" s="273"/>
      <c r="DMH35" s="273"/>
      <c r="DMI35" s="273"/>
      <c r="DMJ35" s="273"/>
      <c r="DMK35" s="273"/>
      <c r="DML35" s="273"/>
      <c r="DMM35" s="273"/>
      <c r="DMN35" s="273"/>
      <c r="DMO35" s="273"/>
      <c r="DMP35" s="273"/>
      <c r="DMQ35" s="273"/>
      <c r="DMR35" s="273"/>
      <c r="DMS35" s="273"/>
      <c r="DMT35" s="273"/>
      <c r="DMU35" s="273"/>
      <c r="DMV35" s="273"/>
      <c r="DMW35" s="273"/>
      <c r="DMX35" s="273"/>
      <c r="DMY35" s="273"/>
      <c r="DMZ35" s="273"/>
      <c r="DNA35" s="273"/>
      <c r="DNB35" s="273"/>
      <c r="DNC35" s="273"/>
      <c r="DND35" s="273"/>
      <c r="DNE35" s="273"/>
      <c r="DNF35" s="273"/>
      <c r="DNG35" s="273"/>
      <c r="DNH35" s="273"/>
      <c r="DNI35" s="273"/>
      <c r="DNJ35" s="273"/>
      <c r="DNK35" s="273"/>
      <c r="DNL35" s="273"/>
      <c r="DNM35" s="273"/>
      <c r="DNN35" s="273"/>
      <c r="DNO35" s="273"/>
      <c r="DNP35" s="273"/>
      <c r="DNQ35" s="273"/>
      <c r="DNR35" s="273"/>
      <c r="DNS35" s="273"/>
      <c r="DNT35" s="273"/>
      <c r="DNU35" s="273"/>
      <c r="DNV35" s="273"/>
      <c r="DNW35" s="273"/>
      <c r="DNX35" s="273"/>
      <c r="DNY35" s="273"/>
      <c r="DNZ35" s="273"/>
      <c r="DOA35" s="273"/>
      <c r="DOB35" s="273"/>
      <c r="DOC35" s="273"/>
      <c r="DOD35" s="273"/>
      <c r="DOE35" s="273"/>
      <c r="DOF35" s="273"/>
      <c r="DOG35" s="273"/>
      <c r="DOH35" s="273"/>
      <c r="DOI35" s="273"/>
      <c r="DOJ35" s="273"/>
      <c r="DOK35" s="273"/>
      <c r="DOL35" s="273"/>
      <c r="DOM35" s="273"/>
      <c r="DON35" s="273"/>
      <c r="DOO35" s="273"/>
      <c r="DOP35" s="273"/>
      <c r="DOQ35" s="273"/>
      <c r="DOR35" s="273"/>
      <c r="DOS35" s="273"/>
      <c r="DOT35" s="273"/>
      <c r="DOU35" s="273"/>
      <c r="DOV35" s="273"/>
      <c r="DOW35" s="273"/>
      <c r="DOX35" s="273"/>
      <c r="DOY35" s="273"/>
      <c r="DOZ35" s="273"/>
      <c r="DPA35" s="273"/>
      <c r="DPB35" s="273"/>
      <c r="DPC35" s="273"/>
      <c r="DPD35" s="273"/>
      <c r="DPE35" s="273"/>
      <c r="DPF35" s="273"/>
      <c r="DPG35" s="273"/>
      <c r="DPH35" s="273"/>
      <c r="DPI35" s="273"/>
      <c r="DPJ35" s="273"/>
      <c r="DPK35" s="273"/>
      <c r="DPL35" s="273"/>
      <c r="DPM35" s="273"/>
      <c r="DPN35" s="273"/>
      <c r="DPO35" s="273"/>
      <c r="DPP35" s="273"/>
      <c r="DPQ35" s="273"/>
      <c r="DPR35" s="273"/>
      <c r="DPS35" s="273"/>
      <c r="DPT35" s="273"/>
      <c r="DPU35" s="273"/>
      <c r="DPV35" s="273"/>
      <c r="DPW35" s="273"/>
      <c r="DPX35" s="273"/>
      <c r="DPY35" s="273"/>
      <c r="DPZ35" s="273"/>
      <c r="DQA35" s="273"/>
      <c r="DQB35" s="273"/>
      <c r="DQC35" s="273"/>
      <c r="DQD35" s="273"/>
      <c r="DQE35" s="273"/>
      <c r="DQF35" s="273"/>
      <c r="DQG35" s="273"/>
      <c r="DQH35" s="273"/>
      <c r="DQI35" s="273"/>
      <c r="DQJ35" s="273"/>
      <c r="DQK35" s="273"/>
      <c r="DQL35" s="273"/>
      <c r="DQM35" s="273"/>
      <c r="DQN35" s="273"/>
      <c r="DQO35" s="273"/>
      <c r="DQP35" s="273"/>
      <c r="DQQ35" s="273"/>
      <c r="DQR35" s="273"/>
      <c r="DQS35" s="273"/>
      <c r="DQT35" s="273"/>
      <c r="DQU35" s="273"/>
      <c r="DQV35" s="273"/>
      <c r="DQW35" s="273"/>
      <c r="DQX35" s="273"/>
      <c r="DQY35" s="273"/>
      <c r="DQZ35" s="273"/>
      <c r="DRA35" s="273"/>
      <c r="DRB35" s="273"/>
      <c r="DRC35" s="273"/>
      <c r="DRD35" s="273"/>
      <c r="DRE35" s="273"/>
      <c r="DRF35" s="273"/>
      <c r="DRG35" s="273"/>
      <c r="DRH35" s="273"/>
      <c r="DRI35" s="273"/>
      <c r="DRJ35" s="273"/>
      <c r="DRK35" s="273"/>
      <c r="DRL35" s="273"/>
      <c r="DRM35" s="273"/>
      <c r="DRN35" s="273"/>
      <c r="DRO35" s="273"/>
      <c r="DRP35" s="273"/>
      <c r="DRQ35" s="273"/>
      <c r="DRR35" s="273"/>
      <c r="DRS35" s="273"/>
      <c r="DRT35" s="273"/>
      <c r="DRU35" s="273"/>
      <c r="DRV35" s="273"/>
      <c r="DRW35" s="273"/>
      <c r="DRX35" s="273"/>
      <c r="DRY35" s="273"/>
      <c r="DRZ35" s="273"/>
      <c r="DSA35" s="273"/>
      <c r="DSB35" s="273"/>
      <c r="DSC35" s="273"/>
      <c r="DSD35" s="273"/>
      <c r="DSE35" s="273"/>
      <c r="DSF35" s="273"/>
      <c r="DSG35" s="273"/>
      <c r="DSH35" s="273"/>
      <c r="DSI35" s="273"/>
      <c r="DSJ35" s="273"/>
      <c r="DSK35" s="273"/>
      <c r="DSL35" s="273"/>
      <c r="DSM35" s="273"/>
      <c r="DSN35" s="273"/>
      <c r="DSO35" s="273"/>
      <c r="DSP35" s="273"/>
      <c r="DSQ35" s="273"/>
      <c r="DSR35" s="273"/>
      <c r="DSS35" s="273"/>
      <c r="DST35" s="273"/>
      <c r="DSU35" s="273"/>
      <c r="DSV35" s="273"/>
      <c r="DSW35" s="273"/>
      <c r="DSX35" s="273"/>
      <c r="DSY35" s="273"/>
      <c r="DSZ35" s="273"/>
      <c r="DTA35" s="273"/>
      <c r="DTB35" s="273"/>
      <c r="DTC35" s="273"/>
      <c r="DTD35" s="273"/>
      <c r="DTE35" s="273"/>
      <c r="DTF35" s="273"/>
      <c r="DTG35" s="273"/>
      <c r="DTH35" s="273"/>
      <c r="DTI35" s="273"/>
      <c r="DTJ35" s="273"/>
      <c r="DTK35" s="273"/>
      <c r="DTL35" s="273"/>
      <c r="DTM35" s="273"/>
      <c r="DTN35" s="273"/>
      <c r="DTO35" s="273"/>
      <c r="DTP35" s="273"/>
      <c r="DTQ35" s="273"/>
      <c r="DTR35" s="273"/>
      <c r="DTS35" s="273"/>
      <c r="DTT35" s="273"/>
      <c r="DTU35" s="273"/>
      <c r="DTV35" s="273"/>
      <c r="DTW35" s="273"/>
      <c r="DTX35" s="273"/>
      <c r="DTY35" s="273"/>
      <c r="DTZ35" s="273"/>
      <c r="DUA35" s="273"/>
      <c r="DUB35" s="273"/>
      <c r="DUC35" s="273"/>
      <c r="DUD35" s="273"/>
      <c r="DUE35" s="273"/>
      <c r="DUF35" s="273"/>
      <c r="DUG35" s="273"/>
      <c r="DUH35" s="273"/>
      <c r="DUI35" s="273"/>
      <c r="DUJ35" s="273"/>
      <c r="DUK35" s="273"/>
      <c r="DUL35" s="273"/>
      <c r="DUM35" s="273"/>
      <c r="DUN35" s="273"/>
      <c r="DUO35" s="273"/>
      <c r="DUP35" s="273"/>
      <c r="DUQ35" s="273"/>
      <c r="DUR35" s="273"/>
      <c r="DUS35" s="273"/>
      <c r="DUT35" s="273"/>
      <c r="DUU35" s="273"/>
      <c r="DUV35" s="273"/>
      <c r="DUW35" s="273"/>
      <c r="DUX35" s="273"/>
      <c r="DUY35" s="273"/>
      <c r="DUZ35" s="273"/>
      <c r="DVA35" s="273"/>
      <c r="DVB35" s="273"/>
      <c r="DVC35" s="273"/>
      <c r="DVD35" s="273"/>
      <c r="DVE35" s="273"/>
      <c r="DVF35" s="273"/>
      <c r="DVG35" s="273"/>
      <c r="DVH35" s="273"/>
      <c r="DVI35" s="273"/>
      <c r="DVJ35" s="273"/>
      <c r="DVK35" s="273"/>
      <c r="DVL35" s="273"/>
      <c r="DVM35" s="273"/>
      <c r="DVN35" s="273"/>
      <c r="DVO35" s="273"/>
      <c r="DVP35" s="273"/>
      <c r="DVQ35" s="273"/>
      <c r="DVR35" s="273"/>
      <c r="DVS35" s="273"/>
      <c r="DVT35" s="273"/>
      <c r="DVU35" s="273"/>
      <c r="DVV35" s="273"/>
      <c r="DVW35" s="273"/>
      <c r="DVX35" s="273"/>
      <c r="DVY35" s="273"/>
      <c r="DVZ35" s="273"/>
      <c r="DWA35" s="273"/>
      <c r="DWB35" s="273"/>
      <c r="DWC35" s="273"/>
      <c r="DWD35" s="273"/>
      <c r="DWE35" s="273"/>
      <c r="DWF35" s="273"/>
      <c r="DWG35" s="273"/>
      <c r="DWH35" s="273"/>
      <c r="DWI35" s="273"/>
      <c r="DWJ35" s="273"/>
      <c r="DWK35" s="273"/>
      <c r="DWL35" s="273"/>
      <c r="DWM35" s="273"/>
      <c r="DWN35" s="273"/>
      <c r="DWO35" s="273"/>
      <c r="DWP35" s="273"/>
      <c r="DWQ35" s="273"/>
      <c r="DWR35" s="273"/>
      <c r="DWS35" s="273"/>
      <c r="DWT35" s="273"/>
      <c r="DWU35" s="273"/>
      <c r="DWV35" s="273"/>
      <c r="DWW35" s="273"/>
      <c r="DWX35" s="273"/>
      <c r="DWY35" s="273"/>
      <c r="DWZ35" s="273"/>
      <c r="DXA35" s="273"/>
      <c r="DXB35" s="273"/>
      <c r="DXC35" s="273"/>
      <c r="DXD35" s="273"/>
      <c r="DXE35" s="273"/>
      <c r="DXF35" s="273"/>
      <c r="DXG35" s="273"/>
      <c r="DXH35" s="273"/>
      <c r="DXI35" s="273"/>
      <c r="DXJ35" s="273"/>
      <c r="DXK35" s="273"/>
      <c r="DXL35" s="273"/>
      <c r="DXM35" s="273"/>
      <c r="DXN35" s="273"/>
      <c r="DXO35" s="273"/>
      <c r="DXP35" s="273"/>
      <c r="DXQ35" s="273"/>
      <c r="DXR35" s="273"/>
      <c r="DXS35" s="273"/>
      <c r="DXT35" s="273"/>
      <c r="DXU35" s="273"/>
      <c r="DXV35" s="273"/>
      <c r="DXW35" s="273"/>
      <c r="DXX35" s="273"/>
      <c r="DXY35" s="273"/>
      <c r="DXZ35" s="273"/>
      <c r="DYA35" s="273"/>
      <c r="DYB35" s="273"/>
      <c r="DYC35" s="273"/>
      <c r="DYD35" s="273"/>
      <c r="DYE35" s="273"/>
      <c r="DYF35" s="273"/>
      <c r="DYG35" s="273"/>
      <c r="DYH35" s="273"/>
      <c r="DYI35" s="273"/>
      <c r="DYJ35" s="273"/>
      <c r="DYK35" s="273"/>
      <c r="DYL35" s="273"/>
      <c r="DYM35" s="273"/>
      <c r="DYN35" s="273"/>
      <c r="DYO35" s="273"/>
      <c r="DYP35" s="273"/>
      <c r="DYQ35" s="273"/>
      <c r="DYR35" s="273"/>
      <c r="DYS35" s="273"/>
      <c r="DYT35" s="273"/>
      <c r="DYU35" s="273"/>
      <c r="DYV35" s="273"/>
      <c r="DYW35" s="273"/>
      <c r="DYX35" s="273"/>
      <c r="DYY35" s="273"/>
      <c r="DYZ35" s="273"/>
      <c r="DZA35" s="273"/>
      <c r="DZB35" s="273"/>
      <c r="DZC35" s="273"/>
      <c r="DZD35" s="273"/>
      <c r="DZE35" s="273"/>
      <c r="DZF35" s="273"/>
      <c r="DZG35" s="273"/>
      <c r="DZH35" s="273"/>
      <c r="DZI35" s="273"/>
      <c r="DZJ35" s="273"/>
      <c r="DZK35" s="273"/>
      <c r="DZL35" s="273"/>
      <c r="DZM35" s="273"/>
      <c r="DZN35" s="273"/>
      <c r="DZO35" s="273"/>
      <c r="DZP35" s="273"/>
      <c r="DZQ35" s="273"/>
      <c r="DZR35" s="273"/>
      <c r="DZS35" s="273"/>
      <c r="DZT35" s="273"/>
      <c r="DZU35" s="273"/>
      <c r="DZV35" s="273"/>
      <c r="DZW35" s="273"/>
      <c r="DZX35" s="273"/>
      <c r="DZY35" s="273"/>
      <c r="DZZ35" s="273"/>
      <c r="EAA35" s="273"/>
      <c r="EAB35" s="273"/>
      <c r="EAC35" s="273"/>
      <c r="EAD35" s="273"/>
      <c r="EAE35" s="273"/>
      <c r="EAF35" s="273"/>
      <c r="EAG35" s="273"/>
      <c r="EAH35" s="273"/>
      <c r="EAI35" s="273"/>
      <c r="EAJ35" s="273"/>
      <c r="EAK35" s="273"/>
      <c r="EAL35" s="273"/>
      <c r="EAM35" s="273"/>
      <c r="EAN35" s="273"/>
      <c r="EAO35" s="273"/>
      <c r="EAP35" s="273"/>
      <c r="EAQ35" s="273"/>
      <c r="EAR35" s="273"/>
      <c r="EAS35" s="273"/>
      <c r="EAT35" s="273"/>
      <c r="EAU35" s="273"/>
      <c r="EAV35" s="273"/>
      <c r="EAW35" s="273"/>
      <c r="EAX35" s="273"/>
      <c r="EAY35" s="273"/>
      <c r="EAZ35" s="273"/>
      <c r="EBA35" s="273"/>
      <c r="EBB35" s="273"/>
      <c r="EBC35" s="273"/>
      <c r="EBD35" s="273"/>
      <c r="EBE35" s="273"/>
      <c r="EBF35" s="273"/>
      <c r="EBG35" s="273"/>
      <c r="EBH35" s="273"/>
      <c r="EBI35" s="273"/>
      <c r="EBJ35" s="273"/>
      <c r="EBK35" s="273"/>
      <c r="EBL35" s="273"/>
      <c r="EBM35" s="273"/>
      <c r="EBN35" s="273"/>
      <c r="EBO35" s="273"/>
      <c r="EBP35" s="273"/>
      <c r="EBQ35" s="273"/>
      <c r="EBR35" s="273"/>
      <c r="EBS35" s="273"/>
      <c r="EBT35" s="273"/>
      <c r="EBU35" s="273"/>
      <c r="EBV35" s="273"/>
      <c r="EBW35" s="273"/>
      <c r="EBX35" s="273"/>
      <c r="EBY35" s="273"/>
      <c r="EBZ35" s="273"/>
      <c r="ECA35" s="273"/>
      <c r="ECB35" s="273"/>
      <c r="ECC35" s="273"/>
      <c r="ECD35" s="273"/>
      <c r="ECE35" s="273"/>
      <c r="ECF35" s="273"/>
      <c r="ECG35" s="273"/>
      <c r="ECH35" s="273"/>
      <c r="ECI35" s="273"/>
      <c r="ECJ35" s="273"/>
      <c r="ECK35" s="273"/>
      <c r="ECL35" s="273"/>
      <c r="ECM35" s="273"/>
      <c r="ECN35" s="273"/>
      <c r="ECO35" s="273"/>
      <c r="ECP35" s="273"/>
      <c r="ECQ35" s="273"/>
      <c r="ECR35" s="273"/>
      <c r="ECS35" s="273"/>
      <c r="ECT35" s="273"/>
      <c r="ECU35" s="273"/>
      <c r="ECV35" s="273"/>
      <c r="ECW35" s="273"/>
      <c r="ECX35" s="273"/>
      <c r="ECY35" s="273"/>
      <c r="ECZ35" s="273"/>
      <c r="EDA35" s="273"/>
      <c r="EDB35" s="273"/>
      <c r="EDC35" s="273"/>
      <c r="EDD35" s="273"/>
      <c r="EDE35" s="273"/>
      <c r="EDF35" s="273"/>
      <c r="EDG35" s="273"/>
      <c r="EDH35" s="273"/>
      <c r="EDI35" s="273"/>
      <c r="EDJ35" s="273"/>
      <c r="EDK35" s="273"/>
      <c r="EDL35" s="273"/>
      <c r="EDM35" s="273"/>
      <c r="EDN35" s="273"/>
      <c r="EDO35" s="273"/>
      <c r="EDP35" s="273"/>
      <c r="EDQ35" s="273"/>
      <c r="EDR35" s="273"/>
      <c r="EDS35" s="273"/>
      <c r="EDT35" s="273"/>
      <c r="EDU35" s="273"/>
      <c r="EDV35" s="273"/>
      <c r="EDW35" s="273"/>
      <c r="EDX35" s="273"/>
      <c r="EDY35" s="273"/>
      <c r="EDZ35" s="273"/>
      <c r="EEA35" s="273"/>
      <c r="EEB35" s="273"/>
      <c r="EEC35" s="273"/>
      <c r="EED35" s="273"/>
      <c r="EEE35" s="273"/>
      <c r="EEF35" s="273"/>
      <c r="EEG35" s="273"/>
      <c r="EEH35" s="273"/>
      <c r="EEI35" s="273"/>
      <c r="EEJ35" s="273"/>
      <c r="EEK35" s="273"/>
      <c r="EEL35" s="273"/>
      <c r="EEM35" s="273"/>
      <c r="EEN35" s="273"/>
      <c r="EEO35" s="273"/>
      <c r="EEP35" s="273"/>
      <c r="EEQ35" s="273"/>
      <c r="EER35" s="273"/>
      <c r="EES35" s="273"/>
      <c r="EET35" s="273"/>
      <c r="EEU35" s="273"/>
      <c r="EEV35" s="273"/>
      <c r="EEW35" s="273"/>
      <c r="EEX35" s="273"/>
      <c r="EEY35" s="273"/>
      <c r="EEZ35" s="273"/>
      <c r="EFA35" s="273"/>
      <c r="EFB35" s="273"/>
      <c r="EFC35" s="273"/>
      <c r="EFD35" s="273"/>
      <c r="EFE35" s="273"/>
      <c r="EFF35" s="273"/>
      <c r="EFG35" s="273"/>
      <c r="EFH35" s="273"/>
      <c r="EFI35" s="273"/>
      <c r="EFJ35" s="273"/>
      <c r="EFK35" s="273"/>
      <c r="EFL35" s="273"/>
      <c r="EFM35" s="273"/>
      <c r="EFN35" s="273"/>
      <c r="EFO35" s="273"/>
      <c r="EFP35" s="273"/>
      <c r="EFQ35" s="273"/>
      <c r="EFR35" s="273"/>
      <c r="EFS35" s="273"/>
      <c r="EFT35" s="273"/>
      <c r="EFU35" s="273"/>
      <c r="EFV35" s="273"/>
      <c r="EFW35" s="273"/>
      <c r="EFX35" s="273"/>
      <c r="EFY35" s="273"/>
      <c r="EFZ35" s="273"/>
      <c r="EGA35" s="273"/>
      <c r="EGB35" s="273"/>
      <c r="EGC35" s="273"/>
      <c r="EGD35" s="273"/>
      <c r="EGE35" s="273"/>
      <c r="EGF35" s="273"/>
      <c r="EGG35" s="273"/>
      <c r="EGH35" s="273"/>
      <c r="EGI35" s="273"/>
      <c r="EGJ35" s="273"/>
      <c r="EGK35" s="273"/>
      <c r="EGL35" s="273"/>
      <c r="EGM35" s="273"/>
      <c r="EGN35" s="273"/>
      <c r="EGO35" s="273"/>
      <c r="EGP35" s="273"/>
      <c r="EGQ35" s="273"/>
      <c r="EGR35" s="273"/>
      <c r="EGS35" s="273"/>
      <c r="EGT35" s="273"/>
      <c r="EGU35" s="273"/>
      <c r="EGV35" s="273"/>
      <c r="EGW35" s="273"/>
      <c r="EGX35" s="273"/>
      <c r="EGY35" s="273"/>
      <c r="EGZ35" s="273"/>
      <c r="EHA35" s="273"/>
      <c r="EHB35" s="273"/>
      <c r="EHC35" s="273"/>
      <c r="EHD35" s="273"/>
      <c r="EHE35" s="273"/>
      <c r="EHF35" s="273"/>
      <c r="EHG35" s="273"/>
      <c r="EHH35" s="273"/>
      <c r="EHI35" s="273"/>
      <c r="EHJ35" s="273"/>
      <c r="EHK35" s="273"/>
      <c r="EHL35" s="273"/>
      <c r="EHM35" s="273"/>
      <c r="EHN35" s="273"/>
      <c r="EHO35" s="273"/>
      <c r="EHP35" s="273"/>
      <c r="EHQ35" s="273"/>
      <c r="EHR35" s="273"/>
      <c r="EHS35" s="273"/>
      <c r="EHT35" s="273"/>
      <c r="EHU35" s="273"/>
      <c r="EHV35" s="273"/>
      <c r="EHW35" s="273"/>
      <c r="EHX35" s="273"/>
      <c r="EHY35" s="273"/>
      <c r="EHZ35" s="273"/>
      <c r="EIA35" s="273"/>
      <c r="EIB35" s="273"/>
      <c r="EIC35" s="273"/>
      <c r="EID35" s="273"/>
      <c r="EIE35" s="273"/>
      <c r="EIF35" s="273"/>
      <c r="EIG35" s="273"/>
      <c r="EIH35" s="273"/>
      <c r="EII35" s="273"/>
      <c r="EIJ35" s="273"/>
      <c r="EIK35" s="273"/>
      <c r="EIL35" s="273"/>
      <c r="EIM35" s="273"/>
      <c r="EIN35" s="273"/>
      <c r="EIO35" s="273"/>
      <c r="EIP35" s="273"/>
      <c r="EIQ35" s="273"/>
      <c r="EIR35" s="273"/>
      <c r="EIS35" s="273"/>
      <c r="EIT35" s="273"/>
      <c r="EIU35" s="273"/>
      <c r="EIV35" s="273"/>
      <c r="EIW35" s="273"/>
      <c r="EIX35" s="273"/>
      <c r="EIY35" s="273"/>
      <c r="EIZ35" s="273"/>
      <c r="EJA35" s="273"/>
      <c r="EJB35" s="273"/>
      <c r="EJC35" s="273"/>
      <c r="EJD35" s="273"/>
      <c r="EJE35" s="273"/>
      <c r="EJF35" s="273"/>
      <c r="EJG35" s="273"/>
      <c r="EJH35" s="273"/>
      <c r="EJI35" s="273"/>
      <c r="EJJ35" s="273"/>
      <c r="EJK35" s="273"/>
      <c r="EJL35" s="273"/>
      <c r="EJM35" s="273"/>
      <c r="EJN35" s="273"/>
      <c r="EJO35" s="273"/>
      <c r="EJP35" s="273"/>
      <c r="EJQ35" s="273"/>
      <c r="EJR35" s="273"/>
      <c r="EJS35" s="273"/>
      <c r="EJT35" s="273"/>
      <c r="EJU35" s="273"/>
      <c r="EJV35" s="273"/>
      <c r="EJW35" s="273"/>
      <c r="EJX35" s="273"/>
      <c r="EJY35" s="273"/>
      <c r="EJZ35" s="273"/>
      <c r="EKA35" s="273"/>
      <c r="EKB35" s="273"/>
      <c r="EKC35" s="273"/>
      <c r="EKD35" s="273"/>
      <c r="EKE35" s="273"/>
      <c r="EKF35" s="273"/>
      <c r="EKG35" s="273"/>
      <c r="EKH35" s="273"/>
      <c r="EKI35" s="273"/>
      <c r="EKJ35" s="273"/>
      <c r="EKK35" s="273"/>
      <c r="EKL35" s="273"/>
      <c r="EKM35" s="273"/>
      <c r="EKN35" s="273"/>
      <c r="EKO35" s="273"/>
      <c r="EKP35" s="273"/>
      <c r="EKQ35" s="273"/>
      <c r="EKR35" s="273"/>
      <c r="EKS35" s="273"/>
      <c r="EKT35" s="273"/>
      <c r="EKU35" s="273"/>
      <c r="EKV35" s="273"/>
      <c r="EKW35" s="273"/>
      <c r="EKX35" s="273"/>
      <c r="EKY35" s="273"/>
      <c r="EKZ35" s="273"/>
      <c r="ELA35" s="273"/>
      <c r="ELB35" s="273"/>
      <c r="ELC35" s="273"/>
      <c r="ELD35" s="273"/>
      <c r="ELE35" s="273"/>
      <c r="ELF35" s="273"/>
      <c r="ELG35" s="273"/>
      <c r="ELH35" s="273"/>
      <c r="ELI35" s="273"/>
      <c r="ELJ35" s="273"/>
      <c r="ELK35" s="273"/>
      <c r="ELL35" s="273"/>
      <c r="ELM35" s="273"/>
      <c r="ELN35" s="273"/>
      <c r="ELO35" s="273"/>
      <c r="ELP35" s="273"/>
      <c r="ELQ35" s="273"/>
      <c r="ELR35" s="273"/>
      <c r="ELS35" s="273"/>
      <c r="ELT35" s="273"/>
      <c r="ELU35" s="273"/>
      <c r="ELV35" s="273"/>
      <c r="ELW35" s="273"/>
      <c r="ELX35" s="273"/>
      <c r="ELY35" s="273"/>
      <c r="ELZ35" s="273"/>
      <c r="EMA35" s="273"/>
      <c r="EMB35" s="273"/>
      <c r="EMC35" s="273"/>
      <c r="EMD35" s="273"/>
      <c r="EME35" s="273"/>
      <c r="EMF35" s="273"/>
      <c r="EMG35" s="273"/>
      <c r="EMH35" s="273"/>
      <c r="EMI35" s="273"/>
      <c r="EMJ35" s="273"/>
      <c r="EMK35" s="273"/>
      <c r="EML35" s="273"/>
      <c r="EMM35" s="273"/>
      <c r="EMN35" s="273"/>
      <c r="EMO35" s="273"/>
      <c r="EMP35" s="273"/>
      <c r="EMQ35" s="273"/>
      <c r="EMR35" s="273"/>
      <c r="EMS35" s="273"/>
      <c r="EMT35" s="273"/>
      <c r="EMU35" s="273"/>
      <c r="EMV35" s="273"/>
      <c r="EMW35" s="273"/>
      <c r="EMX35" s="273"/>
      <c r="EMY35" s="273"/>
      <c r="EMZ35" s="273"/>
      <c r="ENA35" s="273"/>
      <c r="ENB35" s="273"/>
      <c r="ENC35" s="273"/>
      <c r="END35" s="273"/>
      <c r="ENE35" s="273"/>
      <c r="ENF35" s="273"/>
      <c r="ENG35" s="273"/>
      <c r="ENH35" s="273"/>
      <c r="ENI35" s="273"/>
      <c r="ENJ35" s="273"/>
      <c r="ENK35" s="273"/>
      <c r="ENL35" s="273"/>
      <c r="ENM35" s="273"/>
      <c r="ENN35" s="273"/>
      <c r="ENO35" s="273"/>
      <c r="ENP35" s="273"/>
      <c r="ENQ35" s="273"/>
      <c r="ENR35" s="273"/>
      <c r="ENS35" s="273"/>
      <c r="ENT35" s="273"/>
      <c r="ENU35" s="273"/>
      <c r="ENV35" s="273"/>
      <c r="ENW35" s="273"/>
      <c r="ENX35" s="273"/>
      <c r="ENY35" s="273"/>
      <c r="ENZ35" s="273"/>
      <c r="EOA35" s="273"/>
      <c r="EOB35" s="273"/>
      <c r="EOC35" s="273"/>
      <c r="EOD35" s="273"/>
      <c r="EOE35" s="273"/>
      <c r="EOF35" s="273"/>
      <c r="EOG35" s="273"/>
      <c r="EOH35" s="273"/>
      <c r="EOI35" s="273"/>
      <c r="EOJ35" s="273"/>
      <c r="EOK35" s="273"/>
      <c r="EOL35" s="273"/>
      <c r="EOM35" s="273"/>
      <c r="EON35" s="273"/>
      <c r="EOO35" s="273"/>
      <c r="EOP35" s="273"/>
      <c r="EOQ35" s="273"/>
      <c r="EOR35" s="273"/>
      <c r="EOS35" s="273"/>
      <c r="EOT35" s="273"/>
      <c r="EOU35" s="273"/>
      <c r="EOV35" s="273"/>
      <c r="EOW35" s="273"/>
      <c r="EOX35" s="273"/>
      <c r="EOY35" s="273"/>
      <c r="EOZ35" s="273"/>
      <c r="EPA35" s="273"/>
      <c r="EPB35" s="273"/>
      <c r="EPC35" s="273"/>
      <c r="EPD35" s="273"/>
      <c r="EPE35" s="273"/>
      <c r="EPF35" s="273"/>
      <c r="EPG35" s="273"/>
      <c r="EPH35" s="273"/>
      <c r="EPI35" s="273"/>
      <c r="EPJ35" s="273"/>
      <c r="EPK35" s="273"/>
      <c r="EPL35" s="273"/>
      <c r="EPM35" s="273"/>
      <c r="EPN35" s="273"/>
      <c r="EPO35" s="273"/>
      <c r="EPP35" s="273"/>
      <c r="EPQ35" s="273"/>
      <c r="EPR35" s="273"/>
      <c r="EPS35" s="273"/>
      <c r="EPT35" s="273"/>
      <c r="EPU35" s="273"/>
      <c r="EPV35" s="273"/>
      <c r="EPW35" s="273"/>
      <c r="EPX35" s="273"/>
      <c r="EPY35" s="273"/>
      <c r="EPZ35" s="273"/>
      <c r="EQA35" s="273"/>
      <c r="EQB35" s="273"/>
      <c r="EQC35" s="273"/>
      <c r="EQD35" s="273"/>
      <c r="EQE35" s="273"/>
      <c r="EQF35" s="273"/>
      <c r="EQG35" s="273"/>
      <c r="EQH35" s="273"/>
      <c r="EQI35" s="273"/>
      <c r="EQJ35" s="273"/>
      <c r="EQK35" s="273"/>
      <c r="EQL35" s="273"/>
      <c r="EQM35" s="273"/>
      <c r="EQN35" s="273"/>
      <c r="EQO35" s="273"/>
      <c r="EQP35" s="273"/>
      <c r="EQQ35" s="273"/>
      <c r="EQR35" s="273"/>
      <c r="EQS35" s="273"/>
      <c r="EQT35" s="273"/>
      <c r="EQU35" s="273"/>
      <c r="EQV35" s="273"/>
      <c r="EQW35" s="273"/>
      <c r="EQX35" s="273"/>
      <c r="EQY35" s="273"/>
      <c r="EQZ35" s="273"/>
      <c r="ERA35" s="273"/>
      <c r="ERB35" s="273"/>
      <c r="ERC35" s="273"/>
      <c r="ERD35" s="273"/>
      <c r="ERE35" s="273"/>
      <c r="ERF35" s="273"/>
      <c r="ERG35" s="273"/>
      <c r="ERH35" s="273"/>
      <c r="ERI35" s="273"/>
      <c r="ERJ35" s="273"/>
      <c r="ERK35" s="273"/>
      <c r="ERL35" s="273"/>
      <c r="ERM35" s="273"/>
      <c r="ERN35" s="273"/>
      <c r="ERO35" s="273"/>
      <c r="ERP35" s="273"/>
      <c r="ERQ35" s="273"/>
      <c r="ERR35" s="273"/>
      <c r="ERS35" s="273"/>
      <c r="ERT35" s="273"/>
      <c r="ERU35" s="273"/>
      <c r="ERV35" s="273"/>
      <c r="ERW35" s="273"/>
      <c r="ERX35" s="273"/>
      <c r="ERY35" s="273"/>
      <c r="ERZ35" s="273"/>
      <c r="ESA35" s="273"/>
      <c r="ESB35" s="273"/>
      <c r="ESC35" s="273"/>
      <c r="ESD35" s="273"/>
      <c r="ESE35" s="273"/>
      <c r="ESF35" s="273"/>
      <c r="ESG35" s="273"/>
      <c r="ESH35" s="273"/>
      <c r="ESI35" s="273"/>
      <c r="ESJ35" s="273"/>
      <c r="ESK35" s="273"/>
      <c r="ESL35" s="273"/>
      <c r="ESM35" s="273"/>
      <c r="ESN35" s="273"/>
      <c r="ESO35" s="273"/>
      <c r="ESP35" s="273"/>
      <c r="ESQ35" s="273"/>
      <c r="ESR35" s="273"/>
      <c r="ESS35" s="273"/>
      <c r="EST35" s="273"/>
      <c r="ESU35" s="273"/>
      <c r="ESV35" s="273"/>
      <c r="ESW35" s="273"/>
      <c r="ESX35" s="273"/>
      <c r="ESY35" s="273"/>
      <c r="ESZ35" s="273"/>
      <c r="ETA35" s="273"/>
      <c r="ETB35" s="273"/>
      <c r="ETC35" s="273"/>
      <c r="ETD35" s="273"/>
      <c r="ETE35" s="273"/>
      <c r="ETF35" s="273"/>
      <c r="ETG35" s="273"/>
      <c r="ETH35" s="273"/>
      <c r="ETI35" s="273"/>
      <c r="ETJ35" s="273"/>
      <c r="ETK35" s="273"/>
      <c r="ETL35" s="273"/>
      <c r="ETM35" s="273"/>
      <c r="ETN35" s="273"/>
      <c r="ETO35" s="273"/>
      <c r="ETP35" s="273"/>
      <c r="ETQ35" s="273"/>
      <c r="ETR35" s="273"/>
      <c r="ETS35" s="273"/>
      <c r="ETT35" s="273"/>
      <c r="ETU35" s="273"/>
      <c r="ETV35" s="273"/>
      <c r="ETW35" s="273"/>
      <c r="ETX35" s="273"/>
      <c r="ETY35" s="273"/>
      <c r="ETZ35" s="273"/>
      <c r="EUA35" s="273"/>
      <c r="EUB35" s="273"/>
      <c r="EUC35" s="273"/>
      <c r="EUD35" s="273"/>
      <c r="EUE35" s="273"/>
      <c r="EUF35" s="273"/>
      <c r="EUG35" s="273"/>
      <c r="EUH35" s="273"/>
      <c r="EUI35" s="273"/>
      <c r="EUJ35" s="273"/>
      <c r="EUK35" s="273"/>
      <c r="EUL35" s="273"/>
      <c r="EUM35" s="273"/>
      <c r="EUN35" s="273"/>
      <c r="EUO35" s="273"/>
      <c r="EUP35" s="273"/>
      <c r="EUQ35" s="273"/>
      <c r="EUR35" s="273"/>
      <c r="EUS35" s="273"/>
      <c r="EUT35" s="273"/>
      <c r="EUU35" s="273"/>
      <c r="EUV35" s="273"/>
      <c r="EUW35" s="273"/>
      <c r="EUX35" s="273"/>
      <c r="EUY35" s="273"/>
      <c r="EUZ35" s="273"/>
      <c r="EVA35" s="273"/>
      <c r="EVB35" s="273"/>
      <c r="EVC35" s="273"/>
      <c r="EVD35" s="273"/>
      <c r="EVE35" s="273"/>
      <c r="EVF35" s="273"/>
      <c r="EVG35" s="273"/>
      <c r="EVH35" s="273"/>
      <c r="EVI35" s="273"/>
      <c r="EVJ35" s="273"/>
      <c r="EVK35" s="273"/>
      <c r="EVL35" s="273"/>
      <c r="EVM35" s="273"/>
      <c r="EVN35" s="273"/>
      <c r="EVO35" s="273"/>
      <c r="EVP35" s="273"/>
      <c r="EVQ35" s="273"/>
      <c r="EVR35" s="273"/>
      <c r="EVS35" s="273"/>
      <c r="EVT35" s="273"/>
      <c r="EVU35" s="273"/>
      <c r="EVV35" s="273"/>
      <c r="EVW35" s="273"/>
      <c r="EVX35" s="273"/>
      <c r="EVY35" s="273"/>
      <c r="EVZ35" s="273"/>
      <c r="EWA35" s="273"/>
      <c r="EWB35" s="273"/>
      <c r="EWC35" s="273"/>
      <c r="EWD35" s="273"/>
      <c r="EWE35" s="273"/>
      <c r="EWF35" s="273"/>
      <c r="EWG35" s="273"/>
      <c r="EWH35" s="273"/>
      <c r="EWI35" s="273"/>
      <c r="EWJ35" s="273"/>
      <c r="EWK35" s="273"/>
      <c r="EWL35" s="273"/>
      <c r="EWM35" s="273"/>
      <c r="EWN35" s="273"/>
      <c r="EWO35" s="273"/>
      <c r="EWP35" s="273"/>
      <c r="EWQ35" s="273"/>
      <c r="EWR35" s="273"/>
      <c r="EWS35" s="273"/>
      <c r="EWT35" s="273"/>
      <c r="EWU35" s="273"/>
      <c r="EWV35" s="273"/>
      <c r="EWW35" s="273"/>
      <c r="EWX35" s="273"/>
      <c r="EWY35" s="273"/>
      <c r="EWZ35" s="273"/>
      <c r="EXA35" s="273"/>
      <c r="EXB35" s="273"/>
      <c r="EXC35" s="273"/>
      <c r="EXD35" s="273"/>
      <c r="EXE35" s="273"/>
      <c r="EXF35" s="273"/>
      <c r="EXG35" s="273"/>
      <c r="EXH35" s="273"/>
      <c r="EXI35" s="273"/>
      <c r="EXJ35" s="273"/>
      <c r="EXK35" s="273"/>
      <c r="EXL35" s="273"/>
      <c r="EXM35" s="273"/>
      <c r="EXN35" s="273"/>
      <c r="EXO35" s="273"/>
      <c r="EXP35" s="273"/>
      <c r="EXQ35" s="273"/>
      <c r="EXR35" s="273"/>
      <c r="EXS35" s="273"/>
      <c r="EXT35" s="273"/>
      <c r="EXU35" s="273"/>
      <c r="EXV35" s="273"/>
      <c r="EXW35" s="273"/>
      <c r="EXX35" s="273"/>
      <c r="EXY35" s="273"/>
      <c r="EXZ35" s="273"/>
      <c r="EYA35" s="273"/>
      <c r="EYB35" s="273"/>
      <c r="EYC35" s="273"/>
      <c r="EYD35" s="273"/>
      <c r="EYE35" s="273"/>
      <c r="EYF35" s="273"/>
      <c r="EYG35" s="273"/>
      <c r="EYH35" s="273"/>
      <c r="EYI35" s="273"/>
      <c r="EYJ35" s="273"/>
      <c r="EYK35" s="273"/>
      <c r="EYL35" s="273"/>
      <c r="EYM35" s="273"/>
      <c r="EYN35" s="273"/>
      <c r="EYO35" s="273"/>
      <c r="EYP35" s="273"/>
      <c r="EYQ35" s="273"/>
      <c r="EYR35" s="273"/>
      <c r="EYS35" s="273"/>
      <c r="EYT35" s="273"/>
      <c r="EYU35" s="273"/>
      <c r="EYV35" s="273"/>
      <c r="EYW35" s="273"/>
      <c r="EYX35" s="273"/>
      <c r="EYY35" s="273"/>
      <c r="EYZ35" s="273"/>
      <c r="EZA35" s="273"/>
      <c r="EZB35" s="273"/>
      <c r="EZC35" s="273"/>
      <c r="EZD35" s="273"/>
      <c r="EZE35" s="273"/>
      <c r="EZF35" s="273"/>
      <c r="EZG35" s="273"/>
      <c r="EZH35" s="273"/>
      <c r="EZI35" s="273"/>
      <c r="EZJ35" s="273"/>
      <c r="EZK35" s="273"/>
      <c r="EZL35" s="273"/>
      <c r="EZM35" s="273"/>
      <c r="EZN35" s="273"/>
      <c r="EZO35" s="273"/>
      <c r="EZP35" s="273"/>
      <c r="EZQ35" s="273"/>
      <c r="EZR35" s="273"/>
      <c r="EZS35" s="273"/>
      <c r="EZT35" s="273"/>
      <c r="EZU35" s="273"/>
      <c r="EZV35" s="273"/>
      <c r="EZW35" s="273"/>
      <c r="EZX35" s="273"/>
      <c r="EZY35" s="273"/>
      <c r="EZZ35" s="273"/>
      <c r="FAA35" s="273"/>
      <c r="FAB35" s="273"/>
      <c r="FAC35" s="273"/>
      <c r="FAD35" s="273"/>
      <c r="FAE35" s="273"/>
      <c r="FAF35" s="273"/>
      <c r="FAG35" s="273"/>
      <c r="FAH35" s="273"/>
      <c r="FAI35" s="273"/>
      <c r="FAJ35" s="273"/>
      <c r="FAK35" s="273"/>
      <c r="FAL35" s="273"/>
      <c r="FAM35" s="273"/>
      <c r="FAN35" s="273"/>
      <c r="FAO35" s="273"/>
      <c r="FAP35" s="273"/>
      <c r="FAQ35" s="273"/>
      <c r="FAR35" s="273"/>
      <c r="FAS35" s="273"/>
      <c r="FAT35" s="273"/>
      <c r="FAU35" s="273"/>
      <c r="FAV35" s="273"/>
      <c r="FAW35" s="273"/>
      <c r="FAX35" s="273"/>
      <c r="FAY35" s="273"/>
      <c r="FAZ35" s="273"/>
      <c r="FBA35" s="273"/>
      <c r="FBB35" s="273"/>
      <c r="FBC35" s="273"/>
      <c r="FBD35" s="273"/>
      <c r="FBE35" s="273"/>
      <c r="FBF35" s="273"/>
      <c r="FBG35" s="273"/>
      <c r="FBH35" s="273"/>
      <c r="FBI35" s="273"/>
      <c r="FBJ35" s="273"/>
      <c r="FBK35" s="273"/>
      <c r="FBL35" s="273"/>
      <c r="FBM35" s="273"/>
      <c r="FBN35" s="273"/>
      <c r="FBO35" s="273"/>
      <c r="FBP35" s="273"/>
      <c r="FBQ35" s="273"/>
      <c r="FBR35" s="273"/>
      <c r="FBS35" s="273"/>
      <c r="FBT35" s="273"/>
      <c r="FBU35" s="273"/>
      <c r="FBV35" s="273"/>
      <c r="FBW35" s="273"/>
      <c r="FBX35" s="273"/>
      <c r="FBY35" s="273"/>
      <c r="FBZ35" s="273"/>
      <c r="FCA35" s="273"/>
      <c r="FCB35" s="273"/>
      <c r="FCC35" s="273"/>
      <c r="FCD35" s="273"/>
      <c r="FCE35" s="273"/>
      <c r="FCF35" s="273"/>
      <c r="FCG35" s="273"/>
      <c r="FCH35" s="273"/>
      <c r="FCI35" s="273"/>
      <c r="FCJ35" s="273"/>
      <c r="FCK35" s="273"/>
      <c r="FCL35" s="273"/>
      <c r="FCM35" s="273"/>
      <c r="FCN35" s="273"/>
      <c r="FCO35" s="273"/>
      <c r="FCP35" s="273"/>
      <c r="FCQ35" s="273"/>
      <c r="FCR35" s="273"/>
      <c r="FCS35" s="273"/>
      <c r="FCT35" s="273"/>
      <c r="FCU35" s="273"/>
      <c r="FCV35" s="273"/>
      <c r="FCW35" s="273"/>
      <c r="FCX35" s="273"/>
      <c r="FCY35" s="273"/>
      <c r="FCZ35" s="273"/>
      <c r="FDA35" s="273"/>
      <c r="FDB35" s="273"/>
      <c r="FDC35" s="273"/>
      <c r="FDD35" s="273"/>
      <c r="FDE35" s="273"/>
      <c r="FDF35" s="273"/>
      <c r="FDG35" s="273"/>
      <c r="FDH35" s="273"/>
      <c r="FDI35" s="273"/>
      <c r="FDJ35" s="273"/>
      <c r="FDK35" s="273"/>
      <c r="FDL35" s="273"/>
      <c r="FDM35" s="273"/>
      <c r="FDN35" s="273"/>
      <c r="FDO35" s="273"/>
      <c r="FDP35" s="273"/>
      <c r="FDQ35" s="273"/>
      <c r="FDR35" s="273"/>
      <c r="FDS35" s="273"/>
      <c r="FDT35" s="273"/>
      <c r="FDU35" s="273"/>
      <c r="FDV35" s="273"/>
      <c r="FDW35" s="273"/>
      <c r="FDX35" s="273"/>
      <c r="FDY35" s="273"/>
      <c r="FDZ35" s="273"/>
      <c r="FEA35" s="273"/>
      <c r="FEB35" s="273"/>
      <c r="FEC35" s="273"/>
      <c r="FED35" s="273"/>
      <c r="FEE35" s="273"/>
      <c r="FEF35" s="273"/>
      <c r="FEG35" s="273"/>
      <c r="FEH35" s="273"/>
      <c r="FEI35" s="273"/>
      <c r="FEJ35" s="273"/>
      <c r="FEK35" s="273"/>
      <c r="FEL35" s="273"/>
      <c r="FEM35" s="273"/>
      <c r="FEN35" s="273"/>
      <c r="FEO35" s="273"/>
      <c r="FEP35" s="273"/>
      <c r="FEQ35" s="273"/>
      <c r="FER35" s="273"/>
      <c r="FES35" s="273"/>
      <c r="FET35" s="273"/>
      <c r="FEU35" s="273"/>
      <c r="FEV35" s="273"/>
      <c r="FEW35" s="273"/>
      <c r="FEX35" s="273"/>
      <c r="FEY35" s="273"/>
      <c r="FEZ35" s="273"/>
      <c r="FFA35" s="273"/>
      <c r="FFB35" s="273"/>
      <c r="FFC35" s="273"/>
      <c r="FFD35" s="273"/>
      <c r="FFE35" s="273"/>
      <c r="FFF35" s="273"/>
      <c r="FFG35" s="273"/>
      <c r="FFH35" s="273"/>
      <c r="FFI35" s="273"/>
      <c r="FFJ35" s="273"/>
      <c r="FFK35" s="273"/>
      <c r="FFL35" s="273"/>
      <c r="FFM35" s="273"/>
      <c r="FFN35" s="273"/>
      <c r="FFO35" s="273"/>
      <c r="FFP35" s="273"/>
      <c r="FFQ35" s="273"/>
      <c r="FFR35" s="273"/>
      <c r="FFS35" s="273"/>
      <c r="FFT35" s="273"/>
      <c r="FFU35" s="273"/>
      <c r="FFV35" s="273"/>
      <c r="FFW35" s="273"/>
      <c r="FFX35" s="273"/>
      <c r="FFY35" s="273"/>
      <c r="FFZ35" s="273"/>
      <c r="FGA35" s="273"/>
      <c r="FGB35" s="273"/>
      <c r="FGC35" s="273"/>
      <c r="FGD35" s="273"/>
      <c r="FGE35" s="273"/>
      <c r="FGF35" s="273"/>
      <c r="FGG35" s="273"/>
      <c r="FGH35" s="273"/>
      <c r="FGI35" s="273"/>
      <c r="FGJ35" s="273"/>
      <c r="FGK35" s="273"/>
      <c r="FGL35" s="273"/>
      <c r="FGM35" s="273"/>
      <c r="FGN35" s="273"/>
      <c r="FGO35" s="273"/>
      <c r="FGP35" s="273"/>
      <c r="FGQ35" s="273"/>
      <c r="FGR35" s="273"/>
      <c r="FGS35" s="273"/>
      <c r="FGT35" s="273"/>
      <c r="FGU35" s="273"/>
      <c r="FGV35" s="273"/>
      <c r="FGW35" s="273"/>
      <c r="FGX35" s="273"/>
      <c r="FGY35" s="273"/>
      <c r="FGZ35" s="273"/>
      <c r="FHA35" s="273"/>
      <c r="FHB35" s="273"/>
      <c r="FHC35" s="273"/>
      <c r="FHD35" s="273"/>
      <c r="FHE35" s="273"/>
      <c r="FHF35" s="273"/>
      <c r="FHG35" s="273"/>
      <c r="FHH35" s="273"/>
      <c r="FHI35" s="273"/>
      <c r="FHJ35" s="273"/>
      <c r="FHK35" s="273"/>
      <c r="FHL35" s="273"/>
      <c r="FHM35" s="273"/>
      <c r="FHN35" s="273"/>
      <c r="FHO35" s="273"/>
      <c r="FHP35" s="273"/>
      <c r="FHQ35" s="273"/>
      <c r="FHR35" s="273"/>
      <c r="FHS35" s="273"/>
      <c r="FHT35" s="273"/>
      <c r="FHU35" s="273"/>
      <c r="FHV35" s="273"/>
      <c r="FHW35" s="273"/>
      <c r="FHX35" s="273"/>
      <c r="FHY35" s="273"/>
      <c r="FHZ35" s="273"/>
      <c r="FIA35" s="273"/>
      <c r="FIB35" s="273"/>
      <c r="FIC35" s="273"/>
      <c r="FID35" s="273"/>
      <c r="FIE35" s="273"/>
      <c r="FIF35" s="273"/>
      <c r="FIG35" s="273"/>
      <c r="FIH35" s="273"/>
      <c r="FII35" s="273"/>
      <c r="FIJ35" s="273"/>
      <c r="FIK35" s="273"/>
      <c r="FIL35" s="273"/>
      <c r="FIM35" s="273"/>
      <c r="FIN35" s="273"/>
      <c r="FIO35" s="273"/>
      <c r="FIP35" s="273"/>
      <c r="FIQ35" s="273"/>
      <c r="FIR35" s="273"/>
      <c r="FIS35" s="273"/>
      <c r="FIT35" s="273"/>
      <c r="FIU35" s="273"/>
      <c r="FIV35" s="273"/>
      <c r="FIW35" s="273"/>
      <c r="FIX35" s="273"/>
      <c r="FIY35" s="273"/>
      <c r="FIZ35" s="273"/>
      <c r="FJA35" s="273"/>
      <c r="FJB35" s="273"/>
      <c r="FJC35" s="273"/>
      <c r="FJD35" s="273"/>
      <c r="FJE35" s="273"/>
      <c r="FJF35" s="273"/>
      <c r="FJG35" s="273"/>
      <c r="FJH35" s="273"/>
      <c r="FJI35" s="273"/>
      <c r="FJJ35" s="273"/>
      <c r="FJK35" s="273"/>
      <c r="FJL35" s="273"/>
      <c r="FJM35" s="273"/>
      <c r="FJN35" s="273"/>
      <c r="FJO35" s="273"/>
      <c r="FJP35" s="273"/>
      <c r="FJQ35" s="273"/>
      <c r="FJR35" s="273"/>
      <c r="FJS35" s="273"/>
      <c r="FJT35" s="273"/>
      <c r="FJU35" s="273"/>
      <c r="FJV35" s="273"/>
      <c r="FJW35" s="273"/>
      <c r="FJX35" s="273"/>
      <c r="FJY35" s="273"/>
      <c r="FJZ35" s="273"/>
      <c r="FKA35" s="273"/>
      <c r="FKB35" s="273"/>
      <c r="FKC35" s="273"/>
      <c r="FKD35" s="273"/>
      <c r="FKE35" s="273"/>
      <c r="FKF35" s="273"/>
      <c r="FKG35" s="273"/>
      <c r="FKH35" s="273"/>
      <c r="FKI35" s="273"/>
      <c r="FKJ35" s="273"/>
      <c r="FKK35" s="273"/>
      <c r="FKL35" s="273"/>
      <c r="FKM35" s="273"/>
      <c r="FKN35" s="273"/>
      <c r="FKO35" s="273"/>
      <c r="FKP35" s="273"/>
      <c r="FKQ35" s="273"/>
      <c r="FKR35" s="273"/>
      <c r="FKS35" s="273"/>
      <c r="FKT35" s="273"/>
      <c r="FKU35" s="273"/>
      <c r="FKV35" s="273"/>
      <c r="FKW35" s="273"/>
      <c r="FKX35" s="273"/>
      <c r="FKY35" s="273"/>
      <c r="FKZ35" s="273"/>
      <c r="FLA35" s="273"/>
      <c r="FLB35" s="273"/>
      <c r="FLC35" s="273"/>
      <c r="FLD35" s="273"/>
      <c r="FLE35" s="273"/>
      <c r="FLF35" s="273"/>
      <c r="FLG35" s="273"/>
      <c r="FLH35" s="273"/>
      <c r="FLI35" s="273"/>
      <c r="FLJ35" s="273"/>
      <c r="FLK35" s="273"/>
      <c r="FLL35" s="273"/>
      <c r="FLM35" s="273"/>
      <c r="FLN35" s="273"/>
      <c r="FLO35" s="273"/>
      <c r="FLP35" s="273"/>
      <c r="FLQ35" s="273"/>
      <c r="FLR35" s="273"/>
      <c r="FLS35" s="273"/>
      <c r="FLT35" s="273"/>
      <c r="FLU35" s="273"/>
      <c r="FLV35" s="273"/>
      <c r="FLW35" s="273"/>
      <c r="FLX35" s="273"/>
      <c r="FLY35" s="273"/>
      <c r="FLZ35" s="273"/>
      <c r="FMA35" s="273"/>
      <c r="FMB35" s="273"/>
      <c r="FMC35" s="273"/>
      <c r="FMD35" s="273"/>
      <c r="FME35" s="273"/>
      <c r="FMF35" s="273"/>
      <c r="FMG35" s="273"/>
      <c r="FMH35" s="273"/>
      <c r="FMI35" s="273"/>
      <c r="FMJ35" s="273"/>
      <c r="FMK35" s="273"/>
      <c r="FML35" s="273"/>
      <c r="FMM35" s="273"/>
      <c r="FMN35" s="273"/>
      <c r="FMO35" s="273"/>
      <c r="FMP35" s="273"/>
      <c r="FMQ35" s="273"/>
      <c r="FMR35" s="273"/>
      <c r="FMS35" s="273"/>
      <c r="FMT35" s="273"/>
      <c r="FMU35" s="273"/>
      <c r="FMV35" s="273"/>
      <c r="FMW35" s="273"/>
      <c r="FMX35" s="273"/>
      <c r="FMY35" s="273"/>
      <c r="FMZ35" s="273"/>
      <c r="FNA35" s="273"/>
      <c r="FNB35" s="273"/>
      <c r="FNC35" s="273"/>
      <c r="FND35" s="273"/>
      <c r="FNE35" s="273"/>
      <c r="FNF35" s="273"/>
      <c r="FNG35" s="273"/>
      <c r="FNH35" s="273"/>
      <c r="FNI35" s="273"/>
      <c r="FNJ35" s="273"/>
      <c r="FNK35" s="273"/>
      <c r="FNL35" s="273"/>
      <c r="FNM35" s="273"/>
      <c r="FNN35" s="273"/>
      <c r="FNO35" s="273"/>
      <c r="FNP35" s="273"/>
      <c r="FNQ35" s="273"/>
      <c r="FNR35" s="273"/>
      <c r="FNS35" s="273"/>
      <c r="FNT35" s="273"/>
      <c r="FNU35" s="273"/>
      <c r="FNV35" s="273"/>
      <c r="FNW35" s="273"/>
      <c r="FNX35" s="273"/>
      <c r="FNY35" s="273"/>
      <c r="FNZ35" s="273"/>
      <c r="FOA35" s="273"/>
      <c r="FOB35" s="273"/>
      <c r="FOC35" s="273"/>
      <c r="FOD35" s="273"/>
      <c r="FOE35" s="273"/>
      <c r="FOF35" s="273"/>
      <c r="FOG35" s="273"/>
      <c r="FOH35" s="273"/>
      <c r="FOI35" s="273"/>
      <c r="FOJ35" s="273"/>
      <c r="FOK35" s="273"/>
      <c r="FOL35" s="273"/>
      <c r="FOM35" s="273"/>
      <c r="FON35" s="273"/>
      <c r="FOO35" s="273"/>
      <c r="FOP35" s="273"/>
      <c r="FOQ35" s="273"/>
      <c r="FOR35" s="273"/>
      <c r="FOS35" s="273"/>
      <c r="FOT35" s="273"/>
      <c r="FOU35" s="273"/>
      <c r="FOV35" s="273"/>
      <c r="FOW35" s="273"/>
      <c r="FOX35" s="273"/>
      <c r="FOY35" s="273"/>
      <c r="FOZ35" s="273"/>
      <c r="FPA35" s="273"/>
      <c r="FPB35" s="273"/>
      <c r="FPC35" s="273"/>
      <c r="FPD35" s="273"/>
      <c r="FPE35" s="273"/>
      <c r="FPF35" s="273"/>
      <c r="FPG35" s="273"/>
      <c r="FPH35" s="273"/>
      <c r="FPI35" s="273"/>
      <c r="FPJ35" s="273"/>
      <c r="FPK35" s="273"/>
      <c r="FPL35" s="273"/>
      <c r="FPM35" s="273"/>
      <c r="FPN35" s="273"/>
      <c r="FPO35" s="273"/>
      <c r="FPP35" s="273"/>
      <c r="FPQ35" s="273"/>
      <c r="FPR35" s="273"/>
      <c r="FPS35" s="273"/>
      <c r="FPT35" s="273"/>
      <c r="FPU35" s="273"/>
      <c r="FPV35" s="273"/>
      <c r="FPW35" s="273"/>
      <c r="FPX35" s="273"/>
      <c r="FPY35" s="273"/>
      <c r="FPZ35" s="273"/>
      <c r="FQA35" s="273"/>
      <c r="FQB35" s="273"/>
      <c r="FQC35" s="273"/>
      <c r="FQD35" s="273"/>
      <c r="FQE35" s="273"/>
      <c r="FQF35" s="273"/>
      <c r="FQG35" s="273"/>
      <c r="FQH35" s="273"/>
      <c r="FQI35" s="273"/>
      <c r="FQJ35" s="273"/>
      <c r="FQK35" s="273"/>
      <c r="FQL35" s="273"/>
      <c r="FQM35" s="273"/>
      <c r="FQN35" s="273"/>
      <c r="FQO35" s="273"/>
      <c r="FQP35" s="273"/>
      <c r="FQQ35" s="273"/>
      <c r="FQR35" s="273"/>
      <c r="FQS35" s="273"/>
      <c r="FQT35" s="273"/>
      <c r="FQU35" s="273"/>
      <c r="FQV35" s="273"/>
      <c r="FQW35" s="273"/>
      <c r="FQX35" s="273"/>
      <c r="FQY35" s="273"/>
      <c r="FQZ35" s="273"/>
      <c r="FRA35" s="273"/>
      <c r="FRB35" s="273"/>
      <c r="FRC35" s="273"/>
      <c r="FRD35" s="273"/>
      <c r="FRE35" s="273"/>
      <c r="FRF35" s="273"/>
      <c r="FRG35" s="273"/>
      <c r="FRH35" s="273"/>
      <c r="FRI35" s="273"/>
      <c r="FRJ35" s="273"/>
      <c r="FRK35" s="273"/>
      <c r="FRL35" s="273"/>
      <c r="FRM35" s="273"/>
      <c r="FRN35" s="273"/>
      <c r="FRO35" s="273"/>
      <c r="FRP35" s="273"/>
      <c r="FRQ35" s="273"/>
      <c r="FRR35" s="273"/>
      <c r="FRS35" s="273"/>
      <c r="FRT35" s="273"/>
      <c r="FRU35" s="273"/>
      <c r="FRV35" s="273"/>
      <c r="FRW35" s="273"/>
      <c r="FRX35" s="273"/>
      <c r="FRY35" s="273"/>
      <c r="FRZ35" s="273"/>
      <c r="FSA35" s="273"/>
      <c r="FSB35" s="273"/>
      <c r="FSC35" s="273"/>
      <c r="FSD35" s="273"/>
      <c r="FSE35" s="273"/>
      <c r="FSF35" s="273"/>
      <c r="FSG35" s="273"/>
      <c r="FSH35" s="273"/>
      <c r="FSI35" s="273"/>
      <c r="FSJ35" s="273"/>
      <c r="FSK35" s="273"/>
      <c r="FSL35" s="273"/>
      <c r="FSM35" s="273"/>
      <c r="FSN35" s="273"/>
      <c r="FSO35" s="273"/>
      <c r="FSP35" s="273"/>
      <c r="FSQ35" s="273"/>
      <c r="FSR35" s="273"/>
      <c r="FSS35" s="273"/>
      <c r="FST35" s="273"/>
      <c r="FSU35" s="273"/>
      <c r="FSV35" s="273"/>
      <c r="FSW35" s="273"/>
      <c r="FSX35" s="273"/>
      <c r="FSY35" s="273"/>
      <c r="FSZ35" s="273"/>
      <c r="FTA35" s="273"/>
      <c r="FTB35" s="273"/>
      <c r="FTC35" s="273"/>
      <c r="FTD35" s="273"/>
      <c r="FTE35" s="273"/>
      <c r="FTF35" s="273"/>
      <c r="FTG35" s="273"/>
      <c r="FTH35" s="273"/>
      <c r="FTI35" s="273"/>
      <c r="FTJ35" s="273"/>
      <c r="FTK35" s="273"/>
      <c r="FTL35" s="273"/>
      <c r="FTM35" s="273"/>
      <c r="FTN35" s="273"/>
      <c r="FTO35" s="273"/>
      <c r="FTP35" s="273"/>
      <c r="FTQ35" s="273"/>
      <c r="FTR35" s="273"/>
      <c r="FTS35" s="273"/>
      <c r="FTT35" s="273"/>
      <c r="FTU35" s="273"/>
      <c r="FTV35" s="273"/>
      <c r="FTW35" s="273"/>
      <c r="FTX35" s="273"/>
      <c r="FTY35" s="273"/>
      <c r="FTZ35" s="273"/>
      <c r="FUA35" s="273"/>
      <c r="FUB35" s="273"/>
      <c r="FUC35" s="273"/>
      <c r="FUD35" s="273"/>
      <c r="FUE35" s="273"/>
      <c r="FUF35" s="273"/>
      <c r="FUG35" s="273"/>
      <c r="FUH35" s="273"/>
      <c r="FUI35" s="273"/>
      <c r="FUJ35" s="273"/>
      <c r="FUK35" s="273"/>
      <c r="FUL35" s="273"/>
      <c r="FUM35" s="273"/>
      <c r="FUN35" s="273"/>
      <c r="FUO35" s="273"/>
      <c r="FUP35" s="273"/>
      <c r="FUQ35" s="273"/>
      <c r="FUR35" s="273"/>
      <c r="FUS35" s="273"/>
      <c r="FUT35" s="273"/>
      <c r="FUU35" s="273"/>
      <c r="FUV35" s="273"/>
      <c r="FUW35" s="273"/>
      <c r="FUX35" s="273"/>
      <c r="FUY35" s="273"/>
      <c r="FUZ35" s="273"/>
      <c r="FVA35" s="273"/>
      <c r="FVB35" s="273"/>
      <c r="FVC35" s="273"/>
      <c r="FVD35" s="273"/>
      <c r="FVE35" s="273"/>
      <c r="FVF35" s="273"/>
      <c r="FVG35" s="273"/>
      <c r="FVH35" s="273"/>
      <c r="FVI35" s="273"/>
      <c r="FVJ35" s="273"/>
      <c r="FVK35" s="273"/>
      <c r="FVL35" s="273"/>
      <c r="FVM35" s="273"/>
      <c r="FVN35" s="273"/>
      <c r="FVO35" s="273"/>
      <c r="FVP35" s="273"/>
      <c r="FVQ35" s="273"/>
      <c r="FVR35" s="273"/>
      <c r="FVS35" s="273"/>
      <c r="FVT35" s="273"/>
      <c r="FVU35" s="273"/>
      <c r="FVV35" s="273"/>
      <c r="FVW35" s="273"/>
      <c r="FVX35" s="273"/>
      <c r="FVY35" s="273"/>
      <c r="FVZ35" s="273"/>
      <c r="FWA35" s="273"/>
      <c r="FWB35" s="273"/>
      <c r="FWC35" s="273"/>
      <c r="FWD35" s="273"/>
      <c r="FWE35" s="273"/>
      <c r="FWF35" s="273"/>
      <c r="FWG35" s="273"/>
      <c r="FWH35" s="273"/>
      <c r="FWI35" s="273"/>
      <c r="FWJ35" s="273"/>
      <c r="FWK35" s="273"/>
      <c r="FWL35" s="273"/>
      <c r="FWM35" s="273"/>
      <c r="FWN35" s="273"/>
      <c r="FWO35" s="273"/>
      <c r="FWP35" s="273"/>
      <c r="FWQ35" s="273"/>
      <c r="FWR35" s="273"/>
      <c r="FWS35" s="273"/>
      <c r="FWT35" s="273"/>
      <c r="FWU35" s="273"/>
      <c r="FWV35" s="273"/>
      <c r="FWW35" s="273"/>
      <c r="FWX35" s="273"/>
      <c r="FWY35" s="273"/>
      <c r="FWZ35" s="273"/>
      <c r="FXA35" s="273"/>
      <c r="FXB35" s="273"/>
      <c r="FXC35" s="273"/>
      <c r="FXD35" s="273"/>
      <c r="FXE35" s="273"/>
      <c r="FXF35" s="273"/>
      <c r="FXG35" s="273"/>
      <c r="FXH35" s="273"/>
      <c r="FXI35" s="273"/>
      <c r="FXJ35" s="273"/>
      <c r="FXK35" s="273"/>
      <c r="FXL35" s="273"/>
      <c r="FXM35" s="273"/>
      <c r="FXN35" s="273"/>
      <c r="FXO35" s="273"/>
      <c r="FXP35" s="273"/>
      <c r="FXQ35" s="273"/>
      <c r="FXR35" s="273"/>
      <c r="FXS35" s="273"/>
      <c r="FXT35" s="273"/>
      <c r="FXU35" s="273"/>
      <c r="FXV35" s="273"/>
      <c r="FXW35" s="273"/>
      <c r="FXX35" s="273"/>
      <c r="FXY35" s="273"/>
      <c r="FXZ35" s="273"/>
      <c r="FYA35" s="273"/>
      <c r="FYB35" s="273"/>
      <c r="FYC35" s="273"/>
      <c r="FYD35" s="273"/>
      <c r="FYE35" s="273"/>
      <c r="FYF35" s="273"/>
      <c r="FYG35" s="273"/>
      <c r="FYH35" s="273"/>
      <c r="FYI35" s="273"/>
      <c r="FYJ35" s="273"/>
      <c r="FYK35" s="273"/>
      <c r="FYL35" s="273"/>
      <c r="FYM35" s="273"/>
      <c r="FYN35" s="273"/>
      <c r="FYO35" s="273"/>
      <c r="FYP35" s="273"/>
      <c r="FYQ35" s="273"/>
      <c r="FYR35" s="273"/>
      <c r="FYS35" s="273"/>
      <c r="FYT35" s="273"/>
      <c r="FYU35" s="273"/>
      <c r="FYV35" s="273"/>
      <c r="FYW35" s="273"/>
      <c r="FYX35" s="273"/>
      <c r="FYY35" s="273"/>
      <c r="FYZ35" s="273"/>
      <c r="FZA35" s="273"/>
      <c r="FZB35" s="273"/>
      <c r="FZC35" s="273"/>
      <c r="FZD35" s="273"/>
      <c r="FZE35" s="273"/>
      <c r="FZF35" s="273"/>
      <c r="FZG35" s="273"/>
      <c r="FZH35" s="273"/>
      <c r="FZI35" s="273"/>
      <c r="FZJ35" s="273"/>
      <c r="FZK35" s="273"/>
      <c r="FZL35" s="273"/>
      <c r="FZM35" s="273"/>
      <c r="FZN35" s="273"/>
      <c r="FZO35" s="273"/>
      <c r="FZP35" s="273"/>
      <c r="FZQ35" s="273"/>
      <c r="FZR35" s="273"/>
      <c r="FZS35" s="273"/>
      <c r="FZT35" s="273"/>
      <c r="FZU35" s="273"/>
      <c r="FZV35" s="273"/>
      <c r="FZW35" s="273"/>
      <c r="FZX35" s="273"/>
      <c r="FZY35" s="273"/>
      <c r="FZZ35" s="273"/>
      <c r="GAA35" s="273"/>
      <c r="GAB35" s="273"/>
      <c r="GAC35" s="273"/>
      <c r="GAD35" s="273"/>
      <c r="GAE35" s="273"/>
      <c r="GAF35" s="273"/>
      <c r="GAG35" s="273"/>
      <c r="GAH35" s="273"/>
      <c r="GAI35" s="273"/>
      <c r="GAJ35" s="273"/>
      <c r="GAK35" s="273"/>
      <c r="GAL35" s="273"/>
      <c r="GAM35" s="273"/>
      <c r="GAN35" s="273"/>
      <c r="GAO35" s="273"/>
      <c r="GAP35" s="273"/>
      <c r="GAQ35" s="273"/>
      <c r="GAR35" s="273"/>
      <c r="GAS35" s="273"/>
      <c r="GAT35" s="273"/>
      <c r="GAU35" s="273"/>
      <c r="GAV35" s="273"/>
      <c r="GAW35" s="273"/>
      <c r="GAX35" s="273"/>
      <c r="GAY35" s="273"/>
      <c r="GAZ35" s="273"/>
      <c r="GBA35" s="273"/>
      <c r="GBB35" s="273"/>
      <c r="GBC35" s="273"/>
      <c r="GBD35" s="273"/>
      <c r="GBE35" s="273"/>
      <c r="GBF35" s="273"/>
      <c r="GBG35" s="273"/>
      <c r="GBH35" s="273"/>
      <c r="GBI35" s="273"/>
      <c r="GBJ35" s="273"/>
      <c r="GBK35" s="273"/>
      <c r="GBL35" s="273"/>
      <c r="GBM35" s="273"/>
      <c r="GBN35" s="273"/>
      <c r="GBO35" s="273"/>
      <c r="GBP35" s="273"/>
      <c r="GBQ35" s="273"/>
      <c r="GBR35" s="273"/>
      <c r="GBS35" s="273"/>
      <c r="GBT35" s="273"/>
      <c r="GBU35" s="273"/>
      <c r="GBV35" s="273"/>
      <c r="GBW35" s="273"/>
      <c r="GBX35" s="273"/>
      <c r="GBY35" s="273"/>
      <c r="GBZ35" s="273"/>
      <c r="GCA35" s="273"/>
      <c r="GCB35" s="273"/>
      <c r="GCC35" s="273"/>
      <c r="GCD35" s="273"/>
      <c r="GCE35" s="273"/>
      <c r="GCF35" s="273"/>
      <c r="GCG35" s="273"/>
      <c r="GCH35" s="273"/>
      <c r="GCI35" s="273"/>
      <c r="GCJ35" s="273"/>
      <c r="GCK35" s="273"/>
      <c r="GCL35" s="273"/>
      <c r="GCM35" s="273"/>
      <c r="GCN35" s="273"/>
      <c r="GCO35" s="273"/>
      <c r="GCP35" s="273"/>
      <c r="GCQ35" s="273"/>
      <c r="GCR35" s="273"/>
      <c r="GCS35" s="273"/>
      <c r="GCT35" s="273"/>
      <c r="GCU35" s="273"/>
      <c r="GCV35" s="273"/>
      <c r="GCW35" s="273"/>
      <c r="GCX35" s="273"/>
      <c r="GCY35" s="273"/>
      <c r="GCZ35" s="273"/>
      <c r="GDA35" s="273"/>
      <c r="GDB35" s="273"/>
      <c r="GDC35" s="273"/>
      <c r="GDD35" s="273"/>
      <c r="GDE35" s="273"/>
      <c r="GDF35" s="273"/>
      <c r="GDG35" s="273"/>
      <c r="GDH35" s="273"/>
      <c r="GDI35" s="273"/>
      <c r="GDJ35" s="273"/>
      <c r="GDK35" s="273"/>
      <c r="GDL35" s="273"/>
      <c r="GDM35" s="273"/>
      <c r="GDN35" s="273"/>
      <c r="GDO35" s="273"/>
      <c r="GDP35" s="273"/>
      <c r="GDQ35" s="273"/>
      <c r="GDR35" s="273"/>
      <c r="GDS35" s="273"/>
      <c r="GDT35" s="273"/>
      <c r="GDU35" s="273"/>
      <c r="GDV35" s="273"/>
      <c r="GDW35" s="273"/>
      <c r="GDX35" s="273"/>
      <c r="GDY35" s="273"/>
      <c r="GDZ35" s="273"/>
      <c r="GEA35" s="273"/>
      <c r="GEB35" s="273"/>
      <c r="GEC35" s="273"/>
      <c r="GED35" s="273"/>
      <c r="GEE35" s="273"/>
      <c r="GEF35" s="273"/>
      <c r="GEG35" s="273"/>
      <c r="GEH35" s="273"/>
      <c r="GEI35" s="273"/>
      <c r="GEJ35" s="273"/>
      <c r="GEK35" s="273"/>
      <c r="GEL35" s="273"/>
      <c r="GEM35" s="273"/>
      <c r="GEN35" s="273"/>
      <c r="GEO35" s="273"/>
      <c r="GEP35" s="273"/>
      <c r="GEQ35" s="273"/>
      <c r="GER35" s="273"/>
      <c r="GES35" s="273"/>
      <c r="GET35" s="273"/>
      <c r="GEU35" s="273"/>
      <c r="GEV35" s="273"/>
      <c r="GEW35" s="273"/>
      <c r="GEX35" s="273"/>
      <c r="GEY35" s="273"/>
      <c r="GEZ35" s="273"/>
      <c r="GFA35" s="273"/>
      <c r="GFB35" s="273"/>
      <c r="GFC35" s="273"/>
      <c r="GFD35" s="273"/>
      <c r="GFE35" s="273"/>
      <c r="GFF35" s="273"/>
      <c r="GFG35" s="273"/>
      <c r="GFH35" s="273"/>
      <c r="GFI35" s="273"/>
      <c r="GFJ35" s="273"/>
      <c r="GFK35" s="273"/>
      <c r="GFL35" s="273"/>
      <c r="GFM35" s="273"/>
      <c r="GFN35" s="273"/>
      <c r="GFO35" s="273"/>
      <c r="GFP35" s="273"/>
      <c r="GFQ35" s="273"/>
      <c r="GFR35" s="273"/>
      <c r="GFS35" s="273"/>
      <c r="GFT35" s="273"/>
      <c r="GFU35" s="273"/>
      <c r="GFV35" s="273"/>
      <c r="GFW35" s="273"/>
      <c r="GFX35" s="273"/>
      <c r="GFY35" s="273"/>
      <c r="GFZ35" s="273"/>
      <c r="GGA35" s="273"/>
      <c r="GGB35" s="273"/>
      <c r="GGC35" s="273"/>
      <c r="GGD35" s="273"/>
      <c r="GGE35" s="273"/>
      <c r="GGF35" s="273"/>
      <c r="GGG35" s="273"/>
      <c r="GGH35" s="273"/>
      <c r="GGI35" s="273"/>
      <c r="GGJ35" s="273"/>
      <c r="GGK35" s="273"/>
      <c r="GGL35" s="273"/>
      <c r="GGM35" s="273"/>
      <c r="GGN35" s="273"/>
      <c r="GGO35" s="273"/>
      <c r="GGP35" s="273"/>
      <c r="GGQ35" s="273"/>
      <c r="GGR35" s="273"/>
      <c r="GGS35" s="273"/>
      <c r="GGT35" s="273"/>
      <c r="GGU35" s="273"/>
      <c r="GGV35" s="273"/>
      <c r="GGW35" s="273"/>
      <c r="GGX35" s="273"/>
      <c r="GGY35" s="273"/>
      <c r="GGZ35" s="273"/>
      <c r="GHA35" s="273"/>
      <c r="GHB35" s="273"/>
      <c r="GHC35" s="273"/>
      <c r="GHD35" s="273"/>
      <c r="GHE35" s="273"/>
      <c r="GHF35" s="273"/>
      <c r="GHG35" s="273"/>
      <c r="GHH35" s="273"/>
      <c r="GHI35" s="273"/>
      <c r="GHJ35" s="273"/>
      <c r="GHK35" s="273"/>
      <c r="GHL35" s="273"/>
      <c r="GHM35" s="273"/>
      <c r="GHN35" s="273"/>
      <c r="GHO35" s="273"/>
      <c r="GHP35" s="273"/>
      <c r="GHQ35" s="273"/>
      <c r="GHR35" s="273"/>
      <c r="GHS35" s="273"/>
      <c r="GHT35" s="273"/>
      <c r="GHU35" s="273"/>
      <c r="GHV35" s="273"/>
      <c r="GHW35" s="273"/>
      <c r="GHX35" s="273"/>
      <c r="GHY35" s="273"/>
      <c r="GHZ35" s="273"/>
      <c r="GIA35" s="273"/>
      <c r="GIB35" s="273"/>
      <c r="GIC35" s="273"/>
      <c r="GID35" s="273"/>
      <c r="GIE35" s="273"/>
      <c r="GIF35" s="273"/>
      <c r="GIG35" s="273"/>
      <c r="GIH35" s="273"/>
      <c r="GII35" s="273"/>
      <c r="GIJ35" s="273"/>
      <c r="GIK35" s="273"/>
      <c r="GIL35" s="273"/>
      <c r="GIM35" s="273"/>
      <c r="GIN35" s="273"/>
      <c r="GIO35" s="273"/>
      <c r="GIP35" s="273"/>
      <c r="GIQ35" s="273"/>
      <c r="GIR35" s="273"/>
      <c r="GIS35" s="273"/>
      <c r="GIT35" s="273"/>
      <c r="GIU35" s="273"/>
      <c r="GIV35" s="273"/>
      <c r="GIW35" s="273"/>
      <c r="GIX35" s="273"/>
      <c r="GIY35" s="273"/>
      <c r="GIZ35" s="273"/>
      <c r="GJA35" s="273"/>
      <c r="GJB35" s="273"/>
      <c r="GJC35" s="273"/>
      <c r="GJD35" s="273"/>
      <c r="GJE35" s="273"/>
      <c r="GJF35" s="273"/>
      <c r="GJG35" s="273"/>
      <c r="GJH35" s="273"/>
      <c r="GJI35" s="273"/>
      <c r="GJJ35" s="273"/>
      <c r="GJK35" s="273"/>
      <c r="GJL35" s="273"/>
      <c r="GJM35" s="273"/>
      <c r="GJN35" s="273"/>
      <c r="GJO35" s="273"/>
      <c r="GJP35" s="273"/>
      <c r="GJQ35" s="273"/>
      <c r="GJR35" s="273"/>
      <c r="GJS35" s="273"/>
      <c r="GJT35" s="273"/>
      <c r="GJU35" s="273"/>
      <c r="GJV35" s="273"/>
      <c r="GJW35" s="273"/>
      <c r="GJX35" s="273"/>
      <c r="GJY35" s="273"/>
      <c r="GJZ35" s="273"/>
      <c r="GKA35" s="273"/>
      <c r="GKB35" s="273"/>
      <c r="GKC35" s="273"/>
      <c r="GKD35" s="273"/>
      <c r="GKE35" s="273"/>
      <c r="GKF35" s="273"/>
      <c r="GKG35" s="273"/>
      <c r="GKH35" s="273"/>
      <c r="GKI35" s="273"/>
      <c r="GKJ35" s="273"/>
      <c r="GKK35" s="273"/>
      <c r="GKL35" s="273"/>
      <c r="GKM35" s="273"/>
      <c r="GKN35" s="273"/>
      <c r="GKO35" s="273"/>
      <c r="GKP35" s="273"/>
      <c r="GKQ35" s="273"/>
      <c r="GKR35" s="273"/>
      <c r="GKS35" s="273"/>
      <c r="GKT35" s="273"/>
      <c r="GKU35" s="273"/>
      <c r="GKV35" s="273"/>
      <c r="GKW35" s="273"/>
      <c r="GKX35" s="273"/>
      <c r="GKY35" s="273"/>
      <c r="GKZ35" s="273"/>
      <c r="GLA35" s="273"/>
      <c r="GLB35" s="273"/>
      <c r="GLC35" s="273"/>
      <c r="GLD35" s="273"/>
      <c r="GLE35" s="273"/>
      <c r="GLF35" s="273"/>
      <c r="GLG35" s="273"/>
      <c r="GLH35" s="273"/>
      <c r="GLI35" s="273"/>
      <c r="GLJ35" s="273"/>
      <c r="GLK35" s="273"/>
      <c r="GLL35" s="273"/>
      <c r="GLM35" s="273"/>
      <c r="GLN35" s="273"/>
      <c r="GLO35" s="273"/>
      <c r="GLP35" s="273"/>
      <c r="GLQ35" s="273"/>
      <c r="GLR35" s="273"/>
      <c r="GLS35" s="273"/>
      <c r="GLT35" s="273"/>
      <c r="GLU35" s="273"/>
      <c r="GLV35" s="273"/>
      <c r="GLW35" s="273"/>
      <c r="GLX35" s="273"/>
      <c r="GLY35" s="273"/>
      <c r="GLZ35" s="273"/>
      <c r="GMA35" s="273"/>
      <c r="GMB35" s="273"/>
      <c r="GMC35" s="273"/>
      <c r="GMD35" s="273"/>
      <c r="GME35" s="273"/>
      <c r="GMF35" s="273"/>
      <c r="GMG35" s="273"/>
      <c r="GMH35" s="273"/>
      <c r="GMI35" s="273"/>
      <c r="GMJ35" s="273"/>
      <c r="GMK35" s="273"/>
      <c r="GML35" s="273"/>
      <c r="GMM35" s="273"/>
      <c r="GMN35" s="273"/>
      <c r="GMO35" s="273"/>
      <c r="GMP35" s="273"/>
      <c r="GMQ35" s="273"/>
      <c r="GMR35" s="273"/>
      <c r="GMS35" s="273"/>
      <c r="GMT35" s="273"/>
      <c r="GMU35" s="273"/>
      <c r="GMV35" s="273"/>
      <c r="GMW35" s="273"/>
      <c r="GMX35" s="273"/>
      <c r="GMY35" s="273"/>
      <c r="GMZ35" s="273"/>
      <c r="GNA35" s="273"/>
      <c r="GNB35" s="273"/>
      <c r="GNC35" s="273"/>
      <c r="GND35" s="273"/>
      <c r="GNE35" s="273"/>
      <c r="GNF35" s="273"/>
      <c r="GNG35" s="273"/>
      <c r="GNH35" s="273"/>
      <c r="GNI35" s="273"/>
      <c r="GNJ35" s="273"/>
      <c r="GNK35" s="273"/>
      <c r="GNL35" s="273"/>
      <c r="GNM35" s="273"/>
      <c r="GNN35" s="273"/>
      <c r="GNO35" s="273"/>
      <c r="GNP35" s="273"/>
      <c r="GNQ35" s="273"/>
      <c r="GNR35" s="273"/>
      <c r="GNS35" s="273"/>
      <c r="GNT35" s="273"/>
      <c r="GNU35" s="273"/>
      <c r="GNV35" s="273"/>
      <c r="GNW35" s="273"/>
      <c r="GNX35" s="273"/>
      <c r="GNY35" s="273"/>
      <c r="GNZ35" s="273"/>
      <c r="GOA35" s="273"/>
      <c r="GOB35" s="273"/>
      <c r="GOC35" s="273"/>
      <c r="GOD35" s="273"/>
      <c r="GOE35" s="273"/>
      <c r="GOF35" s="273"/>
      <c r="GOG35" s="273"/>
      <c r="GOH35" s="273"/>
      <c r="GOI35" s="273"/>
      <c r="GOJ35" s="273"/>
      <c r="GOK35" s="273"/>
      <c r="GOL35" s="273"/>
      <c r="GOM35" s="273"/>
      <c r="GON35" s="273"/>
      <c r="GOO35" s="273"/>
      <c r="GOP35" s="273"/>
      <c r="GOQ35" s="273"/>
      <c r="GOR35" s="273"/>
      <c r="GOS35" s="273"/>
      <c r="GOT35" s="273"/>
      <c r="GOU35" s="273"/>
      <c r="GOV35" s="273"/>
      <c r="GOW35" s="273"/>
      <c r="GOX35" s="273"/>
      <c r="GOY35" s="273"/>
      <c r="GOZ35" s="273"/>
      <c r="GPA35" s="273"/>
      <c r="GPB35" s="273"/>
      <c r="GPC35" s="273"/>
      <c r="GPD35" s="273"/>
      <c r="GPE35" s="273"/>
      <c r="GPF35" s="273"/>
      <c r="GPG35" s="273"/>
      <c r="GPH35" s="273"/>
      <c r="GPI35" s="273"/>
      <c r="GPJ35" s="273"/>
      <c r="GPK35" s="273"/>
      <c r="GPL35" s="273"/>
      <c r="GPM35" s="273"/>
      <c r="GPN35" s="273"/>
      <c r="GPO35" s="273"/>
      <c r="GPP35" s="273"/>
      <c r="GPQ35" s="273"/>
      <c r="GPR35" s="273"/>
      <c r="GPS35" s="273"/>
      <c r="GPT35" s="273"/>
      <c r="GPU35" s="273"/>
      <c r="GPV35" s="273"/>
      <c r="GPW35" s="273"/>
      <c r="GPX35" s="273"/>
      <c r="GPY35" s="273"/>
      <c r="GPZ35" s="273"/>
      <c r="GQA35" s="273"/>
      <c r="GQB35" s="273"/>
      <c r="GQC35" s="273"/>
      <c r="GQD35" s="273"/>
      <c r="GQE35" s="273"/>
      <c r="GQF35" s="273"/>
      <c r="GQG35" s="273"/>
      <c r="GQH35" s="273"/>
      <c r="GQI35" s="273"/>
      <c r="GQJ35" s="273"/>
      <c r="GQK35" s="273"/>
      <c r="GQL35" s="273"/>
      <c r="GQM35" s="273"/>
      <c r="GQN35" s="273"/>
      <c r="GQO35" s="273"/>
      <c r="GQP35" s="273"/>
      <c r="GQQ35" s="273"/>
      <c r="GQR35" s="273"/>
      <c r="GQS35" s="273"/>
      <c r="GQT35" s="273"/>
      <c r="GQU35" s="273"/>
      <c r="GQV35" s="273"/>
      <c r="GQW35" s="273"/>
      <c r="GQX35" s="273"/>
      <c r="GQY35" s="273"/>
      <c r="GQZ35" s="273"/>
      <c r="GRA35" s="273"/>
      <c r="GRB35" s="273"/>
      <c r="GRC35" s="273"/>
      <c r="GRD35" s="273"/>
      <c r="GRE35" s="273"/>
      <c r="GRF35" s="273"/>
      <c r="GRG35" s="273"/>
      <c r="GRH35" s="273"/>
      <c r="GRI35" s="273"/>
      <c r="GRJ35" s="273"/>
      <c r="GRK35" s="273"/>
      <c r="GRL35" s="273"/>
      <c r="GRM35" s="273"/>
      <c r="GRN35" s="273"/>
      <c r="GRO35" s="273"/>
      <c r="GRP35" s="273"/>
      <c r="GRQ35" s="273"/>
      <c r="GRR35" s="273"/>
      <c r="GRS35" s="273"/>
      <c r="GRT35" s="273"/>
      <c r="GRU35" s="273"/>
      <c r="GRV35" s="273"/>
      <c r="GRW35" s="273"/>
      <c r="GRX35" s="273"/>
      <c r="GRY35" s="273"/>
      <c r="GRZ35" s="273"/>
      <c r="GSA35" s="273"/>
      <c r="GSB35" s="273"/>
      <c r="GSC35" s="273"/>
      <c r="GSD35" s="273"/>
      <c r="GSE35" s="273"/>
      <c r="GSF35" s="273"/>
      <c r="GSG35" s="273"/>
      <c r="GSH35" s="273"/>
      <c r="GSI35" s="273"/>
      <c r="GSJ35" s="273"/>
      <c r="GSK35" s="273"/>
      <c r="GSL35" s="273"/>
      <c r="GSM35" s="273"/>
      <c r="GSN35" s="273"/>
      <c r="GSO35" s="273"/>
      <c r="GSP35" s="273"/>
      <c r="GSQ35" s="273"/>
      <c r="GSR35" s="273"/>
      <c r="GSS35" s="273"/>
      <c r="GST35" s="273"/>
      <c r="GSU35" s="273"/>
      <c r="GSV35" s="273"/>
      <c r="GSW35" s="273"/>
      <c r="GSX35" s="273"/>
      <c r="GSY35" s="273"/>
      <c r="GSZ35" s="273"/>
      <c r="GTA35" s="273"/>
      <c r="GTB35" s="273"/>
      <c r="GTC35" s="273"/>
      <c r="GTD35" s="273"/>
      <c r="GTE35" s="273"/>
      <c r="GTF35" s="273"/>
      <c r="GTG35" s="273"/>
      <c r="GTH35" s="273"/>
      <c r="GTI35" s="273"/>
      <c r="GTJ35" s="273"/>
      <c r="GTK35" s="273"/>
      <c r="GTL35" s="273"/>
      <c r="GTM35" s="273"/>
      <c r="GTN35" s="273"/>
      <c r="GTO35" s="273"/>
      <c r="GTP35" s="273"/>
      <c r="GTQ35" s="273"/>
      <c r="GTR35" s="273"/>
      <c r="GTS35" s="273"/>
      <c r="GTT35" s="273"/>
      <c r="GTU35" s="273"/>
      <c r="GTV35" s="273"/>
      <c r="GTW35" s="273"/>
      <c r="GTX35" s="273"/>
      <c r="GTY35" s="273"/>
      <c r="GTZ35" s="273"/>
      <c r="GUA35" s="273"/>
      <c r="GUB35" s="273"/>
      <c r="GUC35" s="273"/>
      <c r="GUD35" s="273"/>
      <c r="GUE35" s="273"/>
      <c r="GUF35" s="273"/>
      <c r="GUG35" s="273"/>
      <c r="GUH35" s="273"/>
      <c r="GUI35" s="273"/>
      <c r="GUJ35" s="273"/>
      <c r="GUK35" s="273"/>
      <c r="GUL35" s="273"/>
      <c r="GUM35" s="273"/>
      <c r="GUN35" s="273"/>
      <c r="GUO35" s="273"/>
      <c r="GUP35" s="273"/>
      <c r="GUQ35" s="273"/>
      <c r="GUR35" s="273"/>
      <c r="GUS35" s="273"/>
      <c r="GUT35" s="273"/>
      <c r="GUU35" s="273"/>
      <c r="GUV35" s="273"/>
      <c r="GUW35" s="273"/>
      <c r="GUX35" s="273"/>
      <c r="GUY35" s="273"/>
      <c r="GUZ35" s="273"/>
      <c r="GVA35" s="273"/>
      <c r="GVB35" s="273"/>
      <c r="GVC35" s="273"/>
      <c r="GVD35" s="273"/>
      <c r="GVE35" s="273"/>
      <c r="GVF35" s="273"/>
      <c r="GVG35" s="273"/>
      <c r="GVH35" s="273"/>
      <c r="GVI35" s="273"/>
      <c r="GVJ35" s="273"/>
      <c r="GVK35" s="273"/>
      <c r="GVL35" s="273"/>
      <c r="GVM35" s="273"/>
      <c r="GVN35" s="273"/>
      <c r="GVO35" s="273"/>
      <c r="GVP35" s="273"/>
      <c r="GVQ35" s="273"/>
      <c r="GVR35" s="273"/>
      <c r="GVS35" s="273"/>
      <c r="GVT35" s="273"/>
      <c r="GVU35" s="273"/>
      <c r="GVV35" s="273"/>
      <c r="GVW35" s="273"/>
      <c r="GVX35" s="273"/>
      <c r="GVY35" s="273"/>
      <c r="GVZ35" s="273"/>
      <c r="GWA35" s="273"/>
      <c r="GWB35" s="273"/>
      <c r="GWC35" s="273"/>
      <c r="GWD35" s="273"/>
      <c r="GWE35" s="273"/>
      <c r="GWF35" s="273"/>
      <c r="GWG35" s="273"/>
      <c r="GWH35" s="273"/>
      <c r="GWI35" s="273"/>
      <c r="GWJ35" s="273"/>
      <c r="GWK35" s="273"/>
      <c r="GWL35" s="273"/>
      <c r="GWM35" s="273"/>
      <c r="GWN35" s="273"/>
      <c r="GWO35" s="273"/>
      <c r="GWP35" s="273"/>
      <c r="GWQ35" s="273"/>
      <c r="GWR35" s="273"/>
      <c r="GWS35" s="273"/>
      <c r="GWT35" s="273"/>
      <c r="GWU35" s="273"/>
      <c r="GWV35" s="273"/>
      <c r="GWW35" s="273"/>
      <c r="GWX35" s="273"/>
      <c r="GWY35" s="273"/>
      <c r="GWZ35" s="273"/>
      <c r="GXA35" s="273"/>
      <c r="GXB35" s="273"/>
      <c r="GXC35" s="273"/>
      <c r="GXD35" s="273"/>
      <c r="GXE35" s="273"/>
      <c r="GXF35" s="273"/>
      <c r="GXG35" s="273"/>
      <c r="GXH35" s="273"/>
      <c r="GXI35" s="273"/>
      <c r="GXJ35" s="273"/>
      <c r="GXK35" s="273"/>
      <c r="GXL35" s="273"/>
      <c r="GXM35" s="273"/>
      <c r="GXN35" s="273"/>
      <c r="GXO35" s="273"/>
      <c r="GXP35" s="273"/>
      <c r="GXQ35" s="273"/>
      <c r="GXR35" s="273"/>
      <c r="GXS35" s="273"/>
      <c r="GXT35" s="273"/>
      <c r="GXU35" s="273"/>
      <c r="GXV35" s="273"/>
      <c r="GXW35" s="273"/>
      <c r="GXX35" s="273"/>
      <c r="GXY35" s="273"/>
      <c r="GXZ35" s="273"/>
      <c r="GYA35" s="273"/>
      <c r="GYB35" s="273"/>
      <c r="GYC35" s="273"/>
      <c r="GYD35" s="273"/>
      <c r="GYE35" s="273"/>
      <c r="GYF35" s="273"/>
      <c r="GYG35" s="273"/>
      <c r="GYH35" s="273"/>
      <c r="GYI35" s="273"/>
      <c r="GYJ35" s="273"/>
      <c r="GYK35" s="273"/>
      <c r="GYL35" s="273"/>
      <c r="GYM35" s="273"/>
      <c r="GYN35" s="273"/>
      <c r="GYO35" s="273"/>
      <c r="GYP35" s="273"/>
      <c r="GYQ35" s="273"/>
      <c r="GYR35" s="273"/>
      <c r="GYS35" s="273"/>
      <c r="GYT35" s="273"/>
      <c r="GYU35" s="273"/>
      <c r="GYV35" s="273"/>
      <c r="GYW35" s="273"/>
      <c r="GYX35" s="273"/>
      <c r="GYY35" s="273"/>
      <c r="GYZ35" s="273"/>
      <c r="GZA35" s="273"/>
      <c r="GZB35" s="273"/>
      <c r="GZC35" s="273"/>
      <c r="GZD35" s="273"/>
      <c r="GZE35" s="273"/>
      <c r="GZF35" s="273"/>
      <c r="GZG35" s="273"/>
      <c r="GZH35" s="273"/>
      <c r="GZI35" s="273"/>
      <c r="GZJ35" s="273"/>
      <c r="GZK35" s="273"/>
      <c r="GZL35" s="273"/>
      <c r="GZM35" s="273"/>
      <c r="GZN35" s="273"/>
      <c r="GZO35" s="273"/>
      <c r="GZP35" s="273"/>
      <c r="GZQ35" s="273"/>
      <c r="GZR35" s="273"/>
      <c r="GZS35" s="273"/>
      <c r="GZT35" s="273"/>
      <c r="GZU35" s="273"/>
      <c r="GZV35" s="273"/>
      <c r="GZW35" s="273"/>
      <c r="GZX35" s="273"/>
      <c r="GZY35" s="273"/>
      <c r="GZZ35" s="273"/>
      <c r="HAA35" s="273"/>
      <c r="HAB35" s="273"/>
      <c r="HAC35" s="273"/>
      <c r="HAD35" s="273"/>
      <c r="HAE35" s="273"/>
      <c r="HAF35" s="273"/>
      <c r="HAG35" s="273"/>
      <c r="HAH35" s="273"/>
      <c r="HAI35" s="273"/>
      <c r="HAJ35" s="273"/>
      <c r="HAK35" s="273"/>
      <c r="HAL35" s="273"/>
      <c r="HAM35" s="273"/>
      <c r="HAN35" s="273"/>
      <c r="HAO35" s="273"/>
      <c r="HAP35" s="273"/>
      <c r="HAQ35" s="273"/>
      <c r="HAR35" s="273"/>
      <c r="HAS35" s="273"/>
      <c r="HAT35" s="273"/>
      <c r="HAU35" s="273"/>
      <c r="HAV35" s="273"/>
      <c r="HAW35" s="273"/>
      <c r="HAX35" s="273"/>
      <c r="HAY35" s="273"/>
      <c r="HAZ35" s="273"/>
      <c r="HBA35" s="273"/>
      <c r="HBB35" s="273"/>
      <c r="HBC35" s="273"/>
      <c r="HBD35" s="273"/>
      <c r="HBE35" s="273"/>
      <c r="HBF35" s="273"/>
      <c r="HBG35" s="273"/>
      <c r="HBH35" s="273"/>
      <c r="HBI35" s="273"/>
      <c r="HBJ35" s="273"/>
      <c r="HBK35" s="273"/>
      <c r="HBL35" s="273"/>
      <c r="HBM35" s="273"/>
      <c r="HBN35" s="273"/>
      <c r="HBO35" s="273"/>
      <c r="HBP35" s="273"/>
      <c r="HBQ35" s="273"/>
      <c r="HBR35" s="273"/>
      <c r="HBS35" s="273"/>
      <c r="HBT35" s="273"/>
      <c r="HBU35" s="273"/>
      <c r="HBV35" s="273"/>
      <c r="HBW35" s="273"/>
      <c r="HBX35" s="273"/>
      <c r="HBY35" s="273"/>
      <c r="HBZ35" s="273"/>
      <c r="HCA35" s="273"/>
      <c r="HCB35" s="273"/>
      <c r="HCC35" s="273"/>
      <c r="HCD35" s="273"/>
      <c r="HCE35" s="273"/>
      <c r="HCF35" s="273"/>
      <c r="HCG35" s="273"/>
      <c r="HCH35" s="273"/>
      <c r="HCI35" s="273"/>
      <c r="HCJ35" s="273"/>
      <c r="HCK35" s="273"/>
      <c r="HCL35" s="273"/>
      <c r="HCM35" s="273"/>
      <c r="HCN35" s="273"/>
      <c r="HCO35" s="273"/>
      <c r="HCP35" s="273"/>
      <c r="HCQ35" s="273"/>
      <c r="HCR35" s="273"/>
      <c r="HCS35" s="273"/>
      <c r="HCT35" s="273"/>
      <c r="HCU35" s="273"/>
      <c r="HCV35" s="273"/>
      <c r="HCW35" s="273"/>
      <c r="HCX35" s="273"/>
      <c r="HCY35" s="273"/>
      <c r="HCZ35" s="273"/>
      <c r="HDA35" s="273"/>
      <c r="HDB35" s="273"/>
      <c r="HDC35" s="273"/>
      <c r="HDD35" s="273"/>
      <c r="HDE35" s="273"/>
      <c r="HDF35" s="273"/>
      <c r="HDG35" s="273"/>
      <c r="HDH35" s="273"/>
      <c r="HDI35" s="273"/>
      <c r="HDJ35" s="273"/>
      <c r="HDK35" s="273"/>
      <c r="HDL35" s="273"/>
      <c r="HDM35" s="273"/>
      <c r="HDN35" s="273"/>
      <c r="HDO35" s="273"/>
      <c r="HDP35" s="273"/>
      <c r="HDQ35" s="273"/>
      <c r="HDR35" s="273"/>
      <c r="HDS35" s="273"/>
      <c r="HDT35" s="273"/>
      <c r="HDU35" s="273"/>
      <c r="HDV35" s="273"/>
      <c r="HDW35" s="273"/>
      <c r="HDX35" s="273"/>
      <c r="HDY35" s="273"/>
      <c r="HDZ35" s="273"/>
      <c r="HEA35" s="273"/>
      <c r="HEB35" s="273"/>
      <c r="HEC35" s="273"/>
      <c r="HED35" s="273"/>
      <c r="HEE35" s="273"/>
      <c r="HEF35" s="273"/>
      <c r="HEG35" s="273"/>
      <c r="HEH35" s="273"/>
      <c r="HEI35" s="273"/>
      <c r="HEJ35" s="273"/>
      <c r="HEK35" s="273"/>
      <c r="HEL35" s="273"/>
      <c r="HEM35" s="273"/>
      <c r="HEN35" s="273"/>
      <c r="HEO35" s="273"/>
      <c r="HEP35" s="273"/>
      <c r="HEQ35" s="273"/>
      <c r="HER35" s="273"/>
      <c r="HES35" s="273"/>
      <c r="HET35" s="273"/>
      <c r="HEU35" s="273"/>
      <c r="HEV35" s="273"/>
      <c r="HEW35" s="273"/>
      <c r="HEX35" s="273"/>
      <c r="HEY35" s="273"/>
      <c r="HEZ35" s="273"/>
      <c r="HFA35" s="273"/>
      <c r="HFB35" s="273"/>
      <c r="HFC35" s="273"/>
      <c r="HFD35" s="273"/>
      <c r="HFE35" s="273"/>
      <c r="HFF35" s="273"/>
      <c r="HFG35" s="273"/>
      <c r="HFH35" s="273"/>
      <c r="HFI35" s="273"/>
      <c r="HFJ35" s="273"/>
      <c r="HFK35" s="273"/>
      <c r="HFL35" s="273"/>
      <c r="HFM35" s="273"/>
      <c r="HFN35" s="273"/>
      <c r="HFO35" s="273"/>
      <c r="HFP35" s="273"/>
      <c r="HFQ35" s="273"/>
      <c r="HFR35" s="273"/>
      <c r="HFS35" s="273"/>
      <c r="HFT35" s="273"/>
      <c r="HFU35" s="273"/>
      <c r="HFV35" s="273"/>
      <c r="HFW35" s="273"/>
      <c r="HFX35" s="273"/>
      <c r="HFY35" s="273"/>
      <c r="HFZ35" s="273"/>
      <c r="HGA35" s="273"/>
      <c r="HGB35" s="273"/>
      <c r="HGC35" s="273"/>
      <c r="HGD35" s="273"/>
      <c r="HGE35" s="273"/>
      <c r="HGF35" s="273"/>
      <c r="HGG35" s="273"/>
      <c r="HGH35" s="273"/>
      <c r="HGI35" s="273"/>
      <c r="HGJ35" s="273"/>
      <c r="HGK35" s="273"/>
      <c r="HGL35" s="273"/>
      <c r="HGM35" s="273"/>
      <c r="HGN35" s="273"/>
      <c r="HGO35" s="273"/>
      <c r="HGP35" s="273"/>
      <c r="HGQ35" s="273"/>
      <c r="HGR35" s="273"/>
      <c r="HGS35" s="273"/>
      <c r="HGT35" s="273"/>
      <c r="HGU35" s="273"/>
      <c r="HGV35" s="273"/>
      <c r="HGW35" s="273"/>
      <c r="HGX35" s="273"/>
      <c r="HGY35" s="273"/>
      <c r="HGZ35" s="273"/>
      <c r="HHA35" s="273"/>
      <c r="HHB35" s="273"/>
      <c r="HHC35" s="273"/>
      <c r="HHD35" s="273"/>
      <c r="HHE35" s="273"/>
      <c r="HHF35" s="273"/>
      <c r="HHG35" s="273"/>
      <c r="HHH35" s="273"/>
      <c r="HHI35" s="273"/>
      <c r="HHJ35" s="273"/>
      <c r="HHK35" s="273"/>
      <c r="HHL35" s="273"/>
      <c r="HHM35" s="273"/>
      <c r="HHN35" s="273"/>
      <c r="HHO35" s="273"/>
      <c r="HHP35" s="273"/>
      <c r="HHQ35" s="273"/>
      <c r="HHR35" s="273"/>
      <c r="HHS35" s="273"/>
      <c r="HHT35" s="273"/>
      <c r="HHU35" s="273"/>
      <c r="HHV35" s="273"/>
      <c r="HHW35" s="273"/>
      <c r="HHX35" s="273"/>
      <c r="HHY35" s="273"/>
      <c r="HHZ35" s="273"/>
      <c r="HIA35" s="273"/>
      <c r="HIB35" s="273"/>
      <c r="HIC35" s="273"/>
      <c r="HID35" s="273"/>
      <c r="HIE35" s="273"/>
      <c r="HIF35" s="273"/>
      <c r="HIG35" s="273"/>
      <c r="HIH35" s="273"/>
      <c r="HII35" s="273"/>
      <c r="HIJ35" s="273"/>
      <c r="HIK35" s="273"/>
      <c r="HIL35" s="273"/>
      <c r="HIM35" s="273"/>
      <c r="HIN35" s="273"/>
      <c r="HIO35" s="273"/>
      <c r="HIP35" s="273"/>
      <c r="HIQ35" s="273"/>
      <c r="HIR35" s="273"/>
      <c r="HIS35" s="273"/>
      <c r="HIT35" s="273"/>
      <c r="HIU35" s="273"/>
      <c r="HIV35" s="273"/>
      <c r="HIW35" s="273"/>
      <c r="HIX35" s="273"/>
      <c r="HIY35" s="273"/>
      <c r="HIZ35" s="273"/>
      <c r="HJA35" s="273"/>
      <c r="HJB35" s="273"/>
      <c r="HJC35" s="273"/>
      <c r="HJD35" s="273"/>
      <c r="HJE35" s="273"/>
      <c r="HJF35" s="273"/>
      <c r="HJG35" s="273"/>
      <c r="HJH35" s="273"/>
      <c r="HJI35" s="273"/>
      <c r="HJJ35" s="273"/>
      <c r="HJK35" s="273"/>
      <c r="HJL35" s="273"/>
      <c r="HJM35" s="273"/>
      <c r="HJN35" s="273"/>
      <c r="HJO35" s="273"/>
      <c r="HJP35" s="273"/>
      <c r="HJQ35" s="273"/>
      <c r="HJR35" s="273"/>
      <c r="HJS35" s="273"/>
      <c r="HJT35" s="273"/>
      <c r="HJU35" s="273"/>
      <c r="HJV35" s="273"/>
      <c r="HJW35" s="273"/>
      <c r="HJX35" s="273"/>
      <c r="HJY35" s="273"/>
      <c r="HJZ35" s="273"/>
      <c r="HKA35" s="273"/>
      <c r="HKB35" s="273"/>
      <c r="HKC35" s="273"/>
      <c r="HKD35" s="273"/>
      <c r="HKE35" s="273"/>
      <c r="HKF35" s="273"/>
      <c r="HKG35" s="273"/>
      <c r="HKH35" s="273"/>
      <c r="HKI35" s="273"/>
      <c r="HKJ35" s="273"/>
      <c r="HKK35" s="273"/>
      <c r="HKL35" s="273"/>
      <c r="HKM35" s="273"/>
      <c r="HKN35" s="273"/>
      <c r="HKO35" s="273"/>
      <c r="HKP35" s="273"/>
      <c r="HKQ35" s="273"/>
      <c r="HKR35" s="273"/>
      <c r="HKS35" s="273"/>
      <c r="HKT35" s="273"/>
      <c r="HKU35" s="273"/>
      <c r="HKV35" s="273"/>
      <c r="HKW35" s="273"/>
      <c r="HKX35" s="273"/>
      <c r="HKY35" s="273"/>
      <c r="HKZ35" s="273"/>
      <c r="HLA35" s="273"/>
      <c r="HLB35" s="273"/>
      <c r="HLC35" s="273"/>
      <c r="HLD35" s="273"/>
      <c r="HLE35" s="273"/>
      <c r="HLF35" s="273"/>
      <c r="HLG35" s="273"/>
      <c r="HLH35" s="273"/>
      <c r="HLI35" s="273"/>
      <c r="HLJ35" s="273"/>
      <c r="HLK35" s="273"/>
      <c r="HLL35" s="273"/>
      <c r="HLM35" s="273"/>
      <c r="HLN35" s="273"/>
      <c r="HLO35" s="273"/>
      <c r="HLP35" s="273"/>
      <c r="HLQ35" s="273"/>
      <c r="HLR35" s="273"/>
      <c r="HLS35" s="273"/>
      <c r="HLT35" s="273"/>
      <c r="HLU35" s="273"/>
      <c r="HLV35" s="273"/>
      <c r="HLW35" s="273"/>
      <c r="HLX35" s="273"/>
      <c r="HLY35" s="273"/>
      <c r="HLZ35" s="273"/>
      <c r="HMA35" s="273"/>
      <c r="HMB35" s="273"/>
      <c r="HMC35" s="273"/>
      <c r="HMD35" s="273"/>
      <c r="HME35" s="273"/>
      <c r="HMF35" s="273"/>
      <c r="HMG35" s="273"/>
      <c r="HMH35" s="273"/>
      <c r="HMI35" s="273"/>
      <c r="HMJ35" s="273"/>
      <c r="HMK35" s="273"/>
      <c r="HML35" s="273"/>
      <c r="HMM35" s="273"/>
      <c r="HMN35" s="273"/>
      <c r="HMO35" s="273"/>
      <c r="HMP35" s="273"/>
      <c r="HMQ35" s="273"/>
      <c r="HMR35" s="273"/>
      <c r="HMS35" s="273"/>
      <c r="HMT35" s="273"/>
      <c r="HMU35" s="273"/>
      <c r="HMV35" s="273"/>
      <c r="HMW35" s="273"/>
      <c r="HMX35" s="273"/>
      <c r="HMY35" s="273"/>
      <c r="HMZ35" s="273"/>
      <c r="HNA35" s="273"/>
      <c r="HNB35" s="273"/>
      <c r="HNC35" s="273"/>
      <c r="HND35" s="273"/>
      <c r="HNE35" s="273"/>
      <c r="HNF35" s="273"/>
      <c r="HNG35" s="273"/>
      <c r="HNH35" s="273"/>
      <c r="HNI35" s="273"/>
      <c r="HNJ35" s="273"/>
      <c r="HNK35" s="273"/>
      <c r="HNL35" s="273"/>
      <c r="HNM35" s="273"/>
      <c r="HNN35" s="273"/>
      <c r="HNO35" s="273"/>
      <c r="HNP35" s="273"/>
      <c r="HNQ35" s="273"/>
      <c r="HNR35" s="273"/>
      <c r="HNS35" s="273"/>
      <c r="HNT35" s="273"/>
      <c r="HNU35" s="273"/>
      <c r="HNV35" s="273"/>
      <c r="HNW35" s="273"/>
      <c r="HNX35" s="273"/>
      <c r="HNY35" s="273"/>
      <c r="HNZ35" s="273"/>
      <c r="HOA35" s="273"/>
      <c r="HOB35" s="273"/>
      <c r="HOC35" s="273"/>
      <c r="HOD35" s="273"/>
      <c r="HOE35" s="273"/>
      <c r="HOF35" s="273"/>
      <c r="HOG35" s="273"/>
      <c r="HOH35" s="273"/>
      <c r="HOI35" s="273"/>
      <c r="HOJ35" s="273"/>
      <c r="HOK35" s="273"/>
      <c r="HOL35" s="273"/>
      <c r="HOM35" s="273"/>
      <c r="HON35" s="273"/>
      <c r="HOO35" s="273"/>
      <c r="HOP35" s="273"/>
      <c r="HOQ35" s="273"/>
      <c r="HOR35" s="273"/>
      <c r="HOS35" s="273"/>
      <c r="HOT35" s="273"/>
      <c r="HOU35" s="273"/>
      <c r="HOV35" s="273"/>
      <c r="HOW35" s="273"/>
      <c r="HOX35" s="273"/>
      <c r="HOY35" s="273"/>
      <c r="HOZ35" s="273"/>
      <c r="HPA35" s="273"/>
      <c r="HPB35" s="273"/>
      <c r="HPC35" s="273"/>
      <c r="HPD35" s="273"/>
      <c r="HPE35" s="273"/>
      <c r="HPF35" s="273"/>
      <c r="HPG35" s="273"/>
      <c r="HPH35" s="273"/>
      <c r="HPI35" s="273"/>
      <c r="HPJ35" s="273"/>
      <c r="HPK35" s="273"/>
      <c r="HPL35" s="273"/>
      <c r="HPM35" s="273"/>
      <c r="HPN35" s="273"/>
      <c r="HPO35" s="273"/>
      <c r="HPP35" s="273"/>
      <c r="HPQ35" s="273"/>
      <c r="HPR35" s="273"/>
      <c r="HPS35" s="273"/>
      <c r="HPT35" s="273"/>
      <c r="HPU35" s="273"/>
      <c r="HPV35" s="273"/>
      <c r="HPW35" s="273"/>
      <c r="HPX35" s="273"/>
      <c r="HPY35" s="273"/>
      <c r="HPZ35" s="273"/>
      <c r="HQA35" s="273"/>
      <c r="HQB35" s="273"/>
      <c r="HQC35" s="273"/>
      <c r="HQD35" s="273"/>
      <c r="HQE35" s="273"/>
      <c r="HQF35" s="273"/>
      <c r="HQG35" s="273"/>
      <c r="HQH35" s="273"/>
      <c r="HQI35" s="273"/>
      <c r="HQJ35" s="273"/>
      <c r="HQK35" s="273"/>
      <c r="HQL35" s="273"/>
      <c r="HQM35" s="273"/>
      <c r="HQN35" s="273"/>
      <c r="HQO35" s="273"/>
      <c r="HQP35" s="273"/>
      <c r="HQQ35" s="273"/>
      <c r="HQR35" s="273"/>
      <c r="HQS35" s="273"/>
      <c r="HQT35" s="273"/>
      <c r="HQU35" s="273"/>
      <c r="HQV35" s="273"/>
      <c r="HQW35" s="273"/>
      <c r="HQX35" s="273"/>
      <c r="HQY35" s="273"/>
      <c r="HQZ35" s="273"/>
      <c r="HRA35" s="273"/>
      <c r="HRB35" s="273"/>
      <c r="HRC35" s="273"/>
      <c r="HRD35" s="273"/>
      <c r="HRE35" s="273"/>
      <c r="HRF35" s="273"/>
      <c r="HRG35" s="273"/>
      <c r="HRH35" s="273"/>
      <c r="HRI35" s="273"/>
      <c r="HRJ35" s="273"/>
      <c r="HRK35" s="273"/>
      <c r="HRL35" s="273"/>
      <c r="HRM35" s="273"/>
      <c r="HRN35" s="273"/>
      <c r="HRO35" s="273"/>
      <c r="HRP35" s="273"/>
      <c r="HRQ35" s="273"/>
      <c r="HRR35" s="273"/>
      <c r="HRS35" s="273"/>
      <c r="HRT35" s="273"/>
      <c r="HRU35" s="273"/>
      <c r="HRV35" s="273"/>
      <c r="HRW35" s="273"/>
      <c r="HRX35" s="273"/>
      <c r="HRY35" s="273"/>
      <c r="HRZ35" s="273"/>
      <c r="HSA35" s="273"/>
      <c r="HSB35" s="273"/>
      <c r="HSC35" s="273"/>
      <c r="HSD35" s="273"/>
      <c r="HSE35" s="273"/>
      <c r="HSF35" s="273"/>
      <c r="HSG35" s="273"/>
      <c r="HSH35" s="273"/>
      <c r="HSI35" s="273"/>
      <c r="HSJ35" s="273"/>
      <c r="HSK35" s="273"/>
      <c r="HSL35" s="273"/>
      <c r="HSM35" s="273"/>
      <c r="HSN35" s="273"/>
      <c r="HSO35" s="273"/>
      <c r="HSP35" s="273"/>
      <c r="HSQ35" s="273"/>
      <c r="HSR35" s="273"/>
      <c r="HSS35" s="273"/>
      <c r="HST35" s="273"/>
      <c r="HSU35" s="273"/>
      <c r="HSV35" s="273"/>
      <c r="HSW35" s="273"/>
      <c r="HSX35" s="273"/>
      <c r="HSY35" s="273"/>
      <c r="HSZ35" s="273"/>
      <c r="HTA35" s="273"/>
      <c r="HTB35" s="273"/>
      <c r="HTC35" s="273"/>
      <c r="HTD35" s="273"/>
      <c r="HTE35" s="273"/>
      <c r="HTF35" s="273"/>
      <c r="HTG35" s="273"/>
      <c r="HTH35" s="273"/>
      <c r="HTI35" s="273"/>
      <c r="HTJ35" s="273"/>
      <c r="HTK35" s="273"/>
      <c r="HTL35" s="273"/>
      <c r="HTM35" s="273"/>
      <c r="HTN35" s="273"/>
      <c r="HTO35" s="273"/>
      <c r="HTP35" s="273"/>
      <c r="HTQ35" s="273"/>
      <c r="HTR35" s="273"/>
      <c r="HTS35" s="273"/>
      <c r="HTT35" s="273"/>
      <c r="HTU35" s="273"/>
      <c r="HTV35" s="273"/>
      <c r="HTW35" s="273"/>
      <c r="HTX35" s="273"/>
      <c r="HTY35" s="273"/>
      <c r="HTZ35" s="273"/>
      <c r="HUA35" s="273"/>
      <c r="HUB35" s="273"/>
      <c r="HUC35" s="273"/>
      <c r="HUD35" s="273"/>
      <c r="HUE35" s="273"/>
      <c r="HUF35" s="273"/>
      <c r="HUG35" s="273"/>
      <c r="HUH35" s="273"/>
      <c r="HUI35" s="273"/>
      <c r="HUJ35" s="273"/>
      <c r="HUK35" s="273"/>
      <c r="HUL35" s="273"/>
      <c r="HUM35" s="273"/>
      <c r="HUN35" s="273"/>
      <c r="HUO35" s="273"/>
      <c r="HUP35" s="273"/>
      <c r="HUQ35" s="273"/>
      <c r="HUR35" s="273"/>
      <c r="HUS35" s="273"/>
      <c r="HUT35" s="273"/>
      <c r="HUU35" s="273"/>
      <c r="HUV35" s="273"/>
      <c r="HUW35" s="273"/>
      <c r="HUX35" s="273"/>
      <c r="HUY35" s="273"/>
      <c r="HUZ35" s="273"/>
      <c r="HVA35" s="273"/>
      <c r="HVB35" s="273"/>
      <c r="HVC35" s="273"/>
      <c r="HVD35" s="273"/>
      <c r="HVE35" s="273"/>
      <c r="HVF35" s="273"/>
      <c r="HVG35" s="273"/>
      <c r="HVH35" s="273"/>
      <c r="HVI35" s="273"/>
      <c r="HVJ35" s="273"/>
      <c r="HVK35" s="273"/>
      <c r="HVL35" s="273"/>
      <c r="HVM35" s="273"/>
      <c r="HVN35" s="273"/>
      <c r="HVO35" s="273"/>
      <c r="HVP35" s="273"/>
      <c r="HVQ35" s="273"/>
      <c r="HVR35" s="273"/>
      <c r="HVS35" s="273"/>
      <c r="HVT35" s="273"/>
      <c r="HVU35" s="273"/>
      <c r="HVV35" s="273"/>
      <c r="HVW35" s="273"/>
      <c r="HVX35" s="273"/>
      <c r="HVY35" s="273"/>
      <c r="HVZ35" s="273"/>
      <c r="HWA35" s="273"/>
      <c r="HWB35" s="273"/>
      <c r="HWC35" s="273"/>
      <c r="HWD35" s="273"/>
      <c r="HWE35" s="273"/>
      <c r="HWF35" s="273"/>
      <c r="HWG35" s="273"/>
      <c r="HWH35" s="273"/>
      <c r="HWI35" s="273"/>
      <c r="HWJ35" s="273"/>
      <c r="HWK35" s="273"/>
      <c r="HWL35" s="273"/>
      <c r="HWM35" s="273"/>
      <c r="HWN35" s="273"/>
      <c r="HWO35" s="273"/>
      <c r="HWP35" s="273"/>
      <c r="HWQ35" s="273"/>
      <c r="HWR35" s="273"/>
      <c r="HWS35" s="273"/>
      <c r="HWT35" s="273"/>
      <c r="HWU35" s="273"/>
      <c r="HWV35" s="273"/>
      <c r="HWW35" s="273"/>
      <c r="HWX35" s="273"/>
      <c r="HWY35" s="273"/>
      <c r="HWZ35" s="273"/>
      <c r="HXA35" s="273"/>
      <c r="HXB35" s="273"/>
      <c r="HXC35" s="273"/>
      <c r="HXD35" s="273"/>
      <c r="HXE35" s="273"/>
      <c r="HXF35" s="273"/>
      <c r="HXG35" s="273"/>
      <c r="HXH35" s="273"/>
      <c r="HXI35" s="273"/>
      <c r="HXJ35" s="273"/>
      <c r="HXK35" s="273"/>
      <c r="HXL35" s="273"/>
      <c r="HXM35" s="273"/>
      <c r="HXN35" s="273"/>
      <c r="HXO35" s="273"/>
      <c r="HXP35" s="273"/>
      <c r="HXQ35" s="273"/>
      <c r="HXR35" s="273"/>
      <c r="HXS35" s="273"/>
      <c r="HXT35" s="273"/>
      <c r="HXU35" s="273"/>
      <c r="HXV35" s="273"/>
      <c r="HXW35" s="273"/>
      <c r="HXX35" s="273"/>
      <c r="HXY35" s="273"/>
      <c r="HXZ35" s="273"/>
      <c r="HYA35" s="273"/>
      <c r="HYB35" s="273"/>
      <c r="HYC35" s="273"/>
      <c r="HYD35" s="273"/>
      <c r="HYE35" s="273"/>
      <c r="HYF35" s="273"/>
      <c r="HYG35" s="273"/>
      <c r="HYH35" s="273"/>
      <c r="HYI35" s="273"/>
      <c r="HYJ35" s="273"/>
      <c r="HYK35" s="273"/>
      <c r="HYL35" s="273"/>
      <c r="HYM35" s="273"/>
      <c r="HYN35" s="273"/>
      <c r="HYO35" s="273"/>
      <c r="HYP35" s="273"/>
      <c r="HYQ35" s="273"/>
      <c r="HYR35" s="273"/>
      <c r="HYS35" s="273"/>
      <c r="HYT35" s="273"/>
      <c r="HYU35" s="273"/>
      <c r="HYV35" s="273"/>
      <c r="HYW35" s="273"/>
      <c r="HYX35" s="273"/>
      <c r="HYY35" s="273"/>
      <c r="HYZ35" s="273"/>
      <c r="HZA35" s="273"/>
      <c r="HZB35" s="273"/>
      <c r="HZC35" s="273"/>
      <c r="HZD35" s="273"/>
      <c r="HZE35" s="273"/>
      <c r="HZF35" s="273"/>
      <c r="HZG35" s="273"/>
      <c r="HZH35" s="273"/>
      <c r="HZI35" s="273"/>
      <c r="HZJ35" s="273"/>
      <c r="HZK35" s="273"/>
      <c r="HZL35" s="273"/>
      <c r="HZM35" s="273"/>
      <c r="HZN35" s="273"/>
      <c r="HZO35" s="273"/>
      <c r="HZP35" s="273"/>
      <c r="HZQ35" s="273"/>
      <c r="HZR35" s="273"/>
      <c r="HZS35" s="273"/>
      <c r="HZT35" s="273"/>
      <c r="HZU35" s="273"/>
      <c r="HZV35" s="273"/>
      <c r="HZW35" s="273"/>
      <c r="HZX35" s="273"/>
      <c r="HZY35" s="273"/>
      <c r="HZZ35" s="273"/>
      <c r="IAA35" s="273"/>
      <c r="IAB35" s="273"/>
      <c r="IAC35" s="273"/>
      <c r="IAD35" s="273"/>
      <c r="IAE35" s="273"/>
      <c r="IAF35" s="273"/>
      <c r="IAG35" s="273"/>
      <c r="IAH35" s="273"/>
      <c r="IAI35" s="273"/>
      <c r="IAJ35" s="273"/>
      <c r="IAK35" s="273"/>
      <c r="IAL35" s="273"/>
      <c r="IAM35" s="273"/>
      <c r="IAN35" s="273"/>
      <c r="IAO35" s="273"/>
      <c r="IAP35" s="273"/>
      <c r="IAQ35" s="273"/>
      <c r="IAR35" s="273"/>
      <c r="IAS35" s="273"/>
      <c r="IAT35" s="273"/>
      <c r="IAU35" s="273"/>
      <c r="IAV35" s="273"/>
      <c r="IAW35" s="273"/>
      <c r="IAX35" s="273"/>
      <c r="IAY35" s="273"/>
      <c r="IAZ35" s="273"/>
      <c r="IBA35" s="273"/>
      <c r="IBB35" s="273"/>
      <c r="IBC35" s="273"/>
      <c r="IBD35" s="273"/>
      <c r="IBE35" s="273"/>
      <c r="IBF35" s="273"/>
      <c r="IBG35" s="273"/>
      <c r="IBH35" s="273"/>
      <c r="IBI35" s="273"/>
      <c r="IBJ35" s="273"/>
      <c r="IBK35" s="273"/>
      <c r="IBL35" s="273"/>
      <c r="IBM35" s="273"/>
      <c r="IBN35" s="273"/>
      <c r="IBO35" s="273"/>
      <c r="IBP35" s="273"/>
      <c r="IBQ35" s="273"/>
      <c r="IBR35" s="273"/>
      <c r="IBS35" s="273"/>
      <c r="IBT35" s="273"/>
      <c r="IBU35" s="273"/>
      <c r="IBV35" s="273"/>
      <c r="IBW35" s="273"/>
      <c r="IBX35" s="273"/>
      <c r="IBY35" s="273"/>
      <c r="IBZ35" s="273"/>
      <c r="ICA35" s="273"/>
      <c r="ICB35" s="273"/>
      <c r="ICC35" s="273"/>
      <c r="ICD35" s="273"/>
      <c r="ICE35" s="273"/>
      <c r="ICF35" s="273"/>
      <c r="ICG35" s="273"/>
      <c r="ICH35" s="273"/>
      <c r="ICI35" s="273"/>
      <c r="ICJ35" s="273"/>
      <c r="ICK35" s="273"/>
      <c r="ICL35" s="273"/>
      <c r="ICM35" s="273"/>
      <c r="ICN35" s="273"/>
      <c r="ICO35" s="273"/>
      <c r="ICP35" s="273"/>
      <c r="ICQ35" s="273"/>
      <c r="ICR35" s="273"/>
      <c r="ICS35" s="273"/>
      <c r="ICT35" s="273"/>
      <c r="ICU35" s="273"/>
      <c r="ICV35" s="273"/>
      <c r="ICW35" s="273"/>
      <c r="ICX35" s="273"/>
      <c r="ICY35" s="273"/>
      <c r="ICZ35" s="273"/>
      <c r="IDA35" s="273"/>
      <c r="IDB35" s="273"/>
      <c r="IDC35" s="273"/>
      <c r="IDD35" s="273"/>
      <c r="IDE35" s="273"/>
      <c r="IDF35" s="273"/>
      <c r="IDG35" s="273"/>
      <c r="IDH35" s="273"/>
      <c r="IDI35" s="273"/>
      <c r="IDJ35" s="273"/>
      <c r="IDK35" s="273"/>
      <c r="IDL35" s="273"/>
      <c r="IDM35" s="273"/>
      <c r="IDN35" s="273"/>
      <c r="IDO35" s="273"/>
      <c r="IDP35" s="273"/>
      <c r="IDQ35" s="273"/>
      <c r="IDR35" s="273"/>
      <c r="IDS35" s="273"/>
      <c r="IDT35" s="273"/>
      <c r="IDU35" s="273"/>
      <c r="IDV35" s="273"/>
      <c r="IDW35" s="273"/>
      <c r="IDX35" s="273"/>
      <c r="IDY35" s="273"/>
      <c r="IDZ35" s="273"/>
      <c r="IEA35" s="273"/>
      <c r="IEB35" s="273"/>
      <c r="IEC35" s="273"/>
      <c r="IED35" s="273"/>
      <c r="IEE35" s="273"/>
      <c r="IEF35" s="273"/>
      <c r="IEG35" s="273"/>
      <c r="IEH35" s="273"/>
      <c r="IEI35" s="273"/>
      <c r="IEJ35" s="273"/>
      <c r="IEK35" s="273"/>
      <c r="IEL35" s="273"/>
      <c r="IEM35" s="273"/>
      <c r="IEN35" s="273"/>
      <c r="IEO35" s="273"/>
      <c r="IEP35" s="273"/>
      <c r="IEQ35" s="273"/>
      <c r="IER35" s="273"/>
      <c r="IES35" s="273"/>
      <c r="IET35" s="273"/>
      <c r="IEU35" s="273"/>
      <c r="IEV35" s="273"/>
      <c r="IEW35" s="273"/>
      <c r="IEX35" s="273"/>
      <c r="IEY35" s="273"/>
      <c r="IEZ35" s="273"/>
      <c r="IFA35" s="273"/>
      <c r="IFB35" s="273"/>
      <c r="IFC35" s="273"/>
      <c r="IFD35" s="273"/>
      <c r="IFE35" s="273"/>
      <c r="IFF35" s="273"/>
      <c r="IFG35" s="273"/>
      <c r="IFH35" s="273"/>
      <c r="IFI35" s="273"/>
      <c r="IFJ35" s="273"/>
      <c r="IFK35" s="273"/>
      <c r="IFL35" s="273"/>
      <c r="IFM35" s="273"/>
      <c r="IFN35" s="273"/>
      <c r="IFO35" s="273"/>
      <c r="IFP35" s="273"/>
      <c r="IFQ35" s="273"/>
      <c r="IFR35" s="273"/>
      <c r="IFS35" s="273"/>
      <c r="IFT35" s="273"/>
      <c r="IFU35" s="273"/>
      <c r="IFV35" s="273"/>
      <c r="IFW35" s="273"/>
      <c r="IFX35" s="273"/>
      <c r="IFY35" s="273"/>
      <c r="IFZ35" s="273"/>
      <c r="IGA35" s="273"/>
      <c r="IGB35" s="273"/>
      <c r="IGC35" s="273"/>
      <c r="IGD35" s="273"/>
      <c r="IGE35" s="273"/>
      <c r="IGF35" s="273"/>
      <c r="IGG35" s="273"/>
      <c r="IGH35" s="273"/>
      <c r="IGI35" s="273"/>
      <c r="IGJ35" s="273"/>
      <c r="IGK35" s="273"/>
      <c r="IGL35" s="273"/>
      <c r="IGM35" s="273"/>
      <c r="IGN35" s="273"/>
      <c r="IGO35" s="273"/>
      <c r="IGP35" s="273"/>
      <c r="IGQ35" s="273"/>
      <c r="IGR35" s="273"/>
      <c r="IGS35" s="273"/>
      <c r="IGT35" s="273"/>
      <c r="IGU35" s="273"/>
      <c r="IGV35" s="273"/>
      <c r="IGW35" s="273"/>
      <c r="IGX35" s="273"/>
      <c r="IGY35" s="273"/>
      <c r="IGZ35" s="273"/>
      <c r="IHA35" s="273"/>
      <c r="IHB35" s="273"/>
      <c r="IHC35" s="273"/>
      <c r="IHD35" s="273"/>
      <c r="IHE35" s="273"/>
      <c r="IHF35" s="273"/>
      <c r="IHG35" s="273"/>
      <c r="IHH35" s="273"/>
      <c r="IHI35" s="273"/>
      <c r="IHJ35" s="273"/>
      <c r="IHK35" s="273"/>
      <c r="IHL35" s="273"/>
      <c r="IHM35" s="273"/>
      <c r="IHN35" s="273"/>
      <c r="IHO35" s="273"/>
      <c r="IHP35" s="273"/>
      <c r="IHQ35" s="273"/>
      <c r="IHR35" s="273"/>
      <c r="IHS35" s="273"/>
      <c r="IHT35" s="273"/>
      <c r="IHU35" s="273"/>
      <c r="IHV35" s="273"/>
      <c r="IHW35" s="273"/>
      <c r="IHX35" s="273"/>
      <c r="IHY35" s="273"/>
      <c r="IHZ35" s="273"/>
      <c r="IIA35" s="273"/>
      <c r="IIB35" s="273"/>
      <c r="IIC35" s="273"/>
      <c r="IID35" s="273"/>
      <c r="IIE35" s="273"/>
      <c r="IIF35" s="273"/>
      <c r="IIG35" s="273"/>
      <c r="IIH35" s="273"/>
      <c r="III35" s="273"/>
      <c r="IIJ35" s="273"/>
      <c r="IIK35" s="273"/>
      <c r="IIL35" s="273"/>
      <c r="IIM35" s="273"/>
      <c r="IIN35" s="273"/>
      <c r="IIO35" s="273"/>
      <c r="IIP35" s="273"/>
      <c r="IIQ35" s="273"/>
      <c r="IIR35" s="273"/>
      <c r="IIS35" s="273"/>
      <c r="IIT35" s="273"/>
      <c r="IIU35" s="273"/>
      <c r="IIV35" s="273"/>
      <c r="IIW35" s="273"/>
      <c r="IIX35" s="273"/>
      <c r="IIY35" s="273"/>
      <c r="IIZ35" s="273"/>
      <c r="IJA35" s="273"/>
      <c r="IJB35" s="273"/>
      <c r="IJC35" s="273"/>
      <c r="IJD35" s="273"/>
      <c r="IJE35" s="273"/>
      <c r="IJF35" s="273"/>
      <c r="IJG35" s="273"/>
      <c r="IJH35" s="273"/>
      <c r="IJI35" s="273"/>
      <c r="IJJ35" s="273"/>
      <c r="IJK35" s="273"/>
      <c r="IJL35" s="273"/>
      <c r="IJM35" s="273"/>
      <c r="IJN35" s="273"/>
      <c r="IJO35" s="273"/>
      <c r="IJP35" s="273"/>
      <c r="IJQ35" s="273"/>
      <c r="IJR35" s="273"/>
      <c r="IJS35" s="273"/>
      <c r="IJT35" s="273"/>
      <c r="IJU35" s="273"/>
      <c r="IJV35" s="273"/>
      <c r="IJW35" s="273"/>
      <c r="IJX35" s="273"/>
      <c r="IJY35" s="273"/>
      <c r="IJZ35" s="273"/>
      <c r="IKA35" s="273"/>
      <c r="IKB35" s="273"/>
      <c r="IKC35" s="273"/>
      <c r="IKD35" s="273"/>
      <c r="IKE35" s="273"/>
      <c r="IKF35" s="273"/>
      <c r="IKG35" s="273"/>
      <c r="IKH35" s="273"/>
      <c r="IKI35" s="273"/>
      <c r="IKJ35" s="273"/>
      <c r="IKK35" s="273"/>
      <c r="IKL35" s="273"/>
      <c r="IKM35" s="273"/>
      <c r="IKN35" s="273"/>
      <c r="IKO35" s="273"/>
      <c r="IKP35" s="273"/>
      <c r="IKQ35" s="273"/>
      <c r="IKR35" s="273"/>
      <c r="IKS35" s="273"/>
      <c r="IKT35" s="273"/>
      <c r="IKU35" s="273"/>
      <c r="IKV35" s="273"/>
      <c r="IKW35" s="273"/>
      <c r="IKX35" s="273"/>
      <c r="IKY35" s="273"/>
      <c r="IKZ35" s="273"/>
      <c r="ILA35" s="273"/>
      <c r="ILB35" s="273"/>
      <c r="ILC35" s="273"/>
      <c r="ILD35" s="273"/>
      <c r="ILE35" s="273"/>
      <c r="ILF35" s="273"/>
      <c r="ILG35" s="273"/>
      <c r="ILH35" s="273"/>
      <c r="ILI35" s="273"/>
      <c r="ILJ35" s="273"/>
      <c r="ILK35" s="273"/>
      <c r="ILL35" s="273"/>
      <c r="ILM35" s="273"/>
      <c r="ILN35" s="273"/>
      <c r="ILO35" s="273"/>
      <c r="ILP35" s="273"/>
      <c r="ILQ35" s="273"/>
      <c r="ILR35" s="273"/>
      <c r="ILS35" s="273"/>
      <c r="ILT35" s="273"/>
      <c r="ILU35" s="273"/>
      <c r="ILV35" s="273"/>
      <c r="ILW35" s="273"/>
      <c r="ILX35" s="273"/>
      <c r="ILY35" s="273"/>
      <c r="ILZ35" s="273"/>
      <c r="IMA35" s="273"/>
      <c r="IMB35" s="273"/>
      <c r="IMC35" s="273"/>
      <c r="IMD35" s="273"/>
      <c r="IME35" s="273"/>
      <c r="IMF35" s="273"/>
      <c r="IMG35" s="273"/>
      <c r="IMH35" s="273"/>
      <c r="IMI35" s="273"/>
      <c r="IMJ35" s="273"/>
      <c r="IMK35" s="273"/>
      <c r="IML35" s="273"/>
      <c r="IMM35" s="273"/>
      <c r="IMN35" s="273"/>
      <c r="IMO35" s="273"/>
      <c r="IMP35" s="273"/>
      <c r="IMQ35" s="273"/>
      <c r="IMR35" s="273"/>
      <c r="IMS35" s="273"/>
      <c r="IMT35" s="273"/>
      <c r="IMU35" s="273"/>
      <c r="IMV35" s="273"/>
      <c r="IMW35" s="273"/>
      <c r="IMX35" s="273"/>
      <c r="IMY35" s="273"/>
      <c r="IMZ35" s="273"/>
      <c r="INA35" s="273"/>
      <c r="INB35" s="273"/>
      <c r="INC35" s="273"/>
      <c r="IND35" s="273"/>
      <c r="INE35" s="273"/>
      <c r="INF35" s="273"/>
      <c r="ING35" s="273"/>
      <c r="INH35" s="273"/>
      <c r="INI35" s="273"/>
      <c r="INJ35" s="273"/>
      <c r="INK35" s="273"/>
      <c r="INL35" s="273"/>
      <c r="INM35" s="273"/>
      <c r="INN35" s="273"/>
      <c r="INO35" s="273"/>
      <c r="INP35" s="273"/>
      <c r="INQ35" s="273"/>
      <c r="INR35" s="273"/>
      <c r="INS35" s="273"/>
      <c r="INT35" s="273"/>
      <c r="INU35" s="273"/>
      <c r="INV35" s="273"/>
      <c r="INW35" s="273"/>
      <c r="INX35" s="273"/>
      <c r="INY35" s="273"/>
      <c r="INZ35" s="273"/>
      <c r="IOA35" s="273"/>
      <c r="IOB35" s="273"/>
      <c r="IOC35" s="273"/>
      <c r="IOD35" s="273"/>
      <c r="IOE35" s="273"/>
      <c r="IOF35" s="273"/>
      <c r="IOG35" s="273"/>
      <c r="IOH35" s="273"/>
      <c r="IOI35" s="273"/>
      <c r="IOJ35" s="273"/>
      <c r="IOK35" s="273"/>
      <c r="IOL35" s="273"/>
      <c r="IOM35" s="273"/>
      <c r="ION35" s="273"/>
      <c r="IOO35" s="273"/>
      <c r="IOP35" s="273"/>
      <c r="IOQ35" s="273"/>
      <c r="IOR35" s="273"/>
      <c r="IOS35" s="273"/>
      <c r="IOT35" s="273"/>
      <c r="IOU35" s="273"/>
      <c r="IOV35" s="273"/>
      <c r="IOW35" s="273"/>
      <c r="IOX35" s="273"/>
      <c r="IOY35" s="273"/>
      <c r="IOZ35" s="273"/>
      <c r="IPA35" s="273"/>
      <c r="IPB35" s="273"/>
      <c r="IPC35" s="273"/>
      <c r="IPD35" s="273"/>
      <c r="IPE35" s="273"/>
      <c r="IPF35" s="273"/>
      <c r="IPG35" s="273"/>
      <c r="IPH35" s="273"/>
      <c r="IPI35" s="273"/>
      <c r="IPJ35" s="273"/>
      <c r="IPK35" s="273"/>
      <c r="IPL35" s="273"/>
      <c r="IPM35" s="273"/>
      <c r="IPN35" s="273"/>
      <c r="IPO35" s="273"/>
      <c r="IPP35" s="273"/>
      <c r="IPQ35" s="273"/>
      <c r="IPR35" s="273"/>
      <c r="IPS35" s="273"/>
      <c r="IPT35" s="273"/>
      <c r="IPU35" s="273"/>
      <c r="IPV35" s="273"/>
      <c r="IPW35" s="273"/>
      <c r="IPX35" s="273"/>
      <c r="IPY35" s="273"/>
      <c r="IPZ35" s="273"/>
      <c r="IQA35" s="273"/>
      <c r="IQB35" s="273"/>
      <c r="IQC35" s="273"/>
      <c r="IQD35" s="273"/>
      <c r="IQE35" s="273"/>
      <c r="IQF35" s="273"/>
      <c r="IQG35" s="273"/>
      <c r="IQH35" s="273"/>
      <c r="IQI35" s="273"/>
      <c r="IQJ35" s="273"/>
      <c r="IQK35" s="273"/>
      <c r="IQL35" s="273"/>
      <c r="IQM35" s="273"/>
      <c r="IQN35" s="273"/>
      <c r="IQO35" s="273"/>
      <c r="IQP35" s="273"/>
      <c r="IQQ35" s="273"/>
      <c r="IQR35" s="273"/>
      <c r="IQS35" s="273"/>
      <c r="IQT35" s="273"/>
      <c r="IQU35" s="273"/>
      <c r="IQV35" s="273"/>
      <c r="IQW35" s="273"/>
      <c r="IQX35" s="273"/>
      <c r="IQY35" s="273"/>
      <c r="IQZ35" s="273"/>
      <c r="IRA35" s="273"/>
      <c r="IRB35" s="273"/>
      <c r="IRC35" s="273"/>
      <c r="IRD35" s="273"/>
      <c r="IRE35" s="273"/>
      <c r="IRF35" s="273"/>
      <c r="IRG35" s="273"/>
      <c r="IRH35" s="273"/>
      <c r="IRI35" s="273"/>
      <c r="IRJ35" s="273"/>
      <c r="IRK35" s="273"/>
      <c r="IRL35" s="273"/>
      <c r="IRM35" s="273"/>
      <c r="IRN35" s="273"/>
      <c r="IRO35" s="273"/>
      <c r="IRP35" s="273"/>
      <c r="IRQ35" s="273"/>
      <c r="IRR35" s="273"/>
      <c r="IRS35" s="273"/>
      <c r="IRT35" s="273"/>
      <c r="IRU35" s="273"/>
      <c r="IRV35" s="273"/>
      <c r="IRW35" s="273"/>
      <c r="IRX35" s="273"/>
      <c r="IRY35" s="273"/>
      <c r="IRZ35" s="273"/>
      <c r="ISA35" s="273"/>
      <c r="ISB35" s="273"/>
      <c r="ISC35" s="273"/>
      <c r="ISD35" s="273"/>
      <c r="ISE35" s="273"/>
      <c r="ISF35" s="273"/>
      <c r="ISG35" s="273"/>
      <c r="ISH35" s="273"/>
      <c r="ISI35" s="273"/>
      <c r="ISJ35" s="273"/>
      <c r="ISK35" s="273"/>
      <c r="ISL35" s="273"/>
      <c r="ISM35" s="273"/>
      <c r="ISN35" s="273"/>
      <c r="ISO35" s="273"/>
      <c r="ISP35" s="273"/>
      <c r="ISQ35" s="273"/>
      <c r="ISR35" s="273"/>
      <c r="ISS35" s="273"/>
      <c r="IST35" s="273"/>
      <c r="ISU35" s="273"/>
      <c r="ISV35" s="273"/>
      <c r="ISW35" s="273"/>
      <c r="ISX35" s="273"/>
      <c r="ISY35" s="273"/>
      <c r="ISZ35" s="273"/>
      <c r="ITA35" s="273"/>
      <c r="ITB35" s="273"/>
      <c r="ITC35" s="273"/>
      <c r="ITD35" s="273"/>
      <c r="ITE35" s="273"/>
      <c r="ITF35" s="273"/>
      <c r="ITG35" s="273"/>
      <c r="ITH35" s="273"/>
      <c r="ITI35" s="273"/>
      <c r="ITJ35" s="273"/>
      <c r="ITK35" s="273"/>
      <c r="ITL35" s="273"/>
      <c r="ITM35" s="273"/>
      <c r="ITN35" s="273"/>
      <c r="ITO35" s="273"/>
      <c r="ITP35" s="273"/>
      <c r="ITQ35" s="273"/>
      <c r="ITR35" s="273"/>
      <c r="ITS35" s="273"/>
      <c r="ITT35" s="273"/>
      <c r="ITU35" s="273"/>
      <c r="ITV35" s="273"/>
      <c r="ITW35" s="273"/>
      <c r="ITX35" s="273"/>
      <c r="ITY35" s="273"/>
      <c r="ITZ35" s="273"/>
      <c r="IUA35" s="273"/>
      <c r="IUB35" s="273"/>
      <c r="IUC35" s="273"/>
      <c r="IUD35" s="273"/>
      <c r="IUE35" s="273"/>
      <c r="IUF35" s="273"/>
      <c r="IUG35" s="273"/>
      <c r="IUH35" s="273"/>
      <c r="IUI35" s="273"/>
      <c r="IUJ35" s="273"/>
      <c r="IUK35" s="273"/>
      <c r="IUL35" s="273"/>
      <c r="IUM35" s="273"/>
      <c r="IUN35" s="273"/>
      <c r="IUO35" s="273"/>
      <c r="IUP35" s="273"/>
      <c r="IUQ35" s="273"/>
      <c r="IUR35" s="273"/>
      <c r="IUS35" s="273"/>
      <c r="IUT35" s="273"/>
      <c r="IUU35" s="273"/>
      <c r="IUV35" s="273"/>
      <c r="IUW35" s="273"/>
      <c r="IUX35" s="273"/>
      <c r="IUY35" s="273"/>
      <c r="IUZ35" s="273"/>
      <c r="IVA35" s="273"/>
      <c r="IVB35" s="273"/>
      <c r="IVC35" s="273"/>
      <c r="IVD35" s="273"/>
      <c r="IVE35" s="273"/>
      <c r="IVF35" s="273"/>
      <c r="IVG35" s="273"/>
      <c r="IVH35" s="273"/>
      <c r="IVI35" s="273"/>
      <c r="IVJ35" s="273"/>
      <c r="IVK35" s="273"/>
      <c r="IVL35" s="273"/>
      <c r="IVM35" s="273"/>
      <c r="IVN35" s="273"/>
      <c r="IVO35" s="273"/>
      <c r="IVP35" s="273"/>
      <c r="IVQ35" s="273"/>
      <c r="IVR35" s="273"/>
      <c r="IVS35" s="273"/>
      <c r="IVT35" s="273"/>
      <c r="IVU35" s="273"/>
      <c r="IVV35" s="273"/>
      <c r="IVW35" s="273"/>
      <c r="IVX35" s="273"/>
      <c r="IVY35" s="273"/>
      <c r="IVZ35" s="273"/>
      <c r="IWA35" s="273"/>
      <c r="IWB35" s="273"/>
      <c r="IWC35" s="273"/>
      <c r="IWD35" s="273"/>
      <c r="IWE35" s="273"/>
      <c r="IWF35" s="273"/>
      <c r="IWG35" s="273"/>
      <c r="IWH35" s="273"/>
      <c r="IWI35" s="273"/>
      <c r="IWJ35" s="273"/>
      <c r="IWK35" s="273"/>
      <c r="IWL35" s="273"/>
      <c r="IWM35" s="273"/>
      <c r="IWN35" s="273"/>
      <c r="IWO35" s="273"/>
      <c r="IWP35" s="273"/>
      <c r="IWQ35" s="273"/>
      <c r="IWR35" s="273"/>
      <c r="IWS35" s="273"/>
      <c r="IWT35" s="273"/>
      <c r="IWU35" s="273"/>
      <c r="IWV35" s="273"/>
      <c r="IWW35" s="273"/>
      <c r="IWX35" s="273"/>
      <c r="IWY35" s="273"/>
      <c r="IWZ35" s="273"/>
      <c r="IXA35" s="273"/>
      <c r="IXB35" s="273"/>
      <c r="IXC35" s="273"/>
      <c r="IXD35" s="273"/>
      <c r="IXE35" s="273"/>
      <c r="IXF35" s="273"/>
      <c r="IXG35" s="273"/>
      <c r="IXH35" s="273"/>
      <c r="IXI35" s="273"/>
      <c r="IXJ35" s="273"/>
      <c r="IXK35" s="273"/>
      <c r="IXL35" s="273"/>
      <c r="IXM35" s="273"/>
      <c r="IXN35" s="273"/>
      <c r="IXO35" s="273"/>
      <c r="IXP35" s="273"/>
      <c r="IXQ35" s="273"/>
      <c r="IXR35" s="273"/>
      <c r="IXS35" s="273"/>
      <c r="IXT35" s="273"/>
      <c r="IXU35" s="273"/>
      <c r="IXV35" s="273"/>
      <c r="IXW35" s="273"/>
      <c r="IXX35" s="273"/>
      <c r="IXY35" s="273"/>
      <c r="IXZ35" s="273"/>
      <c r="IYA35" s="273"/>
      <c r="IYB35" s="273"/>
      <c r="IYC35" s="273"/>
      <c r="IYD35" s="273"/>
      <c r="IYE35" s="273"/>
      <c r="IYF35" s="273"/>
      <c r="IYG35" s="273"/>
      <c r="IYH35" s="273"/>
      <c r="IYI35" s="273"/>
      <c r="IYJ35" s="273"/>
      <c r="IYK35" s="273"/>
      <c r="IYL35" s="273"/>
      <c r="IYM35" s="273"/>
      <c r="IYN35" s="273"/>
      <c r="IYO35" s="273"/>
      <c r="IYP35" s="273"/>
      <c r="IYQ35" s="273"/>
      <c r="IYR35" s="273"/>
      <c r="IYS35" s="273"/>
      <c r="IYT35" s="273"/>
      <c r="IYU35" s="273"/>
      <c r="IYV35" s="273"/>
      <c r="IYW35" s="273"/>
      <c r="IYX35" s="273"/>
      <c r="IYY35" s="273"/>
      <c r="IYZ35" s="273"/>
      <c r="IZA35" s="273"/>
      <c r="IZB35" s="273"/>
      <c r="IZC35" s="273"/>
      <c r="IZD35" s="273"/>
      <c r="IZE35" s="273"/>
      <c r="IZF35" s="273"/>
      <c r="IZG35" s="273"/>
      <c r="IZH35" s="273"/>
      <c r="IZI35" s="273"/>
      <c r="IZJ35" s="273"/>
      <c r="IZK35" s="273"/>
      <c r="IZL35" s="273"/>
      <c r="IZM35" s="273"/>
      <c r="IZN35" s="273"/>
      <c r="IZO35" s="273"/>
      <c r="IZP35" s="273"/>
      <c r="IZQ35" s="273"/>
      <c r="IZR35" s="273"/>
      <c r="IZS35" s="273"/>
      <c r="IZT35" s="273"/>
      <c r="IZU35" s="273"/>
      <c r="IZV35" s="273"/>
      <c r="IZW35" s="273"/>
      <c r="IZX35" s="273"/>
      <c r="IZY35" s="273"/>
      <c r="IZZ35" s="273"/>
      <c r="JAA35" s="273"/>
      <c r="JAB35" s="273"/>
      <c r="JAC35" s="273"/>
      <c r="JAD35" s="273"/>
      <c r="JAE35" s="273"/>
      <c r="JAF35" s="273"/>
      <c r="JAG35" s="273"/>
      <c r="JAH35" s="273"/>
      <c r="JAI35" s="273"/>
      <c r="JAJ35" s="273"/>
      <c r="JAK35" s="273"/>
      <c r="JAL35" s="273"/>
      <c r="JAM35" s="273"/>
      <c r="JAN35" s="273"/>
      <c r="JAO35" s="273"/>
      <c r="JAP35" s="273"/>
      <c r="JAQ35" s="273"/>
      <c r="JAR35" s="273"/>
      <c r="JAS35" s="273"/>
      <c r="JAT35" s="273"/>
      <c r="JAU35" s="273"/>
      <c r="JAV35" s="273"/>
      <c r="JAW35" s="273"/>
      <c r="JAX35" s="273"/>
      <c r="JAY35" s="273"/>
      <c r="JAZ35" s="273"/>
      <c r="JBA35" s="273"/>
      <c r="JBB35" s="273"/>
      <c r="JBC35" s="273"/>
      <c r="JBD35" s="273"/>
      <c r="JBE35" s="273"/>
      <c r="JBF35" s="273"/>
      <c r="JBG35" s="273"/>
      <c r="JBH35" s="273"/>
      <c r="JBI35" s="273"/>
      <c r="JBJ35" s="273"/>
      <c r="JBK35" s="273"/>
      <c r="JBL35" s="273"/>
      <c r="JBM35" s="273"/>
      <c r="JBN35" s="273"/>
      <c r="JBO35" s="273"/>
      <c r="JBP35" s="273"/>
      <c r="JBQ35" s="273"/>
      <c r="JBR35" s="273"/>
      <c r="JBS35" s="273"/>
      <c r="JBT35" s="273"/>
      <c r="JBU35" s="273"/>
      <c r="JBV35" s="273"/>
      <c r="JBW35" s="273"/>
      <c r="JBX35" s="273"/>
      <c r="JBY35" s="273"/>
      <c r="JBZ35" s="273"/>
      <c r="JCA35" s="273"/>
      <c r="JCB35" s="273"/>
      <c r="JCC35" s="273"/>
      <c r="JCD35" s="273"/>
      <c r="JCE35" s="273"/>
      <c r="JCF35" s="273"/>
      <c r="JCG35" s="273"/>
      <c r="JCH35" s="273"/>
      <c r="JCI35" s="273"/>
      <c r="JCJ35" s="273"/>
      <c r="JCK35" s="273"/>
      <c r="JCL35" s="273"/>
      <c r="JCM35" s="273"/>
      <c r="JCN35" s="273"/>
      <c r="JCO35" s="273"/>
      <c r="JCP35" s="273"/>
      <c r="JCQ35" s="273"/>
      <c r="JCR35" s="273"/>
      <c r="JCS35" s="273"/>
      <c r="JCT35" s="273"/>
      <c r="JCU35" s="273"/>
      <c r="JCV35" s="273"/>
      <c r="JCW35" s="273"/>
      <c r="JCX35" s="273"/>
      <c r="JCY35" s="273"/>
      <c r="JCZ35" s="273"/>
      <c r="JDA35" s="273"/>
      <c r="JDB35" s="273"/>
      <c r="JDC35" s="273"/>
      <c r="JDD35" s="273"/>
      <c r="JDE35" s="273"/>
      <c r="JDF35" s="273"/>
      <c r="JDG35" s="273"/>
      <c r="JDH35" s="273"/>
      <c r="JDI35" s="273"/>
      <c r="JDJ35" s="273"/>
      <c r="JDK35" s="273"/>
      <c r="JDL35" s="273"/>
      <c r="JDM35" s="273"/>
      <c r="JDN35" s="273"/>
      <c r="JDO35" s="273"/>
      <c r="JDP35" s="273"/>
      <c r="JDQ35" s="273"/>
      <c r="JDR35" s="273"/>
      <c r="JDS35" s="273"/>
      <c r="JDT35" s="273"/>
      <c r="JDU35" s="273"/>
      <c r="JDV35" s="273"/>
      <c r="JDW35" s="273"/>
      <c r="JDX35" s="273"/>
      <c r="JDY35" s="273"/>
      <c r="JDZ35" s="273"/>
      <c r="JEA35" s="273"/>
      <c r="JEB35" s="273"/>
      <c r="JEC35" s="273"/>
      <c r="JED35" s="273"/>
      <c r="JEE35" s="273"/>
      <c r="JEF35" s="273"/>
      <c r="JEG35" s="273"/>
      <c r="JEH35" s="273"/>
      <c r="JEI35" s="273"/>
      <c r="JEJ35" s="273"/>
      <c r="JEK35" s="273"/>
      <c r="JEL35" s="273"/>
      <c r="JEM35" s="273"/>
      <c r="JEN35" s="273"/>
      <c r="JEO35" s="273"/>
      <c r="JEP35" s="273"/>
      <c r="JEQ35" s="273"/>
      <c r="JER35" s="273"/>
      <c r="JES35" s="273"/>
      <c r="JET35" s="273"/>
      <c r="JEU35" s="273"/>
      <c r="JEV35" s="273"/>
      <c r="JEW35" s="273"/>
      <c r="JEX35" s="273"/>
      <c r="JEY35" s="273"/>
      <c r="JEZ35" s="273"/>
      <c r="JFA35" s="273"/>
      <c r="JFB35" s="273"/>
      <c r="JFC35" s="273"/>
      <c r="JFD35" s="273"/>
      <c r="JFE35" s="273"/>
      <c r="JFF35" s="273"/>
      <c r="JFG35" s="273"/>
      <c r="JFH35" s="273"/>
      <c r="JFI35" s="273"/>
      <c r="JFJ35" s="273"/>
      <c r="JFK35" s="273"/>
      <c r="JFL35" s="273"/>
      <c r="JFM35" s="273"/>
      <c r="JFN35" s="273"/>
      <c r="JFO35" s="273"/>
      <c r="JFP35" s="273"/>
      <c r="JFQ35" s="273"/>
      <c r="JFR35" s="273"/>
      <c r="JFS35" s="273"/>
      <c r="JFT35" s="273"/>
      <c r="JFU35" s="273"/>
      <c r="JFV35" s="273"/>
      <c r="JFW35" s="273"/>
      <c r="JFX35" s="273"/>
      <c r="JFY35" s="273"/>
      <c r="JFZ35" s="273"/>
      <c r="JGA35" s="273"/>
      <c r="JGB35" s="273"/>
      <c r="JGC35" s="273"/>
      <c r="JGD35" s="273"/>
      <c r="JGE35" s="273"/>
      <c r="JGF35" s="273"/>
      <c r="JGG35" s="273"/>
      <c r="JGH35" s="273"/>
      <c r="JGI35" s="273"/>
      <c r="JGJ35" s="273"/>
      <c r="JGK35" s="273"/>
      <c r="JGL35" s="273"/>
      <c r="JGM35" s="273"/>
      <c r="JGN35" s="273"/>
      <c r="JGO35" s="273"/>
      <c r="JGP35" s="273"/>
      <c r="JGQ35" s="273"/>
      <c r="JGR35" s="273"/>
      <c r="JGS35" s="273"/>
      <c r="JGT35" s="273"/>
      <c r="JGU35" s="273"/>
      <c r="JGV35" s="273"/>
      <c r="JGW35" s="273"/>
      <c r="JGX35" s="273"/>
      <c r="JGY35" s="273"/>
      <c r="JGZ35" s="273"/>
      <c r="JHA35" s="273"/>
      <c r="JHB35" s="273"/>
      <c r="JHC35" s="273"/>
      <c r="JHD35" s="273"/>
      <c r="JHE35" s="273"/>
      <c r="JHF35" s="273"/>
      <c r="JHG35" s="273"/>
      <c r="JHH35" s="273"/>
      <c r="JHI35" s="273"/>
      <c r="JHJ35" s="273"/>
      <c r="JHK35" s="273"/>
      <c r="JHL35" s="273"/>
      <c r="JHM35" s="273"/>
      <c r="JHN35" s="273"/>
      <c r="JHO35" s="273"/>
      <c r="JHP35" s="273"/>
      <c r="JHQ35" s="273"/>
      <c r="JHR35" s="273"/>
      <c r="JHS35" s="273"/>
      <c r="JHT35" s="273"/>
      <c r="JHU35" s="273"/>
      <c r="JHV35" s="273"/>
      <c r="JHW35" s="273"/>
      <c r="JHX35" s="273"/>
      <c r="JHY35" s="273"/>
      <c r="JHZ35" s="273"/>
      <c r="JIA35" s="273"/>
      <c r="JIB35" s="273"/>
      <c r="JIC35" s="273"/>
      <c r="JID35" s="273"/>
      <c r="JIE35" s="273"/>
      <c r="JIF35" s="273"/>
      <c r="JIG35" s="273"/>
      <c r="JIH35" s="273"/>
      <c r="JII35" s="273"/>
      <c r="JIJ35" s="273"/>
      <c r="JIK35" s="273"/>
      <c r="JIL35" s="273"/>
      <c r="JIM35" s="273"/>
      <c r="JIN35" s="273"/>
      <c r="JIO35" s="273"/>
      <c r="JIP35" s="273"/>
      <c r="JIQ35" s="273"/>
      <c r="JIR35" s="273"/>
      <c r="JIS35" s="273"/>
      <c r="JIT35" s="273"/>
      <c r="JIU35" s="273"/>
      <c r="JIV35" s="273"/>
      <c r="JIW35" s="273"/>
      <c r="JIX35" s="273"/>
      <c r="JIY35" s="273"/>
      <c r="JIZ35" s="273"/>
      <c r="JJA35" s="273"/>
      <c r="JJB35" s="273"/>
      <c r="JJC35" s="273"/>
      <c r="JJD35" s="273"/>
      <c r="JJE35" s="273"/>
      <c r="JJF35" s="273"/>
      <c r="JJG35" s="273"/>
      <c r="JJH35" s="273"/>
      <c r="JJI35" s="273"/>
      <c r="JJJ35" s="273"/>
      <c r="JJK35" s="273"/>
      <c r="JJL35" s="273"/>
      <c r="JJM35" s="273"/>
      <c r="JJN35" s="273"/>
      <c r="JJO35" s="273"/>
      <c r="JJP35" s="273"/>
      <c r="JJQ35" s="273"/>
      <c r="JJR35" s="273"/>
      <c r="JJS35" s="273"/>
      <c r="JJT35" s="273"/>
      <c r="JJU35" s="273"/>
      <c r="JJV35" s="273"/>
      <c r="JJW35" s="273"/>
      <c r="JJX35" s="273"/>
      <c r="JJY35" s="273"/>
      <c r="JJZ35" s="273"/>
      <c r="JKA35" s="273"/>
      <c r="JKB35" s="273"/>
      <c r="JKC35" s="273"/>
      <c r="JKD35" s="273"/>
      <c r="JKE35" s="273"/>
      <c r="JKF35" s="273"/>
      <c r="JKG35" s="273"/>
      <c r="JKH35" s="273"/>
      <c r="JKI35" s="273"/>
      <c r="JKJ35" s="273"/>
      <c r="JKK35" s="273"/>
      <c r="JKL35" s="273"/>
      <c r="JKM35" s="273"/>
      <c r="JKN35" s="273"/>
      <c r="JKO35" s="273"/>
      <c r="JKP35" s="273"/>
      <c r="JKQ35" s="273"/>
      <c r="JKR35" s="273"/>
      <c r="JKS35" s="273"/>
      <c r="JKT35" s="273"/>
      <c r="JKU35" s="273"/>
      <c r="JKV35" s="273"/>
      <c r="JKW35" s="273"/>
      <c r="JKX35" s="273"/>
      <c r="JKY35" s="273"/>
      <c r="JKZ35" s="273"/>
      <c r="JLA35" s="273"/>
      <c r="JLB35" s="273"/>
      <c r="JLC35" s="273"/>
      <c r="JLD35" s="273"/>
      <c r="JLE35" s="273"/>
      <c r="JLF35" s="273"/>
      <c r="JLG35" s="273"/>
      <c r="JLH35" s="273"/>
      <c r="JLI35" s="273"/>
      <c r="JLJ35" s="273"/>
      <c r="JLK35" s="273"/>
      <c r="JLL35" s="273"/>
      <c r="JLM35" s="273"/>
      <c r="JLN35" s="273"/>
      <c r="JLO35" s="273"/>
      <c r="JLP35" s="273"/>
      <c r="JLQ35" s="273"/>
      <c r="JLR35" s="273"/>
      <c r="JLS35" s="273"/>
      <c r="JLT35" s="273"/>
      <c r="JLU35" s="273"/>
      <c r="JLV35" s="273"/>
      <c r="JLW35" s="273"/>
      <c r="JLX35" s="273"/>
      <c r="JLY35" s="273"/>
      <c r="JLZ35" s="273"/>
      <c r="JMA35" s="273"/>
      <c r="JMB35" s="273"/>
      <c r="JMC35" s="273"/>
      <c r="JMD35" s="273"/>
      <c r="JME35" s="273"/>
      <c r="JMF35" s="273"/>
      <c r="JMG35" s="273"/>
      <c r="JMH35" s="273"/>
      <c r="JMI35" s="273"/>
      <c r="JMJ35" s="273"/>
      <c r="JMK35" s="273"/>
      <c r="JML35" s="273"/>
      <c r="JMM35" s="273"/>
      <c r="JMN35" s="273"/>
      <c r="JMO35" s="273"/>
      <c r="JMP35" s="273"/>
      <c r="JMQ35" s="273"/>
      <c r="JMR35" s="273"/>
      <c r="JMS35" s="273"/>
      <c r="JMT35" s="273"/>
      <c r="JMU35" s="273"/>
      <c r="JMV35" s="273"/>
      <c r="JMW35" s="273"/>
      <c r="JMX35" s="273"/>
      <c r="JMY35" s="273"/>
      <c r="JMZ35" s="273"/>
      <c r="JNA35" s="273"/>
      <c r="JNB35" s="273"/>
      <c r="JNC35" s="273"/>
      <c r="JND35" s="273"/>
      <c r="JNE35" s="273"/>
      <c r="JNF35" s="273"/>
      <c r="JNG35" s="273"/>
      <c r="JNH35" s="273"/>
      <c r="JNI35" s="273"/>
      <c r="JNJ35" s="273"/>
      <c r="JNK35" s="273"/>
      <c r="JNL35" s="273"/>
      <c r="JNM35" s="273"/>
      <c r="JNN35" s="273"/>
      <c r="JNO35" s="273"/>
      <c r="JNP35" s="273"/>
      <c r="JNQ35" s="273"/>
      <c r="JNR35" s="273"/>
      <c r="JNS35" s="273"/>
      <c r="JNT35" s="273"/>
      <c r="JNU35" s="273"/>
      <c r="JNV35" s="273"/>
      <c r="JNW35" s="273"/>
      <c r="JNX35" s="273"/>
      <c r="JNY35" s="273"/>
      <c r="JNZ35" s="273"/>
      <c r="JOA35" s="273"/>
      <c r="JOB35" s="273"/>
      <c r="JOC35" s="273"/>
      <c r="JOD35" s="273"/>
      <c r="JOE35" s="273"/>
      <c r="JOF35" s="273"/>
      <c r="JOG35" s="273"/>
      <c r="JOH35" s="273"/>
      <c r="JOI35" s="273"/>
      <c r="JOJ35" s="273"/>
      <c r="JOK35" s="273"/>
      <c r="JOL35" s="273"/>
      <c r="JOM35" s="273"/>
      <c r="JON35" s="273"/>
      <c r="JOO35" s="273"/>
      <c r="JOP35" s="273"/>
      <c r="JOQ35" s="273"/>
      <c r="JOR35" s="273"/>
      <c r="JOS35" s="273"/>
      <c r="JOT35" s="273"/>
      <c r="JOU35" s="273"/>
      <c r="JOV35" s="273"/>
      <c r="JOW35" s="273"/>
      <c r="JOX35" s="273"/>
      <c r="JOY35" s="273"/>
      <c r="JOZ35" s="273"/>
      <c r="JPA35" s="273"/>
      <c r="JPB35" s="273"/>
      <c r="JPC35" s="273"/>
      <c r="JPD35" s="273"/>
      <c r="JPE35" s="273"/>
      <c r="JPF35" s="273"/>
      <c r="JPG35" s="273"/>
      <c r="JPH35" s="273"/>
      <c r="JPI35" s="273"/>
      <c r="JPJ35" s="273"/>
      <c r="JPK35" s="273"/>
      <c r="JPL35" s="273"/>
      <c r="JPM35" s="273"/>
      <c r="JPN35" s="273"/>
      <c r="JPO35" s="273"/>
      <c r="JPP35" s="273"/>
      <c r="JPQ35" s="273"/>
      <c r="JPR35" s="273"/>
      <c r="JPS35" s="273"/>
      <c r="JPT35" s="273"/>
      <c r="JPU35" s="273"/>
      <c r="JPV35" s="273"/>
      <c r="JPW35" s="273"/>
      <c r="JPX35" s="273"/>
      <c r="JPY35" s="273"/>
      <c r="JPZ35" s="273"/>
      <c r="JQA35" s="273"/>
      <c r="JQB35" s="273"/>
      <c r="JQC35" s="273"/>
      <c r="JQD35" s="273"/>
      <c r="JQE35" s="273"/>
      <c r="JQF35" s="273"/>
      <c r="JQG35" s="273"/>
      <c r="JQH35" s="273"/>
      <c r="JQI35" s="273"/>
      <c r="JQJ35" s="273"/>
      <c r="JQK35" s="273"/>
      <c r="JQL35" s="273"/>
      <c r="JQM35" s="273"/>
      <c r="JQN35" s="273"/>
      <c r="JQO35" s="273"/>
      <c r="JQP35" s="273"/>
      <c r="JQQ35" s="273"/>
      <c r="JQR35" s="273"/>
      <c r="JQS35" s="273"/>
      <c r="JQT35" s="273"/>
      <c r="JQU35" s="273"/>
      <c r="JQV35" s="273"/>
      <c r="JQW35" s="273"/>
      <c r="JQX35" s="273"/>
      <c r="JQY35" s="273"/>
      <c r="JQZ35" s="273"/>
      <c r="JRA35" s="273"/>
      <c r="JRB35" s="273"/>
      <c r="JRC35" s="273"/>
      <c r="JRD35" s="273"/>
      <c r="JRE35" s="273"/>
      <c r="JRF35" s="273"/>
      <c r="JRG35" s="273"/>
      <c r="JRH35" s="273"/>
      <c r="JRI35" s="273"/>
      <c r="JRJ35" s="273"/>
      <c r="JRK35" s="273"/>
      <c r="JRL35" s="273"/>
      <c r="JRM35" s="273"/>
      <c r="JRN35" s="273"/>
      <c r="JRO35" s="273"/>
      <c r="JRP35" s="273"/>
      <c r="JRQ35" s="273"/>
      <c r="JRR35" s="273"/>
      <c r="JRS35" s="273"/>
      <c r="JRT35" s="273"/>
      <c r="JRU35" s="273"/>
      <c r="JRV35" s="273"/>
      <c r="JRW35" s="273"/>
      <c r="JRX35" s="273"/>
      <c r="JRY35" s="273"/>
      <c r="JRZ35" s="273"/>
      <c r="JSA35" s="273"/>
      <c r="JSB35" s="273"/>
      <c r="JSC35" s="273"/>
      <c r="JSD35" s="273"/>
      <c r="JSE35" s="273"/>
      <c r="JSF35" s="273"/>
      <c r="JSG35" s="273"/>
      <c r="JSH35" s="273"/>
      <c r="JSI35" s="273"/>
      <c r="JSJ35" s="273"/>
      <c r="JSK35" s="273"/>
      <c r="JSL35" s="273"/>
      <c r="JSM35" s="273"/>
      <c r="JSN35" s="273"/>
      <c r="JSO35" s="273"/>
      <c r="JSP35" s="273"/>
      <c r="JSQ35" s="273"/>
      <c r="JSR35" s="273"/>
      <c r="JSS35" s="273"/>
      <c r="JST35" s="273"/>
      <c r="JSU35" s="273"/>
      <c r="JSV35" s="273"/>
      <c r="JSW35" s="273"/>
      <c r="JSX35" s="273"/>
      <c r="JSY35" s="273"/>
      <c r="JSZ35" s="273"/>
      <c r="JTA35" s="273"/>
      <c r="JTB35" s="273"/>
      <c r="JTC35" s="273"/>
      <c r="JTD35" s="273"/>
      <c r="JTE35" s="273"/>
      <c r="JTF35" s="273"/>
      <c r="JTG35" s="273"/>
      <c r="JTH35" s="273"/>
      <c r="JTI35" s="273"/>
      <c r="JTJ35" s="273"/>
      <c r="JTK35" s="273"/>
      <c r="JTL35" s="273"/>
      <c r="JTM35" s="273"/>
      <c r="JTN35" s="273"/>
      <c r="JTO35" s="273"/>
      <c r="JTP35" s="273"/>
      <c r="JTQ35" s="273"/>
      <c r="JTR35" s="273"/>
      <c r="JTS35" s="273"/>
      <c r="JTT35" s="273"/>
      <c r="JTU35" s="273"/>
      <c r="JTV35" s="273"/>
      <c r="JTW35" s="273"/>
      <c r="JTX35" s="273"/>
      <c r="JTY35" s="273"/>
      <c r="JTZ35" s="273"/>
      <c r="JUA35" s="273"/>
      <c r="JUB35" s="273"/>
      <c r="JUC35" s="273"/>
      <c r="JUD35" s="273"/>
      <c r="JUE35" s="273"/>
      <c r="JUF35" s="273"/>
      <c r="JUG35" s="273"/>
      <c r="JUH35" s="273"/>
      <c r="JUI35" s="273"/>
      <c r="JUJ35" s="273"/>
      <c r="JUK35" s="273"/>
      <c r="JUL35" s="273"/>
      <c r="JUM35" s="273"/>
      <c r="JUN35" s="273"/>
      <c r="JUO35" s="273"/>
      <c r="JUP35" s="273"/>
      <c r="JUQ35" s="273"/>
      <c r="JUR35" s="273"/>
      <c r="JUS35" s="273"/>
      <c r="JUT35" s="273"/>
      <c r="JUU35" s="273"/>
      <c r="JUV35" s="273"/>
      <c r="JUW35" s="273"/>
      <c r="JUX35" s="273"/>
      <c r="JUY35" s="273"/>
      <c r="JUZ35" s="273"/>
      <c r="JVA35" s="273"/>
      <c r="JVB35" s="273"/>
      <c r="JVC35" s="273"/>
      <c r="JVD35" s="273"/>
      <c r="JVE35" s="273"/>
      <c r="JVF35" s="273"/>
      <c r="JVG35" s="273"/>
      <c r="JVH35" s="273"/>
      <c r="JVI35" s="273"/>
      <c r="JVJ35" s="273"/>
      <c r="JVK35" s="273"/>
      <c r="JVL35" s="273"/>
      <c r="JVM35" s="273"/>
      <c r="JVN35" s="273"/>
      <c r="JVO35" s="273"/>
      <c r="JVP35" s="273"/>
      <c r="JVQ35" s="273"/>
      <c r="JVR35" s="273"/>
      <c r="JVS35" s="273"/>
      <c r="JVT35" s="273"/>
      <c r="JVU35" s="273"/>
      <c r="JVV35" s="273"/>
      <c r="JVW35" s="273"/>
      <c r="JVX35" s="273"/>
      <c r="JVY35" s="273"/>
      <c r="JVZ35" s="273"/>
      <c r="JWA35" s="273"/>
      <c r="JWB35" s="273"/>
      <c r="JWC35" s="273"/>
      <c r="JWD35" s="273"/>
      <c r="JWE35" s="273"/>
      <c r="JWF35" s="273"/>
      <c r="JWG35" s="273"/>
      <c r="JWH35" s="273"/>
      <c r="JWI35" s="273"/>
      <c r="JWJ35" s="273"/>
      <c r="JWK35" s="273"/>
      <c r="JWL35" s="273"/>
      <c r="JWM35" s="273"/>
      <c r="JWN35" s="273"/>
      <c r="JWO35" s="273"/>
      <c r="JWP35" s="273"/>
      <c r="JWQ35" s="273"/>
      <c r="JWR35" s="273"/>
      <c r="JWS35" s="273"/>
      <c r="JWT35" s="273"/>
      <c r="JWU35" s="273"/>
      <c r="JWV35" s="273"/>
      <c r="JWW35" s="273"/>
      <c r="JWX35" s="273"/>
      <c r="JWY35" s="273"/>
      <c r="JWZ35" s="273"/>
      <c r="JXA35" s="273"/>
      <c r="JXB35" s="273"/>
      <c r="JXC35" s="273"/>
      <c r="JXD35" s="273"/>
      <c r="JXE35" s="273"/>
      <c r="JXF35" s="273"/>
      <c r="JXG35" s="273"/>
      <c r="JXH35" s="273"/>
      <c r="JXI35" s="273"/>
      <c r="JXJ35" s="273"/>
      <c r="JXK35" s="273"/>
      <c r="JXL35" s="273"/>
      <c r="JXM35" s="273"/>
      <c r="JXN35" s="273"/>
      <c r="JXO35" s="273"/>
      <c r="JXP35" s="273"/>
      <c r="JXQ35" s="273"/>
      <c r="JXR35" s="273"/>
      <c r="JXS35" s="273"/>
      <c r="JXT35" s="273"/>
      <c r="JXU35" s="273"/>
      <c r="JXV35" s="273"/>
      <c r="JXW35" s="273"/>
      <c r="JXX35" s="273"/>
      <c r="JXY35" s="273"/>
      <c r="JXZ35" s="273"/>
      <c r="JYA35" s="273"/>
      <c r="JYB35" s="273"/>
      <c r="JYC35" s="273"/>
      <c r="JYD35" s="273"/>
      <c r="JYE35" s="273"/>
      <c r="JYF35" s="273"/>
      <c r="JYG35" s="273"/>
      <c r="JYH35" s="273"/>
      <c r="JYI35" s="273"/>
      <c r="JYJ35" s="273"/>
      <c r="JYK35" s="273"/>
      <c r="JYL35" s="273"/>
      <c r="JYM35" s="273"/>
      <c r="JYN35" s="273"/>
      <c r="JYO35" s="273"/>
      <c r="JYP35" s="273"/>
      <c r="JYQ35" s="273"/>
      <c r="JYR35" s="273"/>
      <c r="JYS35" s="273"/>
      <c r="JYT35" s="273"/>
      <c r="JYU35" s="273"/>
      <c r="JYV35" s="273"/>
      <c r="JYW35" s="273"/>
      <c r="JYX35" s="273"/>
      <c r="JYY35" s="273"/>
      <c r="JYZ35" s="273"/>
      <c r="JZA35" s="273"/>
      <c r="JZB35" s="273"/>
      <c r="JZC35" s="273"/>
      <c r="JZD35" s="273"/>
      <c r="JZE35" s="273"/>
      <c r="JZF35" s="273"/>
      <c r="JZG35" s="273"/>
      <c r="JZH35" s="273"/>
      <c r="JZI35" s="273"/>
      <c r="JZJ35" s="273"/>
      <c r="JZK35" s="273"/>
      <c r="JZL35" s="273"/>
      <c r="JZM35" s="273"/>
      <c r="JZN35" s="273"/>
      <c r="JZO35" s="273"/>
      <c r="JZP35" s="273"/>
      <c r="JZQ35" s="273"/>
      <c r="JZR35" s="273"/>
      <c r="JZS35" s="273"/>
      <c r="JZT35" s="273"/>
      <c r="JZU35" s="273"/>
      <c r="JZV35" s="273"/>
      <c r="JZW35" s="273"/>
      <c r="JZX35" s="273"/>
      <c r="JZY35" s="273"/>
      <c r="JZZ35" s="273"/>
      <c r="KAA35" s="273"/>
      <c r="KAB35" s="273"/>
      <c r="KAC35" s="273"/>
      <c r="KAD35" s="273"/>
      <c r="KAE35" s="273"/>
      <c r="KAF35" s="273"/>
      <c r="KAG35" s="273"/>
      <c r="KAH35" s="273"/>
      <c r="KAI35" s="273"/>
      <c r="KAJ35" s="273"/>
      <c r="KAK35" s="273"/>
      <c r="KAL35" s="273"/>
      <c r="KAM35" s="273"/>
      <c r="KAN35" s="273"/>
      <c r="KAO35" s="273"/>
      <c r="KAP35" s="273"/>
      <c r="KAQ35" s="273"/>
      <c r="KAR35" s="273"/>
      <c r="KAS35" s="273"/>
      <c r="KAT35" s="273"/>
      <c r="KAU35" s="273"/>
      <c r="KAV35" s="273"/>
      <c r="KAW35" s="273"/>
      <c r="KAX35" s="273"/>
      <c r="KAY35" s="273"/>
      <c r="KAZ35" s="273"/>
      <c r="KBA35" s="273"/>
      <c r="KBB35" s="273"/>
      <c r="KBC35" s="273"/>
      <c r="KBD35" s="273"/>
      <c r="KBE35" s="273"/>
      <c r="KBF35" s="273"/>
      <c r="KBG35" s="273"/>
      <c r="KBH35" s="273"/>
      <c r="KBI35" s="273"/>
      <c r="KBJ35" s="273"/>
      <c r="KBK35" s="273"/>
      <c r="KBL35" s="273"/>
      <c r="KBM35" s="273"/>
      <c r="KBN35" s="273"/>
      <c r="KBO35" s="273"/>
      <c r="KBP35" s="273"/>
      <c r="KBQ35" s="273"/>
      <c r="KBR35" s="273"/>
      <c r="KBS35" s="273"/>
      <c r="KBT35" s="273"/>
      <c r="KBU35" s="273"/>
      <c r="KBV35" s="273"/>
      <c r="KBW35" s="273"/>
      <c r="KBX35" s="273"/>
      <c r="KBY35" s="273"/>
      <c r="KBZ35" s="273"/>
      <c r="KCA35" s="273"/>
      <c r="KCB35" s="273"/>
      <c r="KCC35" s="273"/>
      <c r="KCD35" s="273"/>
      <c r="KCE35" s="273"/>
      <c r="KCF35" s="273"/>
      <c r="KCG35" s="273"/>
      <c r="KCH35" s="273"/>
      <c r="KCI35" s="273"/>
      <c r="KCJ35" s="273"/>
      <c r="KCK35" s="273"/>
      <c r="KCL35" s="273"/>
      <c r="KCM35" s="273"/>
      <c r="KCN35" s="273"/>
      <c r="KCO35" s="273"/>
      <c r="KCP35" s="273"/>
      <c r="KCQ35" s="273"/>
      <c r="KCR35" s="273"/>
      <c r="KCS35" s="273"/>
      <c r="KCT35" s="273"/>
      <c r="KCU35" s="273"/>
      <c r="KCV35" s="273"/>
      <c r="KCW35" s="273"/>
      <c r="KCX35" s="273"/>
      <c r="KCY35" s="273"/>
      <c r="KCZ35" s="273"/>
      <c r="KDA35" s="273"/>
      <c r="KDB35" s="273"/>
      <c r="KDC35" s="273"/>
      <c r="KDD35" s="273"/>
      <c r="KDE35" s="273"/>
      <c r="KDF35" s="273"/>
      <c r="KDG35" s="273"/>
      <c r="KDH35" s="273"/>
      <c r="KDI35" s="273"/>
      <c r="KDJ35" s="273"/>
      <c r="KDK35" s="273"/>
      <c r="KDL35" s="273"/>
      <c r="KDM35" s="273"/>
      <c r="KDN35" s="273"/>
      <c r="KDO35" s="273"/>
      <c r="KDP35" s="273"/>
      <c r="KDQ35" s="273"/>
      <c r="KDR35" s="273"/>
      <c r="KDS35" s="273"/>
      <c r="KDT35" s="273"/>
      <c r="KDU35" s="273"/>
      <c r="KDV35" s="273"/>
      <c r="KDW35" s="273"/>
      <c r="KDX35" s="273"/>
      <c r="KDY35" s="273"/>
      <c r="KDZ35" s="273"/>
      <c r="KEA35" s="273"/>
      <c r="KEB35" s="273"/>
      <c r="KEC35" s="273"/>
      <c r="KED35" s="273"/>
      <c r="KEE35" s="273"/>
      <c r="KEF35" s="273"/>
      <c r="KEG35" s="273"/>
      <c r="KEH35" s="273"/>
      <c r="KEI35" s="273"/>
      <c r="KEJ35" s="273"/>
      <c r="KEK35" s="273"/>
      <c r="KEL35" s="273"/>
      <c r="KEM35" s="273"/>
      <c r="KEN35" s="273"/>
      <c r="KEO35" s="273"/>
      <c r="KEP35" s="273"/>
      <c r="KEQ35" s="273"/>
      <c r="KER35" s="273"/>
      <c r="KES35" s="273"/>
      <c r="KET35" s="273"/>
      <c r="KEU35" s="273"/>
      <c r="KEV35" s="273"/>
      <c r="KEW35" s="273"/>
      <c r="KEX35" s="273"/>
      <c r="KEY35" s="273"/>
      <c r="KEZ35" s="273"/>
      <c r="KFA35" s="273"/>
      <c r="KFB35" s="273"/>
      <c r="KFC35" s="273"/>
      <c r="KFD35" s="273"/>
      <c r="KFE35" s="273"/>
      <c r="KFF35" s="273"/>
      <c r="KFG35" s="273"/>
      <c r="KFH35" s="273"/>
      <c r="KFI35" s="273"/>
      <c r="KFJ35" s="273"/>
      <c r="KFK35" s="273"/>
      <c r="KFL35" s="273"/>
      <c r="KFM35" s="273"/>
      <c r="KFN35" s="273"/>
      <c r="KFO35" s="273"/>
      <c r="KFP35" s="273"/>
      <c r="KFQ35" s="273"/>
      <c r="KFR35" s="273"/>
      <c r="KFS35" s="273"/>
      <c r="KFT35" s="273"/>
      <c r="KFU35" s="273"/>
      <c r="KFV35" s="273"/>
      <c r="KFW35" s="273"/>
      <c r="KFX35" s="273"/>
      <c r="KFY35" s="273"/>
      <c r="KFZ35" s="273"/>
      <c r="KGA35" s="273"/>
      <c r="KGB35" s="273"/>
      <c r="KGC35" s="273"/>
      <c r="KGD35" s="273"/>
      <c r="KGE35" s="273"/>
      <c r="KGF35" s="273"/>
      <c r="KGG35" s="273"/>
      <c r="KGH35" s="273"/>
      <c r="KGI35" s="273"/>
      <c r="KGJ35" s="273"/>
      <c r="KGK35" s="273"/>
      <c r="KGL35" s="273"/>
      <c r="KGM35" s="273"/>
      <c r="KGN35" s="273"/>
      <c r="KGO35" s="273"/>
      <c r="KGP35" s="273"/>
      <c r="KGQ35" s="273"/>
      <c r="KGR35" s="273"/>
      <c r="KGS35" s="273"/>
      <c r="KGT35" s="273"/>
      <c r="KGU35" s="273"/>
      <c r="KGV35" s="273"/>
      <c r="KGW35" s="273"/>
      <c r="KGX35" s="273"/>
      <c r="KGY35" s="273"/>
      <c r="KGZ35" s="273"/>
      <c r="KHA35" s="273"/>
      <c r="KHB35" s="273"/>
      <c r="KHC35" s="273"/>
      <c r="KHD35" s="273"/>
      <c r="KHE35" s="273"/>
      <c r="KHF35" s="273"/>
      <c r="KHG35" s="273"/>
      <c r="KHH35" s="273"/>
      <c r="KHI35" s="273"/>
      <c r="KHJ35" s="273"/>
      <c r="KHK35" s="273"/>
      <c r="KHL35" s="273"/>
      <c r="KHM35" s="273"/>
      <c r="KHN35" s="273"/>
      <c r="KHO35" s="273"/>
      <c r="KHP35" s="273"/>
      <c r="KHQ35" s="273"/>
      <c r="KHR35" s="273"/>
      <c r="KHS35" s="273"/>
      <c r="KHT35" s="273"/>
      <c r="KHU35" s="273"/>
      <c r="KHV35" s="273"/>
      <c r="KHW35" s="273"/>
      <c r="KHX35" s="273"/>
      <c r="KHY35" s="273"/>
      <c r="KHZ35" s="273"/>
      <c r="KIA35" s="273"/>
      <c r="KIB35" s="273"/>
      <c r="KIC35" s="273"/>
      <c r="KID35" s="273"/>
      <c r="KIE35" s="273"/>
      <c r="KIF35" s="273"/>
      <c r="KIG35" s="273"/>
      <c r="KIH35" s="273"/>
      <c r="KII35" s="273"/>
      <c r="KIJ35" s="273"/>
      <c r="KIK35" s="273"/>
      <c r="KIL35" s="273"/>
      <c r="KIM35" s="273"/>
      <c r="KIN35" s="273"/>
      <c r="KIO35" s="273"/>
      <c r="KIP35" s="273"/>
      <c r="KIQ35" s="273"/>
      <c r="KIR35" s="273"/>
      <c r="KIS35" s="273"/>
      <c r="KIT35" s="273"/>
      <c r="KIU35" s="273"/>
      <c r="KIV35" s="273"/>
      <c r="KIW35" s="273"/>
      <c r="KIX35" s="273"/>
      <c r="KIY35" s="273"/>
      <c r="KIZ35" s="273"/>
      <c r="KJA35" s="273"/>
      <c r="KJB35" s="273"/>
      <c r="KJC35" s="273"/>
      <c r="KJD35" s="273"/>
      <c r="KJE35" s="273"/>
      <c r="KJF35" s="273"/>
      <c r="KJG35" s="273"/>
      <c r="KJH35" s="273"/>
      <c r="KJI35" s="273"/>
      <c r="KJJ35" s="273"/>
      <c r="KJK35" s="273"/>
      <c r="KJL35" s="273"/>
      <c r="KJM35" s="273"/>
      <c r="KJN35" s="273"/>
      <c r="KJO35" s="273"/>
      <c r="KJP35" s="273"/>
      <c r="KJQ35" s="273"/>
      <c r="KJR35" s="273"/>
      <c r="KJS35" s="273"/>
      <c r="KJT35" s="273"/>
      <c r="KJU35" s="273"/>
      <c r="KJV35" s="273"/>
      <c r="KJW35" s="273"/>
      <c r="KJX35" s="273"/>
      <c r="KJY35" s="273"/>
      <c r="KJZ35" s="273"/>
      <c r="KKA35" s="273"/>
      <c r="KKB35" s="273"/>
      <c r="KKC35" s="273"/>
      <c r="KKD35" s="273"/>
      <c r="KKE35" s="273"/>
      <c r="KKF35" s="273"/>
      <c r="KKG35" s="273"/>
      <c r="KKH35" s="273"/>
      <c r="KKI35" s="273"/>
      <c r="KKJ35" s="273"/>
      <c r="KKK35" s="273"/>
      <c r="KKL35" s="273"/>
      <c r="KKM35" s="273"/>
      <c r="KKN35" s="273"/>
      <c r="KKO35" s="273"/>
      <c r="KKP35" s="273"/>
      <c r="KKQ35" s="273"/>
      <c r="KKR35" s="273"/>
      <c r="KKS35" s="273"/>
      <c r="KKT35" s="273"/>
      <c r="KKU35" s="273"/>
      <c r="KKV35" s="273"/>
      <c r="KKW35" s="273"/>
      <c r="KKX35" s="273"/>
      <c r="KKY35" s="273"/>
      <c r="KKZ35" s="273"/>
      <c r="KLA35" s="273"/>
      <c r="KLB35" s="273"/>
      <c r="KLC35" s="273"/>
      <c r="KLD35" s="273"/>
      <c r="KLE35" s="273"/>
      <c r="KLF35" s="273"/>
      <c r="KLG35" s="273"/>
      <c r="KLH35" s="273"/>
      <c r="KLI35" s="273"/>
      <c r="KLJ35" s="273"/>
      <c r="KLK35" s="273"/>
      <c r="KLL35" s="273"/>
      <c r="KLM35" s="273"/>
      <c r="KLN35" s="273"/>
      <c r="KLO35" s="273"/>
      <c r="KLP35" s="273"/>
      <c r="KLQ35" s="273"/>
      <c r="KLR35" s="273"/>
      <c r="KLS35" s="273"/>
      <c r="KLT35" s="273"/>
      <c r="KLU35" s="273"/>
      <c r="KLV35" s="273"/>
      <c r="KLW35" s="273"/>
      <c r="KLX35" s="273"/>
      <c r="KLY35" s="273"/>
      <c r="KLZ35" s="273"/>
      <c r="KMA35" s="273"/>
      <c r="KMB35" s="273"/>
      <c r="KMC35" s="273"/>
      <c r="KMD35" s="273"/>
      <c r="KME35" s="273"/>
      <c r="KMF35" s="273"/>
      <c r="KMG35" s="273"/>
      <c r="KMH35" s="273"/>
      <c r="KMI35" s="273"/>
      <c r="KMJ35" s="273"/>
      <c r="KMK35" s="273"/>
      <c r="KML35" s="273"/>
      <c r="KMM35" s="273"/>
      <c r="KMN35" s="273"/>
      <c r="KMO35" s="273"/>
      <c r="KMP35" s="273"/>
      <c r="KMQ35" s="273"/>
      <c r="KMR35" s="273"/>
      <c r="KMS35" s="273"/>
      <c r="KMT35" s="273"/>
      <c r="KMU35" s="273"/>
      <c r="KMV35" s="273"/>
      <c r="KMW35" s="273"/>
      <c r="KMX35" s="273"/>
      <c r="KMY35" s="273"/>
      <c r="KMZ35" s="273"/>
      <c r="KNA35" s="273"/>
      <c r="KNB35" s="273"/>
      <c r="KNC35" s="273"/>
      <c r="KND35" s="273"/>
      <c r="KNE35" s="273"/>
      <c r="KNF35" s="273"/>
      <c r="KNG35" s="273"/>
      <c r="KNH35" s="273"/>
      <c r="KNI35" s="273"/>
      <c r="KNJ35" s="273"/>
      <c r="KNK35" s="273"/>
      <c r="KNL35" s="273"/>
      <c r="KNM35" s="273"/>
      <c r="KNN35" s="273"/>
      <c r="KNO35" s="273"/>
      <c r="KNP35" s="273"/>
      <c r="KNQ35" s="273"/>
      <c r="KNR35" s="273"/>
      <c r="KNS35" s="273"/>
      <c r="KNT35" s="273"/>
      <c r="KNU35" s="273"/>
      <c r="KNV35" s="273"/>
      <c r="KNW35" s="273"/>
      <c r="KNX35" s="273"/>
      <c r="KNY35" s="273"/>
      <c r="KNZ35" s="273"/>
      <c r="KOA35" s="273"/>
      <c r="KOB35" s="273"/>
      <c r="KOC35" s="273"/>
      <c r="KOD35" s="273"/>
      <c r="KOE35" s="273"/>
      <c r="KOF35" s="273"/>
      <c r="KOG35" s="273"/>
      <c r="KOH35" s="273"/>
      <c r="KOI35" s="273"/>
      <c r="KOJ35" s="273"/>
      <c r="KOK35" s="273"/>
      <c r="KOL35" s="273"/>
      <c r="KOM35" s="273"/>
      <c r="KON35" s="273"/>
      <c r="KOO35" s="273"/>
      <c r="KOP35" s="273"/>
      <c r="KOQ35" s="273"/>
      <c r="KOR35" s="273"/>
      <c r="KOS35" s="273"/>
      <c r="KOT35" s="273"/>
      <c r="KOU35" s="273"/>
      <c r="KOV35" s="273"/>
      <c r="KOW35" s="273"/>
      <c r="KOX35" s="273"/>
      <c r="KOY35" s="273"/>
      <c r="KOZ35" s="273"/>
      <c r="KPA35" s="273"/>
      <c r="KPB35" s="273"/>
      <c r="KPC35" s="273"/>
      <c r="KPD35" s="273"/>
      <c r="KPE35" s="273"/>
      <c r="KPF35" s="273"/>
      <c r="KPG35" s="273"/>
      <c r="KPH35" s="273"/>
      <c r="KPI35" s="273"/>
      <c r="KPJ35" s="273"/>
      <c r="KPK35" s="273"/>
      <c r="KPL35" s="273"/>
      <c r="KPM35" s="273"/>
      <c r="KPN35" s="273"/>
      <c r="KPO35" s="273"/>
      <c r="KPP35" s="273"/>
      <c r="KPQ35" s="273"/>
      <c r="KPR35" s="273"/>
      <c r="KPS35" s="273"/>
      <c r="KPT35" s="273"/>
      <c r="KPU35" s="273"/>
      <c r="KPV35" s="273"/>
      <c r="KPW35" s="273"/>
      <c r="KPX35" s="273"/>
      <c r="KPY35" s="273"/>
      <c r="KPZ35" s="273"/>
      <c r="KQA35" s="273"/>
      <c r="KQB35" s="273"/>
      <c r="KQC35" s="273"/>
      <c r="KQD35" s="273"/>
      <c r="KQE35" s="273"/>
      <c r="KQF35" s="273"/>
      <c r="KQG35" s="273"/>
      <c r="KQH35" s="273"/>
      <c r="KQI35" s="273"/>
      <c r="KQJ35" s="273"/>
      <c r="KQK35" s="273"/>
      <c r="KQL35" s="273"/>
      <c r="KQM35" s="273"/>
      <c r="KQN35" s="273"/>
      <c r="KQO35" s="273"/>
      <c r="KQP35" s="273"/>
      <c r="KQQ35" s="273"/>
      <c r="KQR35" s="273"/>
      <c r="KQS35" s="273"/>
      <c r="KQT35" s="273"/>
      <c r="KQU35" s="273"/>
      <c r="KQV35" s="273"/>
      <c r="KQW35" s="273"/>
      <c r="KQX35" s="273"/>
      <c r="KQY35" s="273"/>
      <c r="KQZ35" s="273"/>
      <c r="KRA35" s="273"/>
      <c r="KRB35" s="273"/>
      <c r="KRC35" s="273"/>
      <c r="KRD35" s="273"/>
      <c r="KRE35" s="273"/>
      <c r="KRF35" s="273"/>
      <c r="KRG35" s="273"/>
      <c r="KRH35" s="273"/>
      <c r="KRI35" s="273"/>
      <c r="KRJ35" s="273"/>
      <c r="KRK35" s="273"/>
      <c r="KRL35" s="273"/>
      <c r="KRM35" s="273"/>
      <c r="KRN35" s="273"/>
      <c r="KRO35" s="273"/>
      <c r="KRP35" s="273"/>
      <c r="KRQ35" s="273"/>
      <c r="KRR35" s="273"/>
      <c r="KRS35" s="273"/>
      <c r="KRT35" s="273"/>
      <c r="KRU35" s="273"/>
      <c r="KRV35" s="273"/>
      <c r="KRW35" s="273"/>
      <c r="KRX35" s="273"/>
      <c r="KRY35" s="273"/>
      <c r="KRZ35" s="273"/>
      <c r="KSA35" s="273"/>
      <c r="KSB35" s="273"/>
      <c r="KSC35" s="273"/>
      <c r="KSD35" s="273"/>
      <c r="KSE35" s="273"/>
      <c r="KSF35" s="273"/>
      <c r="KSG35" s="273"/>
      <c r="KSH35" s="273"/>
      <c r="KSI35" s="273"/>
      <c r="KSJ35" s="273"/>
      <c r="KSK35" s="273"/>
      <c r="KSL35" s="273"/>
      <c r="KSM35" s="273"/>
      <c r="KSN35" s="273"/>
      <c r="KSO35" s="273"/>
      <c r="KSP35" s="273"/>
      <c r="KSQ35" s="273"/>
      <c r="KSR35" s="273"/>
      <c r="KSS35" s="273"/>
      <c r="KST35" s="273"/>
      <c r="KSU35" s="273"/>
      <c r="KSV35" s="273"/>
      <c r="KSW35" s="273"/>
      <c r="KSX35" s="273"/>
      <c r="KSY35" s="273"/>
      <c r="KSZ35" s="273"/>
      <c r="KTA35" s="273"/>
      <c r="KTB35" s="273"/>
      <c r="KTC35" s="273"/>
      <c r="KTD35" s="273"/>
      <c r="KTE35" s="273"/>
      <c r="KTF35" s="273"/>
      <c r="KTG35" s="273"/>
      <c r="KTH35" s="273"/>
      <c r="KTI35" s="273"/>
      <c r="KTJ35" s="273"/>
      <c r="KTK35" s="273"/>
      <c r="KTL35" s="273"/>
      <c r="KTM35" s="273"/>
      <c r="KTN35" s="273"/>
      <c r="KTO35" s="273"/>
      <c r="KTP35" s="273"/>
      <c r="KTQ35" s="273"/>
      <c r="KTR35" s="273"/>
      <c r="KTS35" s="273"/>
      <c r="KTT35" s="273"/>
      <c r="KTU35" s="273"/>
      <c r="KTV35" s="273"/>
      <c r="KTW35" s="273"/>
      <c r="KTX35" s="273"/>
      <c r="KTY35" s="273"/>
      <c r="KTZ35" s="273"/>
      <c r="KUA35" s="273"/>
      <c r="KUB35" s="273"/>
      <c r="KUC35" s="273"/>
      <c r="KUD35" s="273"/>
      <c r="KUE35" s="273"/>
      <c r="KUF35" s="273"/>
      <c r="KUG35" s="273"/>
      <c r="KUH35" s="273"/>
      <c r="KUI35" s="273"/>
      <c r="KUJ35" s="273"/>
      <c r="KUK35" s="273"/>
      <c r="KUL35" s="273"/>
      <c r="KUM35" s="273"/>
      <c r="KUN35" s="273"/>
      <c r="KUO35" s="273"/>
      <c r="KUP35" s="273"/>
      <c r="KUQ35" s="273"/>
      <c r="KUR35" s="273"/>
      <c r="KUS35" s="273"/>
      <c r="KUT35" s="273"/>
      <c r="KUU35" s="273"/>
      <c r="KUV35" s="273"/>
      <c r="KUW35" s="273"/>
      <c r="KUX35" s="273"/>
      <c r="KUY35" s="273"/>
      <c r="KUZ35" s="273"/>
      <c r="KVA35" s="273"/>
      <c r="KVB35" s="273"/>
      <c r="KVC35" s="273"/>
      <c r="KVD35" s="273"/>
      <c r="KVE35" s="273"/>
      <c r="KVF35" s="273"/>
      <c r="KVG35" s="273"/>
      <c r="KVH35" s="273"/>
      <c r="KVI35" s="273"/>
      <c r="KVJ35" s="273"/>
      <c r="KVK35" s="273"/>
      <c r="KVL35" s="273"/>
      <c r="KVM35" s="273"/>
      <c r="KVN35" s="273"/>
      <c r="KVO35" s="273"/>
      <c r="KVP35" s="273"/>
      <c r="KVQ35" s="273"/>
      <c r="KVR35" s="273"/>
      <c r="KVS35" s="273"/>
      <c r="KVT35" s="273"/>
      <c r="KVU35" s="273"/>
      <c r="KVV35" s="273"/>
      <c r="KVW35" s="273"/>
      <c r="KVX35" s="273"/>
      <c r="KVY35" s="273"/>
      <c r="KVZ35" s="273"/>
      <c r="KWA35" s="273"/>
      <c r="KWB35" s="273"/>
      <c r="KWC35" s="273"/>
      <c r="KWD35" s="273"/>
      <c r="KWE35" s="273"/>
      <c r="KWF35" s="273"/>
      <c r="KWG35" s="273"/>
      <c r="KWH35" s="273"/>
      <c r="KWI35" s="273"/>
      <c r="KWJ35" s="273"/>
      <c r="KWK35" s="273"/>
      <c r="KWL35" s="273"/>
      <c r="KWM35" s="273"/>
      <c r="KWN35" s="273"/>
      <c r="KWO35" s="273"/>
      <c r="KWP35" s="273"/>
      <c r="KWQ35" s="273"/>
      <c r="KWR35" s="273"/>
      <c r="KWS35" s="273"/>
      <c r="KWT35" s="273"/>
      <c r="KWU35" s="273"/>
      <c r="KWV35" s="273"/>
      <c r="KWW35" s="273"/>
      <c r="KWX35" s="273"/>
      <c r="KWY35" s="273"/>
      <c r="KWZ35" s="273"/>
      <c r="KXA35" s="273"/>
      <c r="KXB35" s="273"/>
      <c r="KXC35" s="273"/>
      <c r="KXD35" s="273"/>
      <c r="KXE35" s="273"/>
      <c r="KXF35" s="273"/>
      <c r="KXG35" s="273"/>
      <c r="KXH35" s="273"/>
      <c r="KXI35" s="273"/>
      <c r="KXJ35" s="273"/>
      <c r="KXK35" s="273"/>
      <c r="KXL35" s="273"/>
      <c r="KXM35" s="273"/>
      <c r="KXN35" s="273"/>
      <c r="KXO35" s="273"/>
      <c r="KXP35" s="273"/>
      <c r="KXQ35" s="273"/>
      <c r="KXR35" s="273"/>
      <c r="KXS35" s="273"/>
      <c r="KXT35" s="273"/>
      <c r="KXU35" s="273"/>
      <c r="KXV35" s="273"/>
      <c r="KXW35" s="273"/>
      <c r="KXX35" s="273"/>
      <c r="KXY35" s="273"/>
      <c r="KXZ35" s="273"/>
      <c r="KYA35" s="273"/>
      <c r="KYB35" s="273"/>
      <c r="KYC35" s="273"/>
      <c r="KYD35" s="273"/>
      <c r="KYE35" s="273"/>
      <c r="KYF35" s="273"/>
      <c r="KYG35" s="273"/>
      <c r="KYH35" s="273"/>
      <c r="KYI35" s="273"/>
      <c r="KYJ35" s="273"/>
      <c r="KYK35" s="273"/>
      <c r="KYL35" s="273"/>
      <c r="KYM35" s="273"/>
      <c r="KYN35" s="273"/>
      <c r="KYO35" s="273"/>
      <c r="KYP35" s="273"/>
      <c r="KYQ35" s="273"/>
      <c r="KYR35" s="273"/>
      <c r="KYS35" s="273"/>
      <c r="KYT35" s="273"/>
      <c r="KYU35" s="273"/>
      <c r="KYV35" s="273"/>
      <c r="KYW35" s="273"/>
      <c r="KYX35" s="273"/>
      <c r="KYY35" s="273"/>
      <c r="KYZ35" s="273"/>
      <c r="KZA35" s="273"/>
      <c r="KZB35" s="273"/>
      <c r="KZC35" s="273"/>
      <c r="KZD35" s="273"/>
      <c r="KZE35" s="273"/>
      <c r="KZF35" s="273"/>
      <c r="KZG35" s="273"/>
      <c r="KZH35" s="273"/>
      <c r="KZI35" s="273"/>
      <c r="KZJ35" s="273"/>
      <c r="KZK35" s="273"/>
      <c r="KZL35" s="273"/>
      <c r="KZM35" s="273"/>
      <c r="KZN35" s="273"/>
      <c r="KZO35" s="273"/>
      <c r="KZP35" s="273"/>
      <c r="KZQ35" s="273"/>
      <c r="KZR35" s="273"/>
      <c r="KZS35" s="273"/>
      <c r="KZT35" s="273"/>
      <c r="KZU35" s="273"/>
      <c r="KZV35" s="273"/>
      <c r="KZW35" s="273"/>
      <c r="KZX35" s="273"/>
      <c r="KZY35" s="273"/>
      <c r="KZZ35" s="273"/>
      <c r="LAA35" s="273"/>
      <c r="LAB35" s="273"/>
      <c r="LAC35" s="273"/>
      <c r="LAD35" s="273"/>
      <c r="LAE35" s="273"/>
      <c r="LAF35" s="273"/>
      <c r="LAG35" s="273"/>
      <c r="LAH35" s="273"/>
      <c r="LAI35" s="273"/>
      <c r="LAJ35" s="273"/>
      <c r="LAK35" s="273"/>
      <c r="LAL35" s="273"/>
      <c r="LAM35" s="273"/>
      <c r="LAN35" s="273"/>
      <c r="LAO35" s="273"/>
      <c r="LAP35" s="273"/>
      <c r="LAQ35" s="273"/>
      <c r="LAR35" s="273"/>
      <c r="LAS35" s="273"/>
      <c r="LAT35" s="273"/>
      <c r="LAU35" s="273"/>
      <c r="LAV35" s="273"/>
      <c r="LAW35" s="273"/>
      <c r="LAX35" s="273"/>
      <c r="LAY35" s="273"/>
      <c r="LAZ35" s="273"/>
      <c r="LBA35" s="273"/>
      <c r="LBB35" s="273"/>
      <c r="LBC35" s="273"/>
      <c r="LBD35" s="273"/>
      <c r="LBE35" s="273"/>
      <c r="LBF35" s="273"/>
      <c r="LBG35" s="273"/>
      <c r="LBH35" s="273"/>
      <c r="LBI35" s="273"/>
      <c r="LBJ35" s="273"/>
      <c r="LBK35" s="273"/>
      <c r="LBL35" s="273"/>
      <c r="LBM35" s="273"/>
      <c r="LBN35" s="273"/>
      <c r="LBO35" s="273"/>
      <c r="LBP35" s="273"/>
      <c r="LBQ35" s="273"/>
      <c r="LBR35" s="273"/>
      <c r="LBS35" s="273"/>
      <c r="LBT35" s="273"/>
      <c r="LBU35" s="273"/>
      <c r="LBV35" s="273"/>
      <c r="LBW35" s="273"/>
      <c r="LBX35" s="273"/>
      <c r="LBY35" s="273"/>
      <c r="LBZ35" s="273"/>
      <c r="LCA35" s="273"/>
      <c r="LCB35" s="273"/>
      <c r="LCC35" s="273"/>
      <c r="LCD35" s="273"/>
      <c r="LCE35" s="273"/>
      <c r="LCF35" s="273"/>
      <c r="LCG35" s="273"/>
      <c r="LCH35" s="273"/>
      <c r="LCI35" s="273"/>
      <c r="LCJ35" s="273"/>
      <c r="LCK35" s="273"/>
      <c r="LCL35" s="273"/>
      <c r="LCM35" s="273"/>
      <c r="LCN35" s="273"/>
      <c r="LCO35" s="273"/>
      <c r="LCP35" s="273"/>
      <c r="LCQ35" s="273"/>
      <c r="LCR35" s="273"/>
      <c r="LCS35" s="273"/>
      <c r="LCT35" s="273"/>
      <c r="LCU35" s="273"/>
      <c r="LCV35" s="273"/>
      <c r="LCW35" s="273"/>
      <c r="LCX35" s="273"/>
      <c r="LCY35" s="273"/>
      <c r="LCZ35" s="273"/>
      <c r="LDA35" s="273"/>
      <c r="LDB35" s="273"/>
      <c r="LDC35" s="273"/>
      <c r="LDD35" s="273"/>
      <c r="LDE35" s="273"/>
      <c r="LDF35" s="273"/>
      <c r="LDG35" s="273"/>
      <c r="LDH35" s="273"/>
      <c r="LDI35" s="273"/>
      <c r="LDJ35" s="273"/>
      <c r="LDK35" s="273"/>
      <c r="LDL35" s="273"/>
      <c r="LDM35" s="273"/>
      <c r="LDN35" s="273"/>
      <c r="LDO35" s="273"/>
      <c r="LDP35" s="273"/>
      <c r="LDQ35" s="273"/>
      <c r="LDR35" s="273"/>
      <c r="LDS35" s="273"/>
      <c r="LDT35" s="273"/>
      <c r="LDU35" s="273"/>
      <c r="LDV35" s="273"/>
      <c r="LDW35" s="273"/>
      <c r="LDX35" s="273"/>
      <c r="LDY35" s="273"/>
      <c r="LDZ35" s="273"/>
      <c r="LEA35" s="273"/>
      <c r="LEB35" s="273"/>
      <c r="LEC35" s="273"/>
      <c r="LED35" s="273"/>
      <c r="LEE35" s="273"/>
      <c r="LEF35" s="273"/>
      <c r="LEG35" s="273"/>
      <c r="LEH35" s="273"/>
      <c r="LEI35" s="273"/>
      <c r="LEJ35" s="273"/>
      <c r="LEK35" s="273"/>
      <c r="LEL35" s="273"/>
      <c r="LEM35" s="273"/>
      <c r="LEN35" s="273"/>
      <c r="LEO35" s="273"/>
      <c r="LEP35" s="273"/>
      <c r="LEQ35" s="273"/>
      <c r="LER35" s="273"/>
      <c r="LES35" s="273"/>
      <c r="LET35" s="273"/>
      <c r="LEU35" s="273"/>
      <c r="LEV35" s="273"/>
      <c r="LEW35" s="273"/>
      <c r="LEX35" s="273"/>
      <c r="LEY35" s="273"/>
      <c r="LEZ35" s="273"/>
      <c r="LFA35" s="273"/>
      <c r="LFB35" s="273"/>
      <c r="LFC35" s="273"/>
      <c r="LFD35" s="273"/>
      <c r="LFE35" s="273"/>
      <c r="LFF35" s="273"/>
      <c r="LFG35" s="273"/>
      <c r="LFH35" s="273"/>
      <c r="LFI35" s="273"/>
      <c r="LFJ35" s="273"/>
      <c r="LFK35" s="273"/>
      <c r="LFL35" s="273"/>
      <c r="LFM35" s="273"/>
      <c r="LFN35" s="273"/>
      <c r="LFO35" s="273"/>
      <c r="LFP35" s="273"/>
      <c r="LFQ35" s="273"/>
      <c r="LFR35" s="273"/>
      <c r="LFS35" s="273"/>
      <c r="LFT35" s="273"/>
      <c r="LFU35" s="273"/>
      <c r="LFV35" s="273"/>
      <c r="LFW35" s="273"/>
      <c r="LFX35" s="273"/>
      <c r="LFY35" s="273"/>
      <c r="LFZ35" s="273"/>
      <c r="LGA35" s="273"/>
      <c r="LGB35" s="273"/>
      <c r="LGC35" s="273"/>
      <c r="LGD35" s="273"/>
      <c r="LGE35" s="273"/>
      <c r="LGF35" s="273"/>
      <c r="LGG35" s="273"/>
      <c r="LGH35" s="273"/>
      <c r="LGI35" s="273"/>
      <c r="LGJ35" s="273"/>
      <c r="LGK35" s="273"/>
      <c r="LGL35" s="273"/>
      <c r="LGM35" s="273"/>
      <c r="LGN35" s="273"/>
      <c r="LGO35" s="273"/>
      <c r="LGP35" s="273"/>
      <c r="LGQ35" s="273"/>
      <c r="LGR35" s="273"/>
      <c r="LGS35" s="273"/>
      <c r="LGT35" s="273"/>
      <c r="LGU35" s="273"/>
      <c r="LGV35" s="273"/>
      <c r="LGW35" s="273"/>
      <c r="LGX35" s="273"/>
      <c r="LGY35" s="273"/>
      <c r="LGZ35" s="273"/>
      <c r="LHA35" s="273"/>
      <c r="LHB35" s="273"/>
      <c r="LHC35" s="273"/>
      <c r="LHD35" s="273"/>
      <c r="LHE35" s="273"/>
      <c r="LHF35" s="273"/>
      <c r="LHG35" s="273"/>
      <c r="LHH35" s="273"/>
      <c r="LHI35" s="273"/>
      <c r="LHJ35" s="273"/>
      <c r="LHK35" s="273"/>
      <c r="LHL35" s="273"/>
      <c r="LHM35" s="273"/>
      <c r="LHN35" s="273"/>
      <c r="LHO35" s="273"/>
      <c r="LHP35" s="273"/>
      <c r="LHQ35" s="273"/>
      <c r="LHR35" s="273"/>
      <c r="LHS35" s="273"/>
      <c r="LHT35" s="273"/>
      <c r="LHU35" s="273"/>
      <c r="LHV35" s="273"/>
      <c r="LHW35" s="273"/>
      <c r="LHX35" s="273"/>
      <c r="LHY35" s="273"/>
      <c r="LHZ35" s="273"/>
      <c r="LIA35" s="273"/>
      <c r="LIB35" s="273"/>
      <c r="LIC35" s="273"/>
      <c r="LID35" s="273"/>
      <c r="LIE35" s="273"/>
      <c r="LIF35" s="273"/>
      <c r="LIG35" s="273"/>
      <c r="LIH35" s="273"/>
      <c r="LII35" s="273"/>
      <c r="LIJ35" s="273"/>
      <c r="LIK35" s="273"/>
      <c r="LIL35" s="273"/>
      <c r="LIM35" s="273"/>
      <c r="LIN35" s="273"/>
      <c r="LIO35" s="273"/>
      <c r="LIP35" s="273"/>
      <c r="LIQ35" s="273"/>
      <c r="LIR35" s="273"/>
      <c r="LIS35" s="273"/>
      <c r="LIT35" s="273"/>
      <c r="LIU35" s="273"/>
      <c r="LIV35" s="273"/>
      <c r="LIW35" s="273"/>
      <c r="LIX35" s="273"/>
      <c r="LIY35" s="273"/>
      <c r="LIZ35" s="273"/>
      <c r="LJA35" s="273"/>
      <c r="LJB35" s="273"/>
      <c r="LJC35" s="273"/>
      <c r="LJD35" s="273"/>
      <c r="LJE35" s="273"/>
      <c r="LJF35" s="273"/>
      <c r="LJG35" s="273"/>
      <c r="LJH35" s="273"/>
      <c r="LJI35" s="273"/>
      <c r="LJJ35" s="273"/>
      <c r="LJK35" s="273"/>
      <c r="LJL35" s="273"/>
      <c r="LJM35" s="273"/>
      <c r="LJN35" s="273"/>
      <c r="LJO35" s="273"/>
      <c r="LJP35" s="273"/>
      <c r="LJQ35" s="273"/>
      <c r="LJR35" s="273"/>
      <c r="LJS35" s="273"/>
      <c r="LJT35" s="273"/>
      <c r="LJU35" s="273"/>
      <c r="LJV35" s="273"/>
      <c r="LJW35" s="273"/>
      <c r="LJX35" s="273"/>
      <c r="LJY35" s="273"/>
      <c r="LJZ35" s="273"/>
      <c r="LKA35" s="273"/>
      <c r="LKB35" s="273"/>
      <c r="LKC35" s="273"/>
      <c r="LKD35" s="273"/>
      <c r="LKE35" s="273"/>
      <c r="LKF35" s="273"/>
      <c r="LKG35" s="273"/>
      <c r="LKH35" s="273"/>
      <c r="LKI35" s="273"/>
      <c r="LKJ35" s="273"/>
      <c r="LKK35" s="273"/>
      <c r="LKL35" s="273"/>
      <c r="LKM35" s="273"/>
      <c r="LKN35" s="273"/>
      <c r="LKO35" s="273"/>
      <c r="LKP35" s="273"/>
      <c r="LKQ35" s="273"/>
      <c r="LKR35" s="273"/>
      <c r="LKS35" s="273"/>
      <c r="LKT35" s="273"/>
      <c r="LKU35" s="273"/>
      <c r="LKV35" s="273"/>
      <c r="LKW35" s="273"/>
      <c r="LKX35" s="273"/>
      <c r="LKY35" s="273"/>
      <c r="LKZ35" s="273"/>
      <c r="LLA35" s="273"/>
      <c r="LLB35" s="273"/>
      <c r="LLC35" s="273"/>
      <c r="LLD35" s="273"/>
      <c r="LLE35" s="273"/>
      <c r="LLF35" s="273"/>
      <c r="LLG35" s="273"/>
      <c r="LLH35" s="273"/>
      <c r="LLI35" s="273"/>
      <c r="LLJ35" s="273"/>
      <c r="LLK35" s="273"/>
      <c r="LLL35" s="273"/>
      <c r="LLM35" s="273"/>
      <c r="LLN35" s="273"/>
      <c r="LLO35" s="273"/>
      <c r="LLP35" s="273"/>
      <c r="LLQ35" s="273"/>
      <c r="LLR35" s="273"/>
      <c r="LLS35" s="273"/>
      <c r="LLT35" s="273"/>
      <c r="LLU35" s="273"/>
      <c r="LLV35" s="273"/>
      <c r="LLW35" s="273"/>
      <c r="LLX35" s="273"/>
      <c r="LLY35" s="273"/>
      <c r="LLZ35" s="273"/>
      <c r="LMA35" s="273"/>
      <c r="LMB35" s="273"/>
      <c r="LMC35" s="273"/>
      <c r="LMD35" s="273"/>
      <c r="LME35" s="273"/>
      <c r="LMF35" s="273"/>
      <c r="LMG35" s="273"/>
      <c r="LMH35" s="273"/>
      <c r="LMI35" s="273"/>
      <c r="LMJ35" s="273"/>
      <c r="LMK35" s="273"/>
      <c r="LML35" s="273"/>
      <c r="LMM35" s="273"/>
      <c r="LMN35" s="273"/>
      <c r="LMO35" s="273"/>
      <c r="LMP35" s="273"/>
      <c r="LMQ35" s="273"/>
      <c r="LMR35" s="273"/>
      <c r="LMS35" s="273"/>
      <c r="LMT35" s="273"/>
      <c r="LMU35" s="273"/>
      <c r="LMV35" s="273"/>
      <c r="LMW35" s="273"/>
      <c r="LMX35" s="273"/>
      <c r="LMY35" s="273"/>
      <c r="LMZ35" s="273"/>
      <c r="LNA35" s="273"/>
      <c r="LNB35" s="273"/>
      <c r="LNC35" s="273"/>
      <c r="LND35" s="273"/>
      <c r="LNE35" s="273"/>
      <c r="LNF35" s="273"/>
      <c r="LNG35" s="273"/>
      <c r="LNH35" s="273"/>
      <c r="LNI35" s="273"/>
      <c r="LNJ35" s="273"/>
      <c r="LNK35" s="273"/>
      <c r="LNL35" s="273"/>
      <c r="LNM35" s="273"/>
      <c r="LNN35" s="273"/>
      <c r="LNO35" s="273"/>
      <c r="LNP35" s="273"/>
      <c r="LNQ35" s="273"/>
      <c r="LNR35" s="273"/>
      <c r="LNS35" s="273"/>
      <c r="LNT35" s="273"/>
      <c r="LNU35" s="273"/>
      <c r="LNV35" s="273"/>
      <c r="LNW35" s="273"/>
      <c r="LNX35" s="273"/>
      <c r="LNY35" s="273"/>
      <c r="LNZ35" s="273"/>
      <c r="LOA35" s="273"/>
      <c r="LOB35" s="273"/>
      <c r="LOC35" s="273"/>
      <c r="LOD35" s="273"/>
      <c r="LOE35" s="273"/>
      <c r="LOF35" s="273"/>
      <c r="LOG35" s="273"/>
      <c r="LOH35" s="273"/>
      <c r="LOI35" s="273"/>
      <c r="LOJ35" s="273"/>
      <c r="LOK35" s="273"/>
      <c r="LOL35" s="273"/>
      <c r="LOM35" s="273"/>
      <c r="LON35" s="273"/>
      <c r="LOO35" s="273"/>
      <c r="LOP35" s="273"/>
      <c r="LOQ35" s="273"/>
      <c r="LOR35" s="273"/>
      <c r="LOS35" s="273"/>
      <c r="LOT35" s="273"/>
      <c r="LOU35" s="273"/>
      <c r="LOV35" s="273"/>
      <c r="LOW35" s="273"/>
      <c r="LOX35" s="273"/>
      <c r="LOY35" s="273"/>
      <c r="LOZ35" s="273"/>
      <c r="LPA35" s="273"/>
      <c r="LPB35" s="273"/>
      <c r="LPC35" s="273"/>
      <c r="LPD35" s="273"/>
      <c r="LPE35" s="273"/>
      <c r="LPF35" s="273"/>
      <c r="LPG35" s="273"/>
      <c r="LPH35" s="273"/>
      <c r="LPI35" s="273"/>
      <c r="LPJ35" s="273"/>
      <c r="LPK35" s="273"/>
      <c r="LPL35" s="273"/>
      <c r="LPM35" s="273"/>
      <c r="LPN35" s="273"/>
      <c r="LPO35" s="273"/>
      <c r="LPP35" s="273"/>
      <c r="LPQ35" s="273"/>
      <c r="LPR35" s="273"/>
      <c r="LPS35" s="273"/>
      <c r="LPT35" s="273"/>
      <c r="LPU35" s="273"/>
      <c r="LPV35" s="273"/>
      <c r="LPW35" s="273"/>
      <c r="LPX35" s="273"/>
      <c r="LPY35" s="273"/>
      <c r="LPZ35" s="273"/>
      <c r="LQA35" s="273"/>
      <c r="LQB35" s="273"/>
      <c r="LQC35" s="273"/>
      <c r="LQD35" s="273"/>
      <c r="LQE35" s="273"/>
      <c r="LQF35" s="273"/>
      <c r="LQG35" s="273"/>
      <c r="LQH35" s="273"/>
      <c r="LQI35" s="273"/>
      <c r="LQJ35" s="273"/>
      <c r="LQK35" s="273"/>
      <c r="LQL35" s="273"/>
      <c r="LQM35" s="273"/>
      <c r="LQN35" s="273"/>
      <c r="LQO35" s="273"/>
      <c r="LQP35" s="273"/>
      <c r="LQQ35" s="273"/>
      <c r="LQR35" s="273"/>
      <c r="LQS35" s="273"/>
      <c r="LQT35" s="273"/>
      <c r="LQU35" s="273"/>
      <c r="LQV35" s="273"/>
      <c r="LQW35" s="273"/>
      <c r="LQX35" s="273"/>
      <c r="LQY35" s="273"/>
      <c r="LQZ35" s="273"/>
      <c r="LRA35" s="273"/>
      <c r="LRB35" s="273"/>
      <c r="LRC35" s="273"/>
      <c r="LRD35" s="273"/>
      <c r="LRE35" s="273"/>
      <c r="LRF35" s="273"/>
      <c r="LRG35" s="273"/>
      <c r="LRH35" s="273"/>
      <c r="LRI35" s="273"/>
      <c r="LRJ35" s="273"/>
      <c r="LRK35" s="273"/>
      <c r="LRL35" s="273"/>
      <c r="LRM35" s="273"/>
      <c r="LRN35" s="273"/>
      <c r="LRO35" s="273"/>
      <c r="LRP35" s="273"/>
      <c r="LRQ35" s="273"/>
      <c r="LRR35" s="273"/>
      <c r="LRS35" s="273"/>
      <c r="LRT35" s="273"/>
      <c r="LRU35" s="273"/>
      <c r="LRV35" s="273"/>
      <c r="LRW35" s="273"/>
      <c r="LRX35" s="273"/>
      <c r="LRY35" s="273"/>
      <c r="LRZ35" s="273"/>
      <c r="LSA35" s="273"/>
      <c r="LSB35" s="273"/>
      <c r="LSC35" s="273"/>
      <c r="LSD35" s="273"/>
      <c r="LSE35" s="273"/>
      <c r="LSF35" s="273"/>
      <c r="LSG35" s="273"/>
      <c r="LSH35" s="273"/>
      <c r="LSI35" s="273"/>
      <c r="LSJ35" s="273"/>
      <c r="LSK35" s="273"/>
      <c r="LSL35" s="273"/>
      <c r="LSM35" s="273"/>
      <c r="LSN35" s="273"/>
      <c r="LSO35" s="273"/>
      <c r="LSP35" s="273"/>
      <c r="LSQ35" s="273"/>
      <c r="LSR35" s="273"/>
      <c r="LSS35" s="273"/>
      <c r="LST35" s="273"/>
      <c r="LSU35" s="273"/>
      <c r="LSV35" s="273"/>
      <c r="LSW35" s="273"/>
      <c r="LSX35" s="273"/>
      <c r="LSY35" s="273"/>
      <c r="LSZ35" s="273"/>
      <c r="LTA35" s="273"/>
      <c r="LTB35" s="273"/>
      <c r="LTC35" s="273"/>
      <c r="LTD35" s="273"/>
      <c r="LTE35" s="273"/>
      <c r="LTF35" s="273"/>
      <c r="LTG35" s="273"/>
      <c r="LTH35" s="273"/>
      <c r="LTI35" s="273"/>
      <c r="LTJ35" s="273"/>
      <c r="LTK35" s="273"/>
      <c r="LTL35" s="273"/>
      <c r="LTM35" s="273"/>
      <c r="LTN35" s="273"/>
      <c r="LTO35" s="273"/>
      <c r="LTP35" s="273"/>
      <c r="LTQ35" s="273"/>
      <c r="LTR35" s="273"/>
      <c r="LTS35" s="273"/>
      <c r="LTT35" s="273"/>
      <c r="LTU35" s="273"/>
      <c r="LTV35" s="273"/>
      <c r="LTW35" s="273"/>
      <c r="LTX35" s="273"/>
      <c r="LTY35" s="273"/>
      <c r="LTZ35" s="273"/>
      <c r="LUA35" s="273"/>
      <c r="LUB35" s="273"/>
      <c r="LUC35" s="273"/>
      <c r="LUD35" s="273"/>
      <c r="LUE35" s="273"/>
      <c r="LUF35" s="273"/>
      <c r="LUG35" s="273"/>
      <c r="LUH35" s="273"/>
      <c r="LUI35" s="273"/>
      <c r="LUJ35" s="273"/>
      <c r="LUK35" s="273"/>
      <c r="LUL35" s="273"/>
      <c r="LUM35" s="273"/>
      <c r="LUN35" s="273"/>
      <c r="LUO35" s="273"/>
      <c r="LUP35" s="273"/>
      <c r="LUQ35" s="273"/>
      <c r="LUR35" s="273"/>
      <c r="LUS35" s="273"/>
      <c r="LUT35" s="273"/>
      <c r="LUU35" s="273"/>
      <c r="LUV35" s="273"/>
      <c r="LUW35" s="273"/>
      <c r="LUX35" s="273"/>
      <c r="LUY35" s="273"/>
      <c r="LUZ35" s="273"/>
      <c r="LVA35" s="273"/>
      <c r="LVB35" s="273"/>
      <c r="LVC35" s="273"/>
      <c r="LVD35" s="273"/>
      <c r="LVE35" s="273"/>
      <c r="LVF35" s="273"/>
      <c r="LVG35" s="273"/>
      <c r="LVH35" s="273"/>
      <c r="LVI35" s="273"/>
      <c r="LVJ35" s="273"/>
      <c r="LVK35" s="273"/>
      <c r="LVL35" s="273"/>
      <c r="LVM35" s="273"/>
      <c r="LVN35" s="273"/>
      <c r="LVO35" s="273"/>
      <c r="LVP35" s="273"/>
      <c r="LVQ35" s="273"/>
      <c r="LVR35" s="273"/>
      <c r="LVS35" s="273"/>
      <c r="LVT35" s="273"/>
      <c r="LVU35" s="273"/>
      <c r="LVV35" s="273"/>
      <c r="LVW35" s="273"/>
      <c r="LVX35" s="273"/>
      <c r="LVY35" s="273"/>
      <c r="LVZ35" s="273"/>
      <c r="LWA35" s="273"/>
      <c r="LWB35" s="273"/>
      <c r="LWC35" s="273"/>
      <c r="LWD35" s="273"/>
      <c r="LWE35" s="273"/>
      <c r="LWF35" s="273"/>
      <c r="LWG35" s="273"/>
      <c r="LWH35" s="273"/>
      <c r="LWI35" s="273"/>
      <c r="LWJ35" s="273"/>
      <c r="LWK35" s="273"/>
      <c r="LWL35" s="273"/>
      <c r="LWM35" s="273"/>
      <c r="LWN35" s="273"/>
      <c r="LWO35" s="273"/>
      <c r="LWP35" s="273"/>
      <c r="LWQ35" s="273"/>
      <c r="LWR35" s="273"/>
      <c r="LWS35" s="273"/>
      <c r="LWT35" s="273"/>
      <c r="LWU35" s="273"/>
      <c r="LWV35" s="273"/>
      <c r="LWW35" s="273"/>
      <c r="LWX35" s="273"/>
      <c r="LWY35" s="273"/>
      <c r="LWZ35" s="273"/>
      <c r="LXA35" s="273"/>
      <c r="LXB35" s="273"/>
      <c r="LXC35" s="273"/>
      <c r="LXD35" s="273"/>
      <c r="LXE35" s="273"/>
      <c r="LXF35" s="273"/>
      <c r="LXG35" s="273"/>
      <c r="LXH35" s="273"/>
      <c r="LXI35" s="273"/>
      <c r="LXJ35" s="273"/>
      <c r="LXK35" s="273"/>
      <c r="LXL35" s="273"/>
      <c r="LXM35" s="273"/>
      <c r="LXN35" s="273"/>
      <c r="LXO35" s="273"/>
      <c r="LXP35" s="273"/>
      <c r="LXQ35" s="273"/>
      <c r="LXR35" s="273"/>
      <c r="LXS35" s="273"/>
      <c r="LXT35" s="273"/>
      <c r="LXU35" s="273"/>
      <c r="LXV35" s="273"/>
      <c r="LXW35" s="273"/>
      <c r="LXX35" s="273"/>
      <c r="LXY35" s="273"/>
      <c r="LXZ35" s="273"/>
      <c r="LYA35" s="273"/>
      <c r="LYB35" s="273"/>
      <c r="LYC35" s="273"/>
      <c r="LYD35" s="273"/>
      <c r="LYE35" s="273"/>
      <c r="LYF35" s="273"/>
      <c r="LYG35" s="273"/>
      <c r="LYH35" s="273"/>
      <c r="LYI35" s="273"/>
      <c r="LYJ35" s="273"/>
      <c r="LYK35" s="273"/>
      <c r="LYL35" s="273"/>
      <c r="LYM35" s="273"/>
      <c r="LYN35" s="273"/>
      <c r="LYO35" s="273"/>
      <c r="LYP35" s="273"/>
      <c r="LYQ35" s="273"/>
      <c r="LYR35" s="273"/>
      <c r="LYS35" s="273"/>
      <c r="LYT35" s="273"/>
      <c r="LYU35" s="273"/>
      <c r="LYV35" s="273"/>
      <c r="LYW35" s="273"/>
      <c r="LYX35" s="273"/>
      <c r="LYY35" s="273"/>
      <c r="LYZ35" s="273"/>
      <c r="LZA35" s="273"/>
      <c r="LZB35" s="273"/>
      <c r="LZC35" s="273"/>
      <c r="LZD35" s="273"/>
      <c r="LZE35" s="273"/>
      <c r="LZF35" s="273"/>
      <c r="LZG35" s="273"/>
      <c r="LZH35" s="273"/>
      <c r="LZI35" s="273"/>
      <c r="LZJ35" s="273"/>
      <c r="LZK35" s="273"/>
      <c r="LZL35" s="273"/>
      <c r="LZM35" s="273"/>
      <c r="LZN35" s="273"/>
      <c r="LZO35" s="273"/>
      <c r="LZP35" s="273"/>
      <c r="LZQ35" s="273"/>
      <c r="LZR35" s="273"/>
      <c r="LZS35" s="273"/>
      <c r="LZT35" s="273"/>
      <c r="LZU35" s="273"/>
      <c r="LZV35" s="273"/>
      <c r="LZW35" s="273"/>
      <c r="LZX35" s="273"/>
      <c r="LZY35" s="273"/>
      <c r="LZZ35" s="273"/>
      <c r="MAA35" s="273"/>
      <c r="MAB35" s="273"/>
      <c r="MAC35" s="273"/>
      <c r="MAD35" s="273"/>
      <c r="MAE35" s="273"/>
      <c r="MAF35" s="273"/>
      <c r="MAG35" s="273"/>
      <c r="MAH35" s="273"/>
      <c r="MAI35" s="273"/>
      <c r="MAJ35" s="273"/>
      <c r="MAK35" s="273"/>
      <c r="MAL35" s="273"/>
      <c r="MAM35" s="273"/>
      <c r="MAN35" s="273"/>
      <c r="MAO35" s="273"/>
      <c r="MAP35" s="273"/>
      <c r="MAQ35" s="273"/>
      <c r="MAR35" s="273"/>
      <c r="MAS35" s="273"/>
      <c r="MAT35" s="273"/>
      <c r="MAU35" s="273"/>
      <c r="MAV35" s="273"/>
      <c r="MAW35" s="273"/>
      <c r="MAX35" s="273"/>
      <c r="MAY35" s="273"/>
      <c r="MAZ35" s="273"/>
      <c r="MBA35" s="273"/>
      <c r="MBB35" s="273"/>
      <c r="MBC35" s="273"/>
      <c r="MBD35" s="273"/>
      <c r="MBE35" s="273"/>
      <c r="MBF35" s="273"/>
      <c r="MBG35" s="273"/>
      <c r="MBH35" s="273"/>
      <c r="MBI35" s="273"/>
      <c r="MBJ35" s="273"/>
      <c r="MBK35" s="273"/>
      <c r="MBL35" s="273"/>
      <c r="MBM35" s="273"/>
      <c r="MBN35" s="273"/>
      <c r="MBO35" s="273"/>
      <c r="MBP35" s="273"/>
      <c r="MBQ35" s="273"/>
      <c r="MBR35" s="273"/>
      <c r="MBS35" s="273"/>
      <c r="MBT35" s="273"/>
      <c r="MBU35" s="273"/>
      <c r="MBV35" s="273"/>
      <c r="MBW35" s="273"/>
      <c r="MBX35" s="273"/>
      <c r="MBY35" s="273"/>
      <c r="MBZ35" s="273"/>
      <c r="MCA35" s="273"/>
      <c r="MCB35" s="273"/>
      <c r="MCC35" s="273"/>
      <c r="MCD35" s="273"/>
      <c r="MCE35" s="273"/>
      <c r="MCF35" s="273"/>
      <c r="MCG35" s="273"/>
      <c r="MCH35" s="273"/>
      <c r="MCI35" s="273"/>
      <c r="MCJ35" s="273"/>
      <c r="MCK35" s="273"/>
      <c r="MCL35" s="273"/>
      <c r="MCM35" s="273"/>
      <c r="MCN35" s="273"/>
      <c r="MCO35" s="273"/>
      <c r="MCP35" s="273"/>
      <c r="MCQ35" s="273"/>
      <c r="MCR35" s="273"/>
      <c r="MCS35" s="273"/>
      <c r="MCT35" s="273"/>
      <c r="MCU35" s="273"/>
      <c r="MCV35" s="273"/>
      <c r="MCW35" s="273"/>
      <c r="MCX35" s="273"/>
      <c r="MCY35" s="273"/>
      <c r="MCZ35" s="273"/>
      <c r="MDA35" s="273"/>
      <c r="MDB35" s="273"/>
      <c r="MDC35" s="273"/>
      <c r="MDD35" s="273"/>
      <c r="MDE35" s="273"/>
      <c r="MDF35" s="273"/>
      <c r="MDG35" s="273"/>
      <c r="MDH35" s="273"/>
      <c r="MDI35" s="273"/>
      <c r="MDJ35" s="273"/>
      <c r="MDK35" s="273"/>
      <c r="MDL35" s="273"/>
      <c r="MDM35" s="273"/>
      <c r="MDN35" s="273"/>
      <c r="MDO35" s="273"/>
      <c r="MDP35" s="273"/>
      <c r="MDQ35" s="273"/>
      <c r="MDR35" s="273"/>
      <c r="MDS35" s="273"/>
      <c r="MDT35" s="273"/>
      <c r="MDU35" s="273"/>
      <c r="MDV35" s="273"/>
      <c r="MDW35" s="273"/>
      <c r="MDX35" s="273"/>
      <c r="MDY35" s="273"/>
      <c r="MDZ35" s="273"/>
      <c r="MEA35" s="273"/>
      <c r="MEB35" s="273"/>
      <c r="MEC35" s="273"/>
      <c r="MED35" s="273"/>
      <c r="MEE35" s="273"/>
      <c r="MEF35" s="273"/>
      <c r="MEG35" s="273"/>
      <c r="MEH35" s="273"/>
      <c r="MEI35" s="273"/>
      <c r="MEJ35" s="273"/>
      <c r="MEK35" s="273"/>
      <c r="MEL35" s="273"/>
      <c r="MEM35" s="273"/>
      <c r="MEN35" s="273"/>
      <c r="MEO35" s="273"/>
      <c r="MEP35" s="273"/>
      <c r="MEQ35" s="273"/>
      <c r="MER35" s="273"/>
      <c r="MES35" s="273"/>
      <c r="MET35" s="273"/>
      <c r="MEU35" s="273"/>
      <c r="MEV35" s="273"/>
      <c r="MEW35" s="273"/>
      <c r="MEX35" s="273"/>
      <c r="MEY35" s="273"/>
      <c r="MEZ35" s="273"/>
      <c r="MFA35" s="273"/>
      <c r="MFB35" s="273"/>
      <c r="MFC35" s="273"/>
      <c r="MFD35" s="273"/>
      <c r="MFE35" s="273"/>
      <c r="MFF35" s="273"/>
      <c r="MFG35" s="273"/>
      <c r="MFH35" s="273"/>
      <c r="MFI35" s="273"/>
      <c r="MFJ35" s="273"/>
      <c r="MFK35" s="273"/>
      <c r="MFL35" s="273"/>
      <c r="MFM35" s="273"/>
      <c r="MFN35" s="273"/>
      <c r="MFO35" s="273"/>
      <c r="MFP35" s="273"/>
      <c r="MFQ35" s="273"/>
      <c r="MFR35" s="273"/>
      <c r="MFS35" s="273"/>
      <c r="MFT35" s="273"/>
      <c r="MFU35" s="273"/>
      <c r="MFV35" s="273"/>
      <c r="MFW35" s="273"/>
      <c r="MFX35" s="273"/>
      <c r="MFY35" s="273"/>
      <c r="MFZ35" s="273"/>
      <c r="MGA35" s="273"/>
      <c r="MGB35" s="273"/>
      <c r="MGC35" s="273"/>
      <c r="MGD35" s="273"/>
      <c r="MGE35" s="273"/>
      <c r="MGF35" s="273"/>
      <c r="MGG35" s="273"/>
      <c r="MGH35" s="273"/>
      <c r="MGI35" s="273"/>
      <c r="MGJ35" s="273"/>
      <c r="MGK35" s="273"/>
      <c r="MGL35" s="273"/>
      <c r="MGM35" s="273"/>
      <c r="MGN35" s="273"/>
      <c r="MGO35" s="273"/>
      <c r="MGP35" s="273"/>
      <c r="MGQ35" s="273"/>
      <c r="MGR35" s="273"/>
      <c r="MGS35" s="273"/>
      <c r="MGT35" s="273"/>
      <c r="MGU35" s="273"/>
      <c r="MGV35" s="273"/>
      <c r="MGW35" s="273"/>
      <c r="MGX35" s="273"/>
      <c r="MGY35" s="273"/>
      <c r="MGZ35" s="273"/>
      <c r="MHA35" s="273"/>
      <c r="MHB35" s="273"/>
      <c r="MHC35" s="273"/>
      <c r="MHD35" s="273"/>
      <c r="MHE35" s="273"/>
      <c r="MHF35" s="273"/>
      <c r="MHG35" s="273"/>
      <c r="MHH35" s="273"/>
      <c r="MHI35" s="273"/>
      <c r="MHJ35" s="273"/>
      <c r="MHK35" s="273"/>
      <c r="MHL35" s="273"/>
      <c r="MHM35" s="273"/>
      <c r="MHN35" s="273"/>
      <c r="MHO35" s="273"/>
      <c r="MHP35" s="273"/>
      <c r="MHQ35" s="273"/>
      <c r="MHR35" s="273"/>
      <c r="MHS35" s="273"/>
      <c r="MHT35" s="273"/>
      <c r="MHU35" s="273"/>
      <c r="MHV35" s="273"/>
      <c r="MHW35" s="273"/>
      <c r="MHX35" s="273"/>
      <c r="MHY35" s="273"/>
      <c r="MHZ35" s="273"/>
      <c r="MIA35" s="273"/>
      <c r="MIB35" s="273"/>
      <c r="MIC35" s="273"/>
      <c r="MID35" s="273"/>
      <c r="MIE35" s="273"/>
      <c r="MIF35" s="273"/>
      <c r="MIG35" s="273"/>
      <c r="MIH35" s="273"/>
      <c r="MII35" s="273"/>
      <c r="MIJ35" s="273"/>
      <c r="MIK35" s="273"/>
      <c r="MIL35" s="273"/>
      <c r="MIM35" s="273"/>
      <c r="MIN35" s="273"/>
      <c r="MIO35" s="273"/>
      <c r="MIP35" s="273"/>
      <c r="MIQ35" s="273"/>
      <c r="MIR35" s="273"/>
      <c r="MIS35" s="273"/>
      <c r="MIT35" s="273"/>
      <c r="MIU35" s="273"/>
      <c r="MIV35" s="273"/>
      <c r="MIW35" s="273"/>
      <c r="MIX35" s="273"/>
      <c r="MIY35" s="273"/>
      <c r="MIZ35" s="273"/>
      <c r="MJA35" s="273"/>
      <c r="MJB35" s="273"/>
      <c r="MJC35" s="273"/>
      <c r="MJD35" s="273"/>
      <c r="MJE35" s="273"/>
      <c r="MJF35" s="273"/>
      <c r="MJG35" s="273"/>
      <c r="MJH35" s="273"/>
      <c r="MJI35" s="273"/>
      <c r="MJJ35" s="273"/>
      <c r="MJK35" s="273"/>
      <c r="MJL35" s="273"/>
      <c r="MJM35" s="273"/>
      <c r="MJN35" s="273"/>
      <c r="MJO35" s="273"/>
      <c r="MJP35" s="273"/>
      <c r="MJQ35" s="273"/>
      <c r="MJR35" s="273"/>
      <c r="MJS35" s="273"/>
      <c r="MJT35" s="273"/>
      <c r="MJU35" s="273"/>
      <c r="MJV35" s="273"/>
      <c r="MJW35" s="273"/>
      <c r="MJX35" s="273"/>
      <c r="MJY35" s="273"/>
      <c r="MJZ35" s="273"/>
      <c r="MKA35" s="273"/>
      <c r="MKB35" s="273"/>
      <c r="MKC35" s="273"/>
      <c r="MKD35" s="273"/>
      <c r="MKE35" s="273"/>
      <c r="MKF35" s="273"/>
      <c r="MKG35" s="273"/>
      <c r="MKH35" s="273"/>
      <c r="MKI35" s="273"/>
      <c r="MKJ35" s="273"/>
      <c r="MKK35" s="273"/>
      <c r="MKL35" s="273"/>
      <c r="MKM35" s="273"/>
      <c r="MKN35" s="273"/>
      <c r="MKO35" s="273"/>
      <c r="MKP35" s="273"/>
      <c r="MKQ35" s="273"/>
      <c r="MKR35" s="273"/>
      <c r="MKS35" s="273"/>
      <c r="MKT35" s="273"/>
      <c r="MKU35" s="273"/>
      <c r="MKV35" s="273"/>
      <c r="MKW35" s="273"/>
      <c r="MKX35" s="273"/>
      <c r="MKY35" s="273"/>
      <c r="MKZ35" s="273"/>
      <c r="MLA35" s="273"/>
      <c r="MLB35" s="273"/>
      <c r="MLC35" s="273"/>
      <c r="MLD35" s="273"/>
      <c r="MLE35" s="273"/>
      <c r="MLF35" s="273"/>
      <c r="MLG35" s="273"/>
      <c r="MLH35" s="273"/>
      <c r="MLI35" s="273"/>
      <c r="MLJ35" s="273"/>
      <c r="MLK35" s="273"/>
      <c r="MLL35" s="273"/>
      <c r="MLM35" s="273"/>
      <c r="MLN35" s="273"/>
      <c r="MLO35" s="273"/>
      <c r="MLP35" s="273"/>
      <c r="MLQ35" s="273"/>
      <c r="MLR35" s="273"/>
      <c r="MLS35" s="273"/>
      <c r="MLT35" s="273"/>
      <c r="MLU35" s="273"/>
      <c r="MLV35" s="273"/>
      <c r="MLW35" s="273"/>
      <c r="MLX35" s="273"/>
      <c r="MLY35" s="273"/>
      <c r="MLZ35" s="273"/>
      <c r="MMA35" s="273"/>
      <c r="MMB35" s="273"/>
      <c r="MMC35" s="273"/>
      <c r="MMD35" s="273"/>
      <c r="MME35" s="273"/>
      <c r="MMF35" s="273"/>
      <c r="MMG35" s="273"/>
      <c r="MMH35" s="273"/>
      <c r="MMI35" s="273"/>
      <c r="MMJ35" s="273"/>
      <c r="MMK35" s="273"/>
      <c r="MML35" s="273"/>
      <c r="MMM35" s="273"/>
      <c r="MMN35" s="273"/>
      <c r="MMO35" s="273"/>
      <c r="MMP35" s="273"/>
      <c r="MMQ35" s="273"/>
      <c r="MMR35" s="273"/>
      <c r="MMS35" s="273"/>
      <c r="MMT35" s="273"/>
      <c r="MMU35" s="273"/>
      <c r="MMV35" s="273"/>
      <c r="MMW35" s="273"/>
      <c r="MMX35" s="273"/>
      <c r="MMY35" s="273"/>
      <c r="MMZ35" s="273"/>
      <c r="MNA35" s="273"/>
      <c r="MNB35" s="273"/>
      <c r="MNC35" s="273"/>
      <c r="MND35" s="273"/>
      <c r="MNE35" s="273"/>
      <c r="MNF35" s="273"/>
      <c r="MNG35" s="273"/>
      <c r="MNH35" s="273"/>
      <c r="MNI35" s="273"/>
      <c r="MNJ35" s="273"/>
      <c r="MNK35" s="273"/>
      <c r="MNL35" s="273"/>
      <c r="MNM35" s="273"/>
      <c r="MNN35" s="273"/>
      <c r="MNO35" s="273"/>
      <c r="MNP35" s="273"/>
      <c r="MNQ35" s="273"/>
      <c r="MNR35" s="273"/>
      <c r="MNS35" s="273"/>
      <c r="MNT35" s="273"/>
      <c r="MNU35" s="273"/>
      <c r="MNV35" s="273"/>
      <c r="MNW35" s="273"/>
      <c r="MNX35" s="273"/>
      <c r="MNY35" s="273"/>
      <c r="MNZ35" s="273"/>
      <c r="MOA35" s="273"/>
      <c r="MOB35" s="273"/>
      <c r="MOC35" s="273"/>
      <c r="MOD35" s="273"/>
      <c r="MOE35" s="273"/>
      <c r="MOF35" s="273"/>
      <c r="MOG35" s="273"/>
      <c r="MOH35" s="273"/>
      <c r="MOI35" s="273"/>
      <c r="MOJ35" s="273"/>
      <c r="MOK35" s="273"/>
      <c r="MOL35" s="273"/>
      <c r="MOM35" s="273"/>
      <c r="MON35" s="273"/>
      <c r="MOO35" s="273"/>
      <c r="MOP35" s="273"/>
      <c r="MOQ35" s="273"/>
      <c r="MOR35" s="273"/>
      <c r="MOS35" s="273"/>
      <c r="MOT35" s="273"/>
      <c r="MOU35" s="273"/>
      <c r="MOV35" s="273"/>
      <c r="MOW35" s="273"/>
      <c r="MOX35" s="273"/>
      <c r="MOY35" s="273"/>
      <c r="MOZ35" s="273"/>
      <c r="MPA35" s="273"/>
      <c r="MPB35" s="273"/>
      <c r="MPC35" s="273"/>
      <c r="MPD35" s="273"/>
      <c r="MPE35" s="273"/>
      <c r="MPF35" s="273"/>
      <c r="MPG35" s="273"/>
      <c r="MPH35" s="273"/>
      <c r="MPI35" s="273"/>
      <c r="MPJ35" s="273"/>
      <c r="MPK35" s="273"/>
      <c r="MPL35" s="273"/>
      <c r="MPM35" s="273"/>
      <c r="MPN35" s="273"/>
      <c r="MPO35" s="273"/>
      <c r="MPP35" s="273"/>
      <c r="MPQ35" s="273"/>
      <c r="MPR35" s="273"/>
      <c r="MPS35" s="273"/>
      <c r="MPT35" s="273"/>
      <c r="MPU35" s="273"/>
      <c r="MPV35" s="273"/>
      <c r="MPW35" s="273"/>
      <c r="MPX35" s="273"/>
      <c r="MPY35" s="273"/>
      <c r="MPZ35" s="273"/>
      <c r="MQA35" s="273"/>
      <c r="MQB35" s="273"/>
      <c r="MQC35" s="273"/>
      <c r="MQD35" s="273"/>
      <c r="MQE35" s="273"/>
      <c r="MQF35" s="273"/>
      <c r="MQG35" s="273"/>
      <c r="MQH35" s="273"/>
      <c r="MQI35" s="273"/>
      <c r="MQJ35" s="273"/>
      <c r="MQK35" s="273"/>
      <c r="MQL35" s="273"/>
      <c r="MQM35" s="273"/>
      <c r="MQN35" s="273"/>
      <c r="MQO35" s="273"/>
      <c r="MQP35" s="273"/>
      <c r="MQQ35" s="273"/>
      <c r="MQR35" s="273"/>
      <c r="MQS35" s="273"/>
      <c r="MQT35" s="273"/>
      <c r="MQU35" s="273"/>
      <c r="MQV35" s="273"/>
      <c r="MQW35" s="273"/>
      <c r="MQX35" s="273"/>
      <c r="MQY35" s="273"/>
      <c r="MQZ35" s="273"/>
      <c r="MRA35" s="273"/>
      <c r="MRB35" s="273"/>
      <c r="MRC35" s="273"/>
      <c r="MRD35" s="273"/>
      <c r="MRE35" s="273"/>
      <c r="MRF35" s="273"/>
      <c r="MRG35" s="273"/>
      <c r="MRH35" s="273"/>
      <c r="MRI35" s="273"/>
      <c r="MRJ35" s="273"/>
      <c r="MRK35" s="273"/>
      <c r="MRL35" s="273"/>
      <c r="MRM35" s="273"/>
      <c r="MRN35" s="273"/>
      <c r="MRO35" s="273"/>
      <c r="MRP35" s="273"/>
      <c r="MRQ35" s="273"/>
      <c r="MRR35" s="273"/>
      <c r="MRS35" s="273"/>
      <c r="MRT35" s="273"/>
      <c r="MRU35" s="273"/>
      <c r="MRV35" s="273"/>
      <c r="MRW35" s="273"/>
      <c r="MRX35" s="273"/>
      <c r="MRY35" s="273"/>
      <c r="MRZ35" s="273"/>
      <c r="MSA35" s="273"/>
      <c r="MSB35" s="273"/>
      <c r="MSC35" s="273"/>
      <c r="MSD35" s="273"/>
      <c r="MSE35" s="273"/>
      <c r="MSF35" s="273"/>
      <c r="MSG35" s="273"/>
      <c r="MSH35" s="273"/>
      <c r="MSI35" s="273"/>
      <c r="MSJ35" s="273"/>
      <c r="MSK35" s="273"/>
      <c r="MSL35" s="273"/>
      <c r="MSM35" s="273"/>
      <c r="MSN35" s="273"/>
      <c r="MSO35" s="273"/>
      <c r="MSP35" s="273"/>
      <c r="MSQ35" s="273"/>
      <c r="MSR35" s="273"/>
      <c r="MSS35" s="273"/>
      <c r="MST35" s="273"/>
      <c r="MSU35" s="273"/>
      <c r="MSV35" s="273"/>
      <c r="MSW35" s="273"/>
      <c r="MSX35" s="273"/>
      <c r="MSY35" s="273"/>
      <c r="MSZ35" s="273"/>
      <c r="MTA35" s="273"/>
      <c r="MTB35" s="273"/>
      <c r="MTC35" s="273"/>
      <c r="MTD35" s="273"/>
      <c r="MTE35" s="273"/>
      <c r="MTF35" s="273"/>
      <c r="MTG35" s="273"/>
      <c r="MTH35" s="273"/>
      <c r="MTI35" s="273"/>
      <c r="MTJ35" s="273"/>
      <c r="MTK35" s="273"/>
      <c r="MTL35" s="273"/>
      <c r="MTM35" s="273"/>
      <c r="MTN35" s="273"/>
      <c r="MTO35" s="273"/>
      <c r="MTP35" s="273"/>
      <c r="MTQ35" s="273"/>
      <c r="MTR35" s="273"/>
      <c r="MTS35" s="273"/>
      <c r="MTT35" s="273"/>
      <c r="MTU35" s="273"/>
      <c r="MTV35" s="273"/>
      <c r="MTW35" s="273"/>
      <c r="MTX35" s="273"/>
      <c r="MTY35" s="273"/>
      <c r="MTZ35" s="273"/>
      <c r="MUA35" s="273"/>
      <c r="MUB35" s="273"/>
      <c r="MUC35" s="273"/>
      <c r="MUD35" s="273"/>
      <c r="MUE35" s="273"/>
      <c r="MUF35" s="273"/>
      <c r="MUG35" s="273"/>
      <c r="MUH35" s="273"/>
      <c r="MUI35" s="273"/>
      <c r="MUJ35" s="273"/>
      <c r="MUK35" s="273"/>
      <c r="MUL35" s="273"/>
      <c r="MUM35" s="273"/>
      <c r="MUN35" s="273"/>
      <c r="MUO35" s="273"/>
      <c r="MUP35" s="273"/>
      <c r="MUQ35" s="273"/>
      <c r="MUR35" s="273"/>
      <c r="MUS35" s="273"/>
      <c r="MUT35" s="273"/>
      <c r="MUU35" s="273"/>
      <c r="MUV35" s="273"/>
      <c r="MUW35" s="273"/>
      <c r="MUX35" s="273"/>
      <c r="MUY35" s="273"/>
      <c r="MUZ35" s="273"/>
      <c r="MVA35" s="273"/>
      <c r="MVB35" s="273"/>
      <c r="MVC35" s="273"/>
      <c r="MVD35" s="273"/>
      <c r="MVE35" s="273"/>
      <c r="MVF35" s="273"/>
      <c r="MVG35" s="273"/>
      <c r="MVH35" s="273"/>
      <c r="MVI35" s="273"/>
      <c r="MVJ35" s="273"/>
      <c r="MVK35" s="273"/>
      <c r="MVL35" s="273"/>
      <c r="MVM35" s="273"/>
      <c r="MVN35" s="273"/>
      <c r="MVO35" s="273"/>
      <c r="MVP35" s="273"/>
      <c r="MVQ35" s="273"/>
      <c r="MVR35" s="273"/>
      <c r="MVS35" s="273"/>
      <c r="MVT35" s="273"/>
      <c r="MVU35" s="273"/>
      <c r="MVV35" s="273"/>
      <c r="MVW35" s="273"/>
      <c r="MVX35" s="273"/>
      <c r="MVY35" s="273"/>
      <c r="MVZ35" s="273"/>
      <c r="MWA35" s="273"/>
      <c r="MWB35" s="273"/>
      <c r="MWC35" s="273"/>
      <c r="MWD35" s="273"/>
      <c r="MWE35" s="273"/>
      <c r="MWF35" s="273"/>
      <c r="MWG35" s="273"/>
      <c r="MWH35" s="273"/>
      <c r="MWI35" s="273"/>
      <c r="MWJ35" s="273"/>
      <c r="MWK35" s="273"/>
      <c r="MWL35" s="273"/>
      <c r="MWM35" s="273"/>
      <c r="MWN35" s="273"/>
      <c r="MWO35" s="273"/>
      <c r="MWP35" s="273"/>
      <c r="MWQ35" s="273"/>
      <c r="MWR35" s="273"/>
      <c r="MWS35" s="273"/>
      <c r="MWT35" s="273"/>
      <c r="MWU35" s="273"/>
      <c r="MWV35" s="273"/>
      <c r="MWW35" s="273"/>
      <c r="MWX35" s="273"/>
      <c r="MWY35" s="273"/>
      <c r="MWZ35" s="273"/>
      <c r="MXA35" s="273"/>
      <c r="MXB35" s="273"/>
      <c r="MXC35" s="273"/>
      <c r="MXD35" s="273"/>
      <c r="MXE35" s="273"/>
      <c r="MXF35" s="273"/>
      <c r="MXG35" s="273"/>
      <c r="MXH35" s="273"/>
      <c r="MXI35" s="273"/>
      <c r="MXJ35" s="273"/>
      <c r="MXK35" s="273"/>
      <c r="MXL35" s="273"/>
      <c r="MXM35" s="273"/>
      <c r="MXN35" s="273"/>
      <c r="MXO35" s="273"/>
      <c r="MXP35" s="273"/>
      <c r="MXQ35" s="273"/>
      <c r="MXR35" s="273"/>
      <c r="MXS35" s="273"/>
      <c r="MXT35" s="273"/>
      <c r="MXU35" s="273"/>
      <c r="MXV35" s="273"/>
      <c r="MXW35" s="273"/>
      <c r="MXX35" s="273"/>
      <c r="MXY35" s="273"/>
      <c r="MXZ35" s="273"/>
      <c r="MYA35" s="273"/>
      <c r="MYB35" s="273"/>
      <c r="MYC35" s="273"/>
      <c r="MYD35" s="273"/>
      <c r="MYE35" s="273"/>
      <c r="MYF35" s="273"/>
      <c r="MYG35" s="273"/>
      <c r="MYH35" s="273"/>
      <c r="MYI35" s="273"/>
      <c r="MYJ35" s="273"/>
      <c r="MYK35" s="273"/>
      <c r="MYL35" s="273"/>
      <c r="MYM35" s="273"/>
      <c r="MYN35" s="273"/>
      <c r="MYO35" s="273"/>
      <c r="MYP35" s="273"/>
      <c r="MYQ35" s="273"/>
      <c r="MYR35" s="273"/>
      <c r="MYS35" s="273"/>
      <c r="MYT35" s="273"/>
      <c r="MYU35" s="273"/>
      <c r="MYV35" s="273"/>
      <c r="MYW35" s="273"/>
      <c r="MYX35" s="273"/>
      <c r="MYY35" s="273"/>
      <c r="MYZ35" s="273"/>
      <c r="MZA35" s="273"/>
      <c r="MZB35" s="273"/>
      <c r="MZC35" s="273"/>
      <c r="MZD35" s="273"/>
      <c r="MZE35" s="273"/>
      <c r="MZF35" s="273"/>
      <c r="MZG35" s="273"/>
      <c r="MZH35" s="273"/>
      <c r="MZI35" s="273"/>
      <c r="MZJ35" s="273"/>
      <c r="MZK35" s="273"/>
      <c r="MZL35" s="273"/>
      <c r="MZM35" s="273"/>
      <c r="MZN35" s="273"/>
      <c r="MZO35" s="273"/>
      <c r="MZP35" s="273"/>
      <c r="MZQ35" s="273"/>
      <c r="MZR35" s="273"/>
      <c r="MZS35" s="273"/>
      <c r="MZT35" s="273"/>
      <c r="MZU35" s="273"/>
      <c r="MZV35" s="273"/>
      <c r="MZW35" s="273"/>
      <c r="MZX35" s="273"/>
      <c r="MZY35" s="273"/>
      <c r="MZZ35" s="273"/>
      <c r="NAA35" s="273"/>
      <c r="NAB35" s="273"/>
      <c r="NAC35" s="273"/>
      <c r="NAD35" s="273"/>
      <c r="NAE35" s="273"/>
      <c r="NAF35" s="273"/>
      <c r="NAG35" s="273"/>
      <c r="NAH35" s="273"/>
      <c r="NAI35" s="273"/>
      <c r="NAJ35" s="273"/>
      <c r="NAK35" s="273"/>
      <c r="NAL35" s="273"/>
      <c r="NAM35" s="273"/>
      <c r="NAN35" s="273"/>
      <c r="NAO35" s="273"/>
      <c r="NAP35" s="273"/>
      <c r="NAQ35" s="273"/>
      <c r="NAR35" s="273"/>
      <c r="NAS35" s="273"/>
      <c r="NAT35" s="273"/>
      <c r="NAU35" s="273"/>
      <c r="NAV35" s="273"/>
      <c r="NAW35" s="273"/>
      <c r="NAX35" s="273"/>
      <c r="NAY35" s="273"/>
      <c r="NAZ35" s="273"/>
      <c r="NBA35" s="273"/>
      <c r="NBB35" s="273"/>
      <c r="NBC35" s="273"/>
      <c r="NBD35" s="273"/>
      <c r="NBE35" s="273"/>
      <c r="NBF35" s="273"/>
      <c r="NBG35" s="273"/>
      <c r="NBH35" s="273"/>
      <c r="NBI35" s="273"/>
      <c r="NBJ35" s="273"/>
      <c r="NBK35" s="273"/>
      <c r="NBL35" s="273"/>
      <c r="NBM35" s="273"/>
      <c r="NBN35" s="273"/>
      <c r="NBO35" s="273"/>
      <c r="NBP35" s="273"/>
      <c r="NBQ35" s="273"/>
      <c r="NBR35" s="273"/>
      <c r="NBS35" s="273"/>
      <c r="NBT35" s="273"/>
      <c r="NBU35" s="273"/>
      <c r="NBV35" s="273"/>
      <c r="NBW35" s="273"/>
      <c r="NBX35" s="273"/>
      <c r="NBY35" s="273"/>
      <c r="NBZ35" s="273"/>
      <c r="NCA35" s="273"/>
      <c r="NCB35" s="273"/>
      <c r="NCC35" s="273"/>
      <c r="NCD35" s="273"/>
      <c r="NCE35" s="273"/>
      <c r="NCF35" s="273"/>
      <c r="NCG35" s="273"/>
      <c r="NCH35" s="273"/>
      <c r="NCI35" s="273"/>
      <c r="NCJ35" s="273"/>
      <c r="NCK35" s="273"/>
      <c r="NCL35" s="273"/>
      <c r="NCM35" s="273"/>
      <c r="NCN35" s="273"/>
      <c r="NCO35" s="273"/>
      <c r="NCP35" s="273"/>
      <c r="NCQ35" s="273"/>
      <c r="NCR35" s="273"/>
      <c r="NCS35" s="273"/>
      <c r="NCT35" s="273"/>
      <c r="NCU35" s="273"/>
      <c r="NCV35" s="273"/>
      <c r="NCW35" s="273"/>
      <c r="NCX35" s="273"/>
      <c r="NCY35" s="273"/>
      <c r="NCZ35" s="273"/>
      <c r="NDA35" s="273"/>
      <c r="NDB35" s="273"/>
      <c r="NDC35" s="273"/>
      <c r="NDD35" s="273"/>
      <c r="NDE35" s="273"/>
      <c r="NDF35" s="273"/>
      <c r="NDG35" s="273"/>
      <c r="NDH35" s="273"/>
      <c r="NDI35" s="273"/>
      <c r="NDJ35" s="273"/>
      <c r="NDK35" s="273"/>
      <c r="NDL35" s="273"/>
      <c r="NDM35" s="273"/>
      <c r="NDN35" s="273"/>
      <c r="NDO35" s="273"/>
      <c r="NDP35" s="273"/>
      <c r="NDQ35" s="273"/>
      <c r="NDR35" s="273"/>
      <c r="NDS35" s="273"/>
      <c r="NDT35" s="273"/>
      <c r="NDU35" s="273"/>
      <c r="NDV35" s="273"/>
      <c r="NDW35" s="273"/>
      <c r="NDX35" s="273"/>
      <c r="NDY35" s="273"/>
      <c r="NDZ35" s="273"/>
      <c r="NEA35" s="273"/>
      <c r="NEB35" s="273"/>
      <c r="NEC35" s="273"/>
      <c r="NED35" s="273"/>
      <c r="NEE35" s="273"/>
      <c r="NEF35" s="273"/>
      <c r="NEG35" s="273"/>
      <c r="NEH35" s="273"/>
      <c r="NEI35" s="273"/>
      <c r="NEJ35" s="273"/>
      <c r="NEK35" s="273"/>
      <c r="NEL35" s="273"/>
      <c r="NEM35" s="273"/>
      <c r="NEN35" s="273"/>
      <c r="NEO35" s="273"/>
      <c r="NEP35" s="273"/>
      <c r="NEQ35" s="273"/>
      <c r="NER35" s="273"/>
      <c r="NES35" s="273"/>
      <c r="NET35" s="273"/>
      <c r="NEU35" s="273"/>
      <c r="NEV35" s="273"/>
      <c r="NEW35" s="273"/>
      <c r="NEX35" s="273"/>
      <c r="NEY35" s="273"/>
      <c r="NEZ35" s="273"/>
      <c r="NFA35" s="273"/>
      <c r="NFB35" s="273"/>
      <c r="NFC35" s="273"/>
      <c r="NFD35" s="273"/>
      <c r="NFE35" s="273"/>
      <c r="NFF35" s="273"/>
      <c r="NFG35" s="273"/>
      <c r="NFH35" s="273"/>
      <c r="NFI35" s="273"/>
      <c r="NFJ35" s="273"/>
      <c r="NFK35" s="273"/>
      <c r="NFL35" s="273"/>
      <c r="NFM35" s="273"/>
      <c r="NFN35" s="273"/>
      <c r="NFO35" s="273"/>
      <c r="NFP35" s="273"/>
      <c r="NFQ35" s="273"/>
      <c r="NFR35" s="273"/>
      <c r="NFS35" s="273"/>
      <c r="NFT35" s="273"/>
      <c r="NFU35" s="273"/>
      <c r="NFV35" s="273"/>
      <c r="NFW35" s="273"/>
      <c r="NFX35" s="273"/>
      <c r="NFY35" s="273"/>
      <c r="NFZ35" s="273"/>
      <c r="NGA35" s="273"/>
      <c r="NGB35" s="273"/>
      <c r="NGC35" s="273"/>
      <c r="NGD35" s="273"/>
      <c r="NGE35" s="273"/>
      <c r="NGF35" s="273"/>
      <c r="NGG35" s="273"/>
      <c r="NGH35" s="273"/>
      <c r="NGI35" s="273"/>
      <c r="NGJ35" s="273"/>
      <c r="NGK35" s="273"/>
      <c r="NGL35" s="273"/>
      <c r="NGM35" s="273"/>
      <c r="NGN35" s="273"/>
      <c r="NGO35" s="273"/>
      <c r="NGP35" s="273"/>
      <c r="NGQ35" s="273"/>
      <c r="NGR35" s="273"/>
      <c r="NGS35" s="273"/>
      <c r="NGT35" s="273"/>
      <c r="NGU35" s="273"/>
      <c r="NGV35" s="273"/>
      <c r="NGW35" s="273"/>
      <c r="NGX35" s="273"/>
      <c r="NGY35" s="273"/>
      <c r="NGZ35" s="273"/>
      <c r="NHA35" s="273"/>
      <c r="NHB35" s="273"/>
      <c r="NHC35" s="273"/>
      <c r="NHD35" s="273"/>
      <c r="NHE35" s="273"/>
      <c r="NHF35" s="273"/>
      <c r="NHG35" s="273"/>
      <c r="NHH35" s="273"/>
      <c r="NHI35" s="273"/>
      <c r="NHJ35" s="273"/>
      <c r="NHK35" s="273"/>
      <c r="NHL35" s="273"/>
      <c r="NHM35" s="273"/>
      <c r="NHN35" s="273"/>
      <c r="NHO35" s="273"/>
      <c r="NHP35" s="273"/>
      <c r="NHQ35" s="273"/>
      <c r="NHR35" s="273"/>
      <c r="NHS35" s="273"/>
      <c r="NHT35" s="273"/>
      <c r="NHU35" s="273"/>
      <c r="NHV35" s="273"/>
      <c r="NHW35" s="273"/>
      <c r="NHX35" s="273"/>
      <c r="NHY35" s="273"/>
      <c r="NHZ35" s="273"/>
      <c r="NIA35" s="273"/>
      <c r="NIB35" s="273"/>
      <c r="NIC35" s="273"/>
      <c r="NID35" s="273"/>
      <c r="NIE35" s="273"/>
      <c r="NIF35" s="273"/>
      <c r="NIG35" s="273"/>
      <c r="NIH35" s="273"/>
      <c r="NII35" s="273"/>
      <c r="NIJ35" s="273"/>
      <c r="NIK35" s="273"/>
      <c r="NIL35" s="273"/>
      <c r="NIM35" s="273"/>
      <c r="NIN35" s="273"/>
      <c r="NIO35" s="273"/>
      <c r="NIP35" s="273"/>
      <c r="NIQ35" s="273"/>
      <c r="NIR35" s="273"/>
      <c r="NIS35" s="273"/>
      <c r="NIT35" s="273"/>
      <c r="NIU35" s="273"/>
      <c r="NIV35" s="273"/>
      <c r="NIW35" s="273"/>
      <c r="NIX35" s="273"/>
      <c r="NIY35" s="273"/>
      <c r="NIZ35" s="273"/>
      <c r="NJA35" s="273"/>
      <c r="NJB35" s="273"/>
      <c r="NJC35" s="273"/>
      <c r="NJD35" s="273"/>
      <c r="NJE35" s="273"/>
      <c r="NJF35" s="273"/>
      <c r="NJG35" s="273"/>
      <c r="NJH35" s="273"/>
      <c r="NJI35" s="273"/>
      <c r="NJJ35" s="273"/>
      <c r="NJK35" s="273"/>
      <c r="NJL35" s="273"/>
      <c r="NJM35" s="273"/>
      <c r="NJN35" s="273"/>
      <c r="NJO35" s="273"/>
      <c r="NJP35" s="273"/>
      <c r="NJQ35" s="273"/>
      <c r="NJR35" s="273"/>
      <c r="NJS35" s="273"/>
      <c r="NJT35" s="273"/>
      <c r="NJU35" s="273"/>
      <c r="NJV35" s="273"/>
      <c r="NJW35" s="273"/>
      <c r="NJX35" s="273"/>
      <c r="NJY35" s="273"/>
      <c r="NJZ35" s="273"/>
      <c r="NKA35" s="273"/>
      <c r="NKB35" s="273"/>
      <c r="NKC35" s="273"/>
      <c r="NKD35" s="273"/>
      <c r="NKE35" s="273"/>
      <c r="NKF35" s="273"/>
      <c r="NKG35" s="273"/>
      <c r="NKH35" s="273"/>
      <c r="NKI35" s="273"/>
      <c r="NKJ35" s="273"/>
      <c r="NKK35" s="273"/>
      <c r="NKL35" s="273"/>
      <c r="NKM35" s="273"/>
      <c r="NKN35" s="273"/>
      <c r="NKO35" s="273"/>
      <c r="NKP35" s="273"/>
      <c r="NKQ35" s="273"/>
      <c r="NKR35" s="273"/>
      <c r="NKS35" s="273"/>
      <c r="NKT35" s="273"/>
      <c r="NKU35" s="273"/>
      <c r="NKV35" s="273"/>
      <c r="NKW35" s="273"/>
      <c r="NKX35" s="273"/>
      <c r="NKY35" s="273"/>
      <c r="NKZ35" s="273"/>
      <c r="NLA35" s="273"/>
      <c r="NLB35" s="273"/>
      <c r="NLC35" s="273"/>
      <c r="NLD35" s="273"/>
      <c r="NLE35" s="273"/>
      <c r="NLF35" s="273"/>
      <c r="NLG35" s="273"/>
      <c r="NLH35" s="273"/>
      <c r="NLI35" s="273"/>
      <c r="NLJ35" s="273"/>
      <c r="NLK35" s="273"/>
      <c r="NLL35" s="273"/>
      <c r="NLM35" s="273"/>
      <c r="NLN35" s="273"/>
      <c r="NLO35" s="273"/>
      <c r="NLP35" s="273"/>
      <c r="NLQ35" s="273"/>
      <c r="NLR35" s="273"/>
      <c r="NLS35" s="273"/>
      <c r="NLT35" s="273"/>
      <c r="NLU35" s="273"/>
      <c r="NLV35" s="273"/>
      <c r="NLW35" s="273"/>
      <c r="NLX35" s="273"/>
      <c r="NLY35" s="273"/>
      <c r="NLZ35" s="273"/>
      <c r="NMA35" s="273"/>
      <c r="NMB35" s="273"/>
      <c r="NMC35" s="273"/>
      <c r="NMD35" s="273"/>
      <c r="NME35" s="273"/>
      <c r="NMF35" s="273"/>
      <c r="NMG35" s="273"/>
      <c r="NMH35" s="273"/>
      <c r="NMI35" s="273"/>
      <c r="NMJ35" s="273"/>
      <c r="NMK35" s="273"/>
      <c r="NML35" s="273"/>
      <c r="NMM35" s="273"/>
      <c r="NMN35" s="273"/>
      <c r="NMO35" s="273"/>
      <c r="NMP35" s="273"/>
      <c r="NMQ35" s="273"/>
      <c r="NMR35" s="273"/>
      <c r="NMS35" s="273"/>
      <c r="NMT35" s="273"/>
      <c r="NMU35" s="273"/>
      <c r="NMV35" s="273"/>
      <c r="NMW35" s="273"/>
      <c r="NMX35" s="273"/>
      <c r="NMY35" s="273"/>
      <c r="NMZ35" s="273"/>
      <c r="NNA35" s="273"/>
      <c r="NNB35" s="273"/>
      <c r="NNC35" s="273"/>
      <c r="NND35" s="273"/>
      <c r="NNE35" s="273"/>
      <c r="NNF35" s="273"/>
      <c r="NNG35" s="273"/>
      <c r="NNH35" s="273"/>
      <c r="NNI35" s="273"/>
      <c r="NNJ35" s="273"/>
      <c r="NNK35" s="273"/>
      <c r="NNL35" s="273"/>
      <c r="NNM35" s="273"/>
      <c r="NNN35" s="273"/>
      <c r="NNO35" s="273"/>
      <c r="NNP35" s="273"/>
      <c r="NNQ35" s="273"/>
      <c r="NNR35" s="273"/>
      <c r="NNS35" s="273"/>
      <c r="NNT35" s="273"/>
      <c r="NNU35" s="273"/>
      <c r="NNV35" s="273"/>
      <c r="NNW35" s="273"/>
      <c r="NNX35" s="273"/>
      <c r="NNY35" s="273"/>
      <c r="NNZ35" s="273"/>
      <c r="NOA35" s="273"/>
      <c r="NOB35" s="273"/>
      <c r="NOC35" s="273"/>
      <c r="NOD35" s="273"/>
      <c r="NOE35" s="273"/>
      <c r="NOF35" s="273"/>
      <c r="NOG35" s="273"/>
      <c r="NOH35" s="273"/>
      <c r="NOI35" s="273"/>
      <c r="NOJ35" s="273"/>
      <c r="NOK35" s="273"/>
      <c r="NOL35" s="273"/>
      <c r="NOM35" s="273"/>
      <c r="NON35" s="273"/>
      <c r="NOO35" s="273"/>
      <c r="NOP35" s="273"/>
      <c r="NOQ35" s="273"/>
      <c r="NOR35" s="273"/>
      <c r="NOS35" s="273"/>
      <c r="NOT35" s="273"/>
      <c r="NOU35" s="273"/>
      <c r="NOV35" s="273"/>
      <c r="NOW35" s="273"/>
      <c r="NOX35" s="273"/>
      <c r="NOY35" s="273"/>
      <c r="NOZ35" s="273"/>
      <c r="NPA35" s="273"/>
      <c r="NPB35" s="273"/>
      <c r="NPC35" s="273"/>
      <c r="NPD35" s="273"/>
      <c r="NPE35" s="273"/>
      <c r="NPF35" s="273"/>
      <c r="NPG35" s="273"/>
      <c r="NPH35" s="273"/>
      <c r="NPI35" s="273"/>
      <c r="NPJ35" s="273"/>
      <c r="NPK35" s="273"/>
      <c r="NPL35" s="273"/>
      <c r="NPM35" s="273"/>
      <c r="NPN35" s="273"/>
      <c r="NPO35" s="273"/>
      <c r="NPP35" s="273"/>
      <c r="NPQ35" s="273"/>
      <c r="NPR35" s="273"/>
      <c r="NPS35" s="273"/>
      <c r="NPT35" s="273"/>
      <c r="NPU35" s="273"/>
      <c r="NPV35" s="273"/>
      <c r="NPW35" s="273"/>
      <c r="NPX35" s="273"/>
      <c r="NPY35" s="273"/>
      <c r="NPZ35" s="273"/>
      <c r="NQA35" s="273"/>
      <c r="NQB35" s="273"/>
      <c r="NQC35" s="273"/>
      <c r="NQD35" s="273"/>
      <c r="NQE35" s="273"/>
      <c r="NQF35" s="273"/>
      <c r="NQG35" s="273"/>
      <c r="NQH35" s="273"/>
      <c r="NQI35" s="273"/>
      <c r="NQJ35" s="273"/>
      <c r="NQK35" s="273"/>
      <c r="NQL35" s="273"/>
      <c r="NQM35" s="273"/>
      <c r="NQN35" s="273"/>
      <c r="NQO35" s="273"/>
      <c r="NQP35" s="273"/>
      <c r="NQQ35" s="273"/>
      <c r="NQR35" s="273"/>
      <c r="NQS35" s="273"/>
      <c r="NQT35" s="273"/>
      <c r="NQU35" s="273"/>
      <c r="NQV35" s="273"/>
      <c r="NQW35" s="273"/>
      <c r="NQX35" s="273"/>
      <c r="NQY35" s="273"/>
      <c r="NQZ35" s="273"/>
      <c r="NRA35" s="273"/>
      <c r="NRB35" s="273"/>
      <c r="NRC35" s="273"/>
      <c r="NRD35" s="273"/>
      <c r="NRE35" s="273"/>
      <c r="NRF35" s="273"/>
      <c r="NRG35" s="273"/>
      <c r="NRH35" s="273"/>
      <c r="NRI35" s="273"/>
      <c r="NRJ35" s="273"/>
      <c r="NRK35" s="273"/>
      <c r="NRL35" s="273"/>
      <c r="NRM35" s="273"/>
      <c r="NRN35" s="273"/>
      <c r="NRO35" s="273"/>
      <c r="NRP35" s="273"/>
      <c r="NRQ35" s="273"/>
      <c r="NRR35" s="273"/>
      <c r="NRS35" s="273"/>
      <c r="NRT35" s="273"/>
      <c r="NRU35" s="273"/>
      <c r="NRV35" s="273"/>
      <c r="NRW35" s="273"/>
      <c r="NRX35" s="273"/>
      <c r="NRY35" s="273"/>
      <c r="NRZ35" s="273"/>
      <c r="NSA35" s="273"/>
      <c r="NSB35" s="273"/>
      <c r="NSC35" s="273"/>
      <c r="NSD35" s="273"/>
      <c r="NSE35" s="273"/>
      <c r="NSF35" s="273"/>
      <c r="NSG35" s="273"/>
      <c r="NSH35" s="273"/>
      <c r="NSI35" s="273"/>
      <c r="NSJ35" s="273"/>
      <c r="NSK35" s="273"/>
      <c r="NSL35" s="273"/>
      <c r="NSM35" s="273"/>
      <c r="NSN35" s="273"/>
      <c r="NSO35" s="273"/>
      <c r="NSP35" s="273"/>
      <c r="NSQ35" s="273"/>
      <c r="NSR35" s="273"/>
      <c r="NSS35" s="273"/>
      <c r="NST35" s="273"/>
      <c r="NSU35" s="273"/>
      <c r="NSV35" s="273"/>
      <c r="NSW35" s="273"/>
      <c r="NSX35" s="273"/>
      <c r="NSY35" s="273"/>
      <c r="NSZ35" s="273"/>
      <c r="NTA35" s="273"/>
      <c r="NTB35" s="273"/>
      <c r="NTC35" s="273"/>
      <c r="NTD35" s="273"/>
      <c r="NTE35" s="273"/>
      <c r="NTF35" s="273"/>
      <c r="NTG35" s="273"/>
      <c r="NTH35" s="273"/>
      <c r="NTI35" s="273"/>
      <c r="NTJ35" s="273"/>
      <c r="NTK35" s="273"/>
      <c r="NTL35" s="273"/>
      <c r="NTM35" s="273"/>
      <c r="NTN35" s="273"/>
      <c r="NTO35" s="273"/>
      <c r="NTP35" s="273"/>
      <c r="NTQ35" s="273"/>
      <c r="NTR35" s="273"/>
      <c r="NTS35" s="273"/>
      <c r="NTT35" s="273"/>
      <c r="NTU35" s="273"/>
      <c r="NTV35" s="273"/>
      <c r="NTW35" s="273"/>
      <c r="NTX35" s="273"/>
      <c r="NTY35" s="273"/>
      <c r="NTZ35" s="273"/>
      <c r="NUA35" s="273"/>
      <c r="NUB35" s="273"/>
      <c r="NUC35" s="273"/>
      <c r="NUD35" s="273"/>
      <c r="NUE35" s="273"/>
      <c r="NUF35" s="273"/>
      <c r="NUG35" s="273"/>
      <c r="NUH35" s="273"/>
      <c r="NUI35" s="273"/>
      <c r="NUJ35" s="273"/>
      <c r="NUK35" s="273"/>
      <c r="NUL35" s="273"/>
      <c r="NUM35" s="273"/>
      <c r="NUN35" s="273"/>
      <c r="NUO35" s="273"/>
      <c r="NUP35" s="273"/>
      <c r="NUQ35" s="273"/>
      <c r="NUR35" s="273"/>
      <c r="NUS35" s="273"/>
      <c r="NUT35" s="273"/>
      <c r="NUU35" s="273"/>
      <c r="NUV35" s="273"/>
      <c r="NUW35" s="273"/>
      <c r="NUX35" s="273"/>
      <c r="NUY35" s="273"/>
      <c r="NUZ35" s="273"/>
      <c r="NVA35" s="273"/>
      <c r="NVB35" s="273"/>
      <c r="NVC35" s="273"/>
      <c r="NVD35" s="273"/>
      <c r="NVE35" s="273"/>
      <c r="NVF35" s="273"/>
      <c r="NVG35" s="273"/>
      <c r="NVH35" s="273"/>
      <c r="NVI35" s="273"/>
      <c r="NVJ35" s="273"/>
      <c r="NVK35" s="273"/>
      <c r="NVL35" s="273"/>
      <c r="NVM35" s="273"/>
      <c r="NVN35" s="273"/>
      <c r="NVO35" s="273"/>
      <c r="NVP35" s="273"/>
      <c r="NVQ35" s="273"/>
      <c r="NVR35" s="273"/>
      <c r="NVS35" s="273"/>
      <c r="NVT35" s="273"/>
      <c r="NVU35" s="273"/>
      <c r="NVV35" s="273"/>
      <c r="NVW35" s="273"/>
      <c r="NVX35" s="273"/>
      <c r="NVY35" s="273"/>
      <c r="NVZ35" s="273"/>
      <c r="NWA35" s="273"/>
      <c r="NWB35" s="273"/>
      <c r="NWC35" s="273"/>
      <c r="NWD35" s="273"/>
      <c r="NWE35" s="273"/>
      <c r="NWF35" s="273"/>
      <c r="NWG35" s="273"/>
      <c r="NWH35" s="273"/>
      <c r="NWI35" s="273"/>
      <c r="NWJ35" s="273"/>
      <c r="NWK35" s="273"/>
      <c r="NWL35" s="273"/>
      <c r="NWM35" s="273"/>
      <c r="NWN35" s="273"/>
      <c r="NWO35" s="273"/>
      <c r="NWP35" s="273"/>
      <c r="NWQ35" s="273"/>
      <c r="NWR35" s="273"/>
      <c r="NWS35" s="273"/>
      <c r="NWT35" s="273"/>
      <c r="NWU35" s="273"/>
      <c r="NWV35" s="273"/>
      <c r="NWW35" s="273"/>
      <c r="NWX35" s="273"/>
      <c r="NWY35" s="273"/>
      <c r="NWZ35" s="273"/>
      <c r="NXA35" s="273"/>
      <c r="NXB35" s="273"/>
      <c r="NXC35" s="273"/>
      <c r="NXD35" s="273"/>
      <c r="NXE35" s="273"/>
      <c r="NXF35" s="273"/>
      <c r="NXG35" s="273"/>
      <c r="NXH35" s="273"/>
      <c r="NXI35" s="273"/>
      <c r="NXJ35" s="273"/>
      <c r="NXK35" s="273"/>
      <c r="NXL35" s="273"/>
      <c r="NXM35" s="273"/>
      <c r="NXN35" s="273"/>
      <c r="NXO35" s="273"/>
      <c r="NXP35" s="273"/>
      <c r="NXQ35" s="273"/>
      <c r="NXR35" s="273"/>
      <c r="NXS35" s="273"/>
      <c r="NXT35" s="273"/>
      <c r="NXU35" s="273"/>
      <c r="NXV35" s="273"/>
      <c r="NXW35" s="273"/>
      <c r="NXX35" s="273"/>
      <c r="NXY35" s="273"/>
      <c r="NXZ35" s="273"/>
      <c r="NYA35" s="273"/>
      <c r="NYB35" s="273"/>
      <c r="NYC35" s="273"/>
      <c r="NYD35" s="273"/>
      <c r="NYE35" s="273"/>
      <c r="NYF35" s="273"/>
      <c r="NYG35" s="273"/>
      <c r="NYH35" s="273"/>
      <c r="NYI35" s="273"/>
      <c r="NYJ35" s="273"/>
      <c r="NYK35" s="273"/>
      <c r="NYL35" s="273"/>
      <c r="NYM35" s="273"/>
      <c r="NYN35" s="273"/>
      <c r="NYO35" s="273"/>
      <c r="NYP35" s="273"/>
      <c r="NYQ35" s="273"/>
      <c r="NYR35" s="273"/>
      <c r="NYS35" s="273"/>
      <c r="NYT35" s="273"/>
      <c r="NYU35" s="273"/>
      <c r="NYV35" s="273"/>
      <c r="NYW35" s="273"/>
      <c r="NYX35" s="273"/>
      <c r="NYY35" s="273"/>
      <c r="NYZ35" s="273"/>
      <c r="NZA35" s="273"/>
      <c r="NZB35" s="273"/>
      <c r="NZC35" s="273"/>
      <c r="NZD35" s="273"/>
      <c r="NZE35" s="273"/>
      <c r="NZF35" s="273"/>
      <c r="NZG35" s="273"/>
      <c r="NZH35" s="273"/>
      <c r="NZI35" s="273"/>
      <c r="NZJ35" s="273"/>
      <c r="NZK35" s="273"/>
      <c r="NZL35" s="273"/>
      <c r="NZM35" s="273"/>
      <c r="NZN35" s="273"/>
      <c r="NZO35" s="273"/>
      <c r="NZP35" s="273"/>
      <c r="NZQ35" s="273"/>
      <c r="NZR35" s="273"/>
      <c r="NZS35" s="273"/>
      <c r="NZT35" s="273"/>
      <c r="NZU35" s="273"/>
      <c r="NZV35" s="273"/>
      <c r="NZW35" s="273"/>
      <c r="NZX35" s="273"/>
      <c r="NZY35" s="273"/>
      <c r="NZZ35" s="273"/>
      <c r="OAA35" s="273"/>
      <c r="OAB35" s="273"/>
      <c r="OAC35" s="273"/>
      <c r="OAD35" s="273"/>
      <c r="OAE35" s="273"/>
      <c r="OAF35" s="273"/>
      <c r="OAG35" s="273"/>
      <c r="OAH35" s="273"/>
      <c r="OAI35" s="273"/>
      <c r="OAJ35" s="273"/>
      <c r="OAK35" s="273"/>
      <c r="OAL35" s="273"/>
      <c r="OAM35" s="273"/>
      <c r="OAN35" s="273"/>
      <c r="OAO35" s="273"/>
      <c r="OAP35" s="273"/>
      <c r="OAQ35" s="273"/>
      <c r="OAR35" s="273"/>
      <c r="OAS35" s="273"/>
      <c r="OAT35" s="273"/>
      <c r="OAU35" s="273"/>
      <c r="OAV35" s="273"/>
      <c r="OAW35" s="273"/>
      <c r="OAX35" s="273"/>
      <c r="OAY35" s="273"/>
      <c r="OAZ35" s="273"/>
      <c r="OBA35" s="273"/>
      <c r="OBB35" s="273"/>
      <c r="OBC35" s="273"/>
      <c r="OBD35" s="273"/>
      <c r="OBE35" s="273"/>
      <c r="OBF35" s="273"/>
      <c r="OBG35" s="273"/>
      <c r="OBH35" s="273"/>
      <c r="OBI35" s="273"/>
      <c r="OBJ35" s="273"/>
      <c r="OBK35" s="273"/>
      <c r="OBL35" s="273"/>
      <c r="OBM35" s="273"/>
      <c r="OBN35" s="273"/>
      <c r="OBO35" s="273"/>
      <c r="OBP35" s="273"/>
      <c r="OBQ35" s="273"/>
      <c r="OBR35" s="273"/>
      <c r="OBS35" s="273"/>
      <c r="OBT35" s="273"/>
      <c r="OBU35" s="273"/>
      <c r="OBV35" s="273"/>
      <c r="OBW35" s="273"/>
      <c r="OBX35" s="273"/>
      <c r="OBY35" s="273"/>
      <c r="OBZ35" s="273"/>
      <c r="OCA35" s="273"/>
      <c r="OCB35" s="273"/>
      <c r="OCC35" s="273"/>
      <c r="OCD35" s="273"/>
      <c r="OCE35" s="273"/>
      <c r="OCF35" s="273"/>
      <c r="OCG35" s="273"/>
      <c r="OCH35" s="273"/>
      <c r="OCI35" s="273"/>
      <c r="OCJ35" s="273"/>
      <c r="OCK35" s="273"/>
      <c r="OCL35" s="273"/>
      <c r="OCM35" s="273"/>
      <c r="OCN35" s="273"/>
      <c r="OCO35" s="273"/>
      <c r="OCP35" s="273"/>
      <c r="OCQ35" s="273"/>
      <c r="OCR35" s="273"/>
      <c r="OCS35" s="273"/>
      <c r="OCT35" s="273"/>
      <c r="OCU35" s="273"/>
      <c r="OCV35" s="273"/>
      <c r="OCW35" s="273"/>
      <c r="OCX35" s="273"/>
      <c r="OCY35" s="273"/>
      <c r="OCZ35" s="273"/>
      <c r="ODA35" s="273"/>
      <c r="ODB35" s="273"/>
      <c r="ODC35" s="273"/>
      <c r="ODD35" s="273"/>
      <c r="ODE35" s="273"/>
      <c r="ODF35" s="273"/>
      <c r="ODG35" s="273"/>
      <c r="ODH35" s="273"/>
      <c r="ODI35" s="273"/>
      <c r="ODJ35" s="273"/>
      <c r="ODK35" s="273"/>
      <c r="ODL35" s="273"/>
      <c r="ODM35" s="273"/>
      <c r="ODN35" s="273"/>
      <c r="ODO35" s="273"/>
      <c r="ODP35" s="273"/>
      <c r="ODQ35" s="273"/>
      <c r="ODR35" s="273"/>
      <c r="ODS35" s="273"/>
      <c r="ODT35" s="273"/>
      <c r="ODU35" s="273"/>
      <c r="ODV35" s="273"/>
      <c r="ODW35" s="273"/>
      <c r="ODX35" s="273"/>
      <c r="ODY35" s="273"/>
      <c r="ODZ35" s="273"/>
      <c r="OEA35" s="273"/>
      <c r="OEB35" s="273"/>
      <c r="OEC35" s="273"/>
      <c r="OED35" s="273"/>
      <c r="OEE35" s="273"/>
      <c r="OEF35" s="273"/>
      <c r="OEG35" s="273"/>
      <c r="OEH35" s="273"/>
      <c r="OEI35" s="273"/>
      <c r="OEJ35" s="273"/>
      <c r="OEK35" s="273"/>
      <c r="OEL35" s="273"/>
      <c r="OEM35" s="273"/>
      <c r="OEN35" s="273"/>
      <c r="OEO35" s="273"/>
      <c r="OEP35" s="273"/>
      <c r="OEQ35" s="273"/>
      <c r="OER35" s="273"/>
      <c r="OES35" s="273"/>
      <c r="OET35" s="273"/>
      <c r="OEU35" s="273"/>
      <c r="OEV35" s="273"/>
      <c r="OEW35" s="273"/>
      <c r="OEX35" s="273"/>
      <c r="OEY35" s="273"/>
      <c r="OEZ35" s="273"/>
      <c r="OFA35" s="273"/>
      <c r="OFB35" s="273"/>
      <c r="OFC35" s="273"/>
      <c r="OFD35" s="273"/>
      <c r="OFE35" s="273"/>
      <c r="OFF35" s="273"/>
      <c r="OFG35" s="273"/>
      <c r="OFH35" s="273"/>
      <c r="OFI35" s="273"/>
      <c r="OFJ35" s="273"/>
      <c r="OFK35" s="273"/>
      <c r="OFL35" s="273"/>
      <c r="OFM35" s="273"/>
      <c r="OFN35" s="273"/>
      <c r="OFO35" s="273"/>
      <c r="OFP35" s="273"/>
      <c r="OFQ35" s="273"/>
      <c r="OFR35" s="273"/>
      <c r="OFS35" s="273"/>
      <c r="OFT35" s="273"/>
      <c r="OFU35" s="273"/>
      <c r="OFV35" s="273"/>
      <c r="OFW35" s="273"/>
      <c r="OFX35" s="273"/>
      <c r="OFY35" s="273"/>
      <c r="OFZ35" s="273"/>
      <c r="OGA35" s="273"/>
      <c r="OGB35" s="273"/>
      <c r="OGC35" s="273"/>
      <c r="OGD35" s="273"/>
      <c r="OGE35" s="273"/>
      <c r="OGF35" s="273"/>
      <c r="OGG35" s="273"/>
      <c r="OGH35" s="273"/>
      <c r="OGI35" s="273"/>
      <c r="OGJ35" s="273"/>
      <c r="OGK35" s="273"/>
      <c r="OGL35" s="273"/>
      <c r="OGM35" s="273"/>
      <c r="OGN35" s="273"/>
      <c r="OGO35" s="273"/>
      <c r="OGP35" s="273"/>
      <c r="OGQ35" s="273"/>
      <c r="OGR35" s="273"/>
      <c r="OGS35" s="273"/>
      <c r="OGT35" s="273"/>
      <c r="OGU35" s="273"/>
      <c r="OGV35" s="273"/>
      <c r="OGW35" s="273"/>
      <c r="OGX35" s="273"/>
      <c r="OGY35" s="273"/>
      <c r="OGZ35" s="273"/>
      <c r="OHA35" s="273"/>
      <c r="OHB35" s="273"/>
      <c r="OHC35" s="273"/>
      <c r="OHD35" s="273"/>
      <c r="OHE35" s="273"/>
      <c r="OHF35" s="273"/>
      <c r="OHG35" s="273"/>
      <c r="OHH35" s="273"/>
      <c r="OHI35" s="273"/>
      <c r="OHJ35" s="273"/>
      <c r="OHK35" s="273"/>
      <c r="OHL35" s="273"/>
      <c r="OHM35" s="273"/>
      <c r="OHN35" s="273"/>
      <c r="OHO35" s="273"/>
      <c r="OHP35" s="273"/>
      <c r="OHQ35" s="273"/>
      <c r="OHR35" s="273"/>
      <c r="OHS35" s="273"/>
      <c r="OHT35" s="273"/>
      <c r="OHU35" s="273"/>
      <c r="OHV35" s="273"/>
      <c r="OHW35" s="273"/>
      <c r="OHX35" s="273"/>
      <c r="OHY35" s="273"/>
      <c r="OHZ35" s="273"/>
      <c r="OIA35" s="273"/>
      <c r="OIB35" s="273"/>
      <c r="OIC35" s="273"/>
      <c r="OID35" s="273"/>
      <c r="OIE35" s="273"/>
      <c r="OIF35" s="273"/>
      <c r="OIG35" s="273"/>
      <c r="OIH35" s="273"/>
      <c r="OII35" s="273"/>
      <c r="OIJ35" s="273"/>
      <c r="OIK35" s="273"/>
      <c r="OIL35" s="273"/>
      <c r="OIM35" s="273"/>
      <c r="OIN35" s="273"/>
      <c r="OIO35" s="273"/>
      <c r="OIP35" s="273"/>
      <c r="OIQ35" s="273"/>
      <c r="OIR35" s="273"/>
      <c r="OIS35" s="273"/>
      <c r="OIT35" s="273"/>
      <c r="OIU35" s="273"/>
      <c r="OIV35" s="273"/>
      <c r="OIW35" s="273"/>
      <c r="OIX35" s="273"/>
      <c r="OIY35" s="273"/>
      <c r="OIZ35" s="273"/>
      <c r="OJA35" s="273"/>
      <c r="OJB35" s="273"/>
      <c r="OJC35" s="273"/>
      <c r="OJD35" s="273"/>
      <c r="OJE35" s="273"/>
      <c r="OJF35" s="273"/>
      <c r="OJG35" s="273"/>
      <c r="OJH35" s="273"/>
      <c r="OJI35" s="273"/>
      <c r="OJJ35" s="273"/>
      <c r="OJK35" s="273"/>
      <c r="OJL35" s="273"/>
      <c r="OJM35" s="273"/>
      <c r="OJN35" s="273"/>
      <c r="OJO35" s="273"/>
      <c r="OJP35" s="273"/>
      <c r="OJQ35" s="273"/>
      <c r="OJR35" s="273"/>
      <c r="OJS35" s="273"/>
      <c r="OJT35" s="273"/>
      <c r="OJU35" s="273"/>
      <c r="OJV35" s="273"/>
      <c r="OJW35" s="273"/>
      <c r="OJX35" s="273"/>
      <c r="OJY35" s="273"/>
      <c r="OJZ35" s="273"/>
      <c r="OKA35" s="273"/>
      <c r="OKB35" s="273"/>
      <c r="OKC35" s="273"/>
      <c r="OKD35" s="273"/>
      <c r="OKE35" s="273"/>
      <c r="OKF35" s="273"/>
      <c r="OKG35" s="273"/>
      <c r="OKH35" s="273"/>
      <c r="OKI35" s="273"/>
      <c r="OKJ35" s="273"/>
      <c r="OKK35" s="273"/>
      <c r="OKL35" s="273"/>
      <c r="OKM35" s="273"/>
      <c r="OKN35" s="273"/>
      <c r="OKO35" s="273"/>
      <c r="OKP35" s="273"/>
      <c r="OKQ35" s="273"/>
      <c r="OKR35" s="273"/>
      <c r="OKS35" s="273"/>
      <c r="OKT35" s="273"/>
      <c r="OKU35" s="273"/>
      <c r="OKV35" s="273"/>
      <c r="OKW35" s="273"/>
      <c r="OKX35" s="273"/>
      <c r="OKY35" s="273"/>
      <c r="OKZ35" s="273"/>
      <c r="OLA35" s="273"/>
      <c r="OLB35" s="273"/>
      <c r="OLC35" s="273"/>
      <c r="OLD35" s="273"/>
      <c r="OLE35" s="273"/>
      <c r="OLF35" s="273"/>
      <c r="OLG35" s="273"/>
      <c r="OLH35" s="273"/>
      <c r="OLI35" s="273"/>
      <c r="OLJ35" s="273"/>
      <c r="OLK35" s="273"/>
      <c r="OLL35" s="273"/>
      <c r="OLM35" s="273"/>
      <c r="OLN35" s="273"/>
      <c r="OLO35" s="273"/>
      <c r="OLP35" s="273"/>
      <c r="OLQ35" s="273"/>
      <c r="OLR35" s="273"/>
      <c r="OLS35" s="273"/>
      <c r="OLT35" s="273"/>
      <c r="OLU35" s="273"/>
      <c r="OLV35" s="273"/>
      <c r="OLW35" s="273"/>
      <c r="OLX35" s="273"/>
      <c r="OLY35" s="273"/>
      <c r="OLZ35" s="273"/>
      <c r="OMA35" s="273"/>
      <c r="OMB35" s="273"/>
      <c r="OMC35" s="273"/>
      <c r="OMD35" s="273"/>
      <c r="OME35" s="273"/>
      <c r="OMF35" s="273"/>
      <c r="OMG35" s="273"/>
      <c r="OMH35" s="273"/>
      <c r="OMI35" s="273"/>
      <c r="OMJ35" s="273"/>
      <c r="OMK35" s="273"/>
      <c r="OML35" s="273"/>
      <c r="OMM35" s="273"/>
      <c r="OMN35" s="273"/>
      <c r="OMO35" s="273"/>
      <c r="OMP35" s="273"/>
      <c r="OMQ35" s="273"/>
      <c r="OMR35" s="273"/>
      <c r="OMS35" s="273"/>
      <c r="OMT35" s="273"/>
      <c r="OMU35" s="273"/>
      <c r="OMV35" s="273"/>
      <c r="OMW35" s="273"/>
      <c r="OMX35" s="273"/>
      <c r="OMY35" s="273"/>
      <c r="OMZ35" s="273"/>
      <c r="ONA35" s="273"/>
      <c r="ONB35" s="273"/>
      <c r="ONC35" s="273"/>
      <c r="OND35" s="273"/>
      <c r="ONE35" s="273"/>
      <c r="ONF35" s="273"/>
      <c r="ONG35" s="273"/>
      <c r="ONH35" s="273"/>
      <c r="ONI35" s="273"/>
      <c r="ONJ35" s="273"/>
      <c r="ONK35" s="273"/>
      <c r="ONL35" s="273"/>
      <c r="ONM35" s="273"/>
      <c r="ONN35" s="273"/>
      <c r="ONO35" s="273"/>
      <c r="ONP35" s="273"/>
      <c r="ONQ35" s="273"/>
      <c r="ONR35" s="273"/>
      <c r="ONS35" s="273"/>
      <c r="ONT35" s="273"/>
      <c r="ONU35" s="273"/>
      <c r="ONV35" s="273"/>
      <c r="ONW35" s="273"/>
      <c r="ONX35" s="273"/>
      <c r="ONY35" s="273"/>
      <c r="ONZ35" s="273"/>
      <c r="OOA35" s="273"/>
      <c r="OOB35" s="273"/>
      <c r="OOC35" s="273"/>
      <c r="OOD35" s="273"/>
      <c r="OOE35" s="273"/>
      <c r="OOF35" s="273"/>
      <c r="OOG35" s="273"/>
      <c r="OOH35" s="273"/>
      <c r="OOI35" s="273"/>
      <c r="OOJ35" s="273"/>
      <c r="OOK35" s="273"/>
      <c r="OOL35" s="273"/>
      <c r="OOM35" s="273"/>
      <c r="OON35" s="273"/>
      <c r="OOO35" s="273"/>
      <c r="OOP35" s="273"/>
      <c r="OOQ35" s="273"/>
      <c r="OOR35" s="273"/>
      <c r="OOS35" s="273"/>
      <c r="OOT35" s="273"/>
      <c r="OOU35" s="273"/>
      <c r="OOV35" s="273"/>
      <c r="OOW35" s="273"/>
      <c r="OOX35" s="273"/>
      <c r="OOY35" s="273"/>
      <c r="OOZ35" s="273"/>
      <c r="OPA35" s="273"/>
      <c r="OPB35" s="273"/>
      <c r="OPC35" s="273"/>
      <c r="OPD35" s="273"/>
      <c r="OPE35" s="273"/>
      <c r="OPF35" s="273"/>
      <c r="OPG35" s="273"/>
      <c r="OPH35" s="273"/>
      <c r="OPI35" s="273"/>
      <c r="OPJ35" s="273"/>
      <c r="OPK35" s="273"/>
      <c r="OPL35" s="273"/>
      <c r="OPM35" s="273"/>
      <c r="OPN35" s="273"/>
      <c r="OPO35" s="273"/>
      <c r="OPP35" s="273"/>
      <c r="OPQ35" s="273"/>
      <c r="OPR35" s="273"/>
      <c r="OPS35" s="273"/>
      <c r="OPT35" s="273"/>
      <c r="OPU35" s="273"/>
      <c r="OPV35" s="273"/>
      <c r="OPW35" s="273"/>
      <c r="OPX35" s="273"/>
      <c r="OPY35" s="273"/>
      <c r="OPZ35" s="273"/>
      <c r="OQA35" s="273"/>
      <c r="OQB35" s="273"/>
      <c r="OQC35" s="273"/>
      <c r="OQD35" s="273"/>
      <c r="OQE35" s="273"/>
      <c r="OQF35" s="273"/>
      <c r="OQG35" s="273"/>
      <c r="OQH35" s="273"/>
      <c r="OQI35" s="273"/>
      <c r="OQJ35" s="273"/>
      <c r="OQK35" s="273"/>
      <c r="OQL35" s="273"/>
      <c r="OQM35" s="273"/>
      <c r="OQN35" s="273"/>
      <c r="OQO35" s="273"/>
      <c r="OQP35" s="273"/>
      <c r="OQQ35" s="273"/>
      <c r="OQR35" s="273"/>
      <c r="OQS35" s="273"/>
      <c r="OQT35" s="273"/>
      <c r="OQU35" s="273"/>
      <c r="OQV35" s="273"/>
      <c r="OQW35" s="273"/>
      <c r="OQX35" s="273"/>
      <c r="OQY35" s="273"/>
      <c r="OQZ35" s="273"/>
      <c r="ORA35" s="273"/>
      <c r="ORB35" s="273"/>
      <c r="ORC35" s="273"/>
      <c r="ORD35" s="273"/>
      <c r="ORE35" s="273"/>
      <c r="ORF35" s="273"/>
      <c r="ORG35" s="273"/>
      <c r="ORH35" s="273"/>
      <c r="ORI35" s="273"/>
      <c r="ORJ35" s="273"/>
      <c r="ORK35" s="273"/>
      <c r="ORL35" s="273"/>
      <c r="ORM35" s="273"/>
      <c r="ORN35" s="273"/>
      <c r="ORO35" s="273"/>
      <c r="ORP35" s="273"/>
      <c r="ORQ35" s="273"/>
      <c r="ORR35" s="273"/>
      <c r="ORS35" s="273"/>
      <c r="ORT35" s="273"/>
      <c r="ORU35" s="273"/>
      <c r="ORV35" s="273"/>
      <c r="ORW35" s="273"/>
      <c r="ORX35" s="273"/>
      <c r="ORY35" s="273"/>
      <c r="ORZ35" s="273"/>
      <c r="OSA35" s="273"/>
      <c r="OSB35" s="273"/>
      <c r="OSC35" s="273"/>
      <c r="OSD35" s="273"/>
      <c r="OSE35" s="273"/>
      <c r="OSF35" s="273"/>
      <c r="OSG35" s="273"/>
      <c r="OSH35" s="273"/>
      <c r="OSI35" s="273"/>
      <c r="OSJ35" s="273"/>
      <c r="OSK35" s="273"/>
      <c r="OSL35" s="273"/>
      <c r="OSM35" s="273"/>
      <c r="OSN35" s="273"/>
      <c r="OSO35" s="273"/>
      <c r="OSP35" s="273"/>
      <c r="OSQ35" s="273"/>
      <c r="OSR35" s="273"/>
      <c r="OSS35" s="273"/>
      <c r="OST35" s="273"/>
      <c r="OSU35" s="273"/>
      <c r="OSV35" s="273"/>
      <c r="OSW35" s="273"/>
      <c r="OSX35" s="273"/>
      <c r="OSY35" s="273"/>
      <c r="OSZ35" s="273"/>
      <c r="OTA35" s="273"/>
      <c r="OTB35" s="273"/>
      <c r="OTC35" s="273"/>
      <c r="OTD35" s="273"/>
      <c r="OTE35" s="273"/>
      <c r="OTF35" s="273"/>
      <c r="OTG35" s="273"/>
      <c r="OTH35" s="273"/>
      <c r="OTI35" s="273"/>
      <c r="OTJ35" s="273"/>
      <c r="OTK35" s="273"/>
      <c r="OTL35" s="273"/>
      <c r="OTM35" s="273"/>
      <c r="OTN35" s="273"/>
      <c r="OTO35" s="273"/>
      <c r="OTP35" s="273"/>
      <c r="OTQ35" s="273"/>
      <c r="OTR35" s="273"/>
      <c r="OTS35" s="273"/>
      <c r="OTT35" s="273"/>
      <c r="OTU35" s="273"/>
      <c r="OTV35" s="273"/>
      <c r="OTW35" s="273"/>
      <c r="OTX35" s="273"/>
      <c r="OTY35" s="273"/>
      <c r="OTZ35" s="273"/>
      <c r="OUA35" s="273"/>
      <c r="OUB35" s="273"/>
      <c r="OUC35" s="273"/>
      <c r="OUD35" s="273"/>
      <c r="OUE35" s="273"/>
      <c r="OUF35" s="273"/>
      <c r="OUG35" s="273"/>
      <c r="OUH35" s="273"/>
      <c r="OUI35" s="273"/>
      <c r="OUJ35" s="273"/>
      <c r="OUK35" s="273"/>
      <c r="OUL35" s="273"/>
      <c r="OUM35" s="273"/>
      <c r="OUN35" s="273"/>
      <c r="OUO35" s="273"/>
      <c r="OUP35" s="273"/>
      <c r="OUQ35" s="273"/>
      <c r="OUR35" s="273"/>
      <c r="OUS35" s="273"/>
      <c r="OUT35" s="273"/>
      <c r="OUU35" s="273"/>
      <c r="OUV35" s="273"/>
      <c r="OUW35" s="273"/>
      <c r="OUX35" s="273"/>
      <c r="OUY35" s="273"/>
      <c r="OUZ35" s="273"/>
      <c r="OVA35" s="273"/>
      <c r="OVB35" s="273"/>
      <c r="OVC35" s="273"/>
      <c r="OVD35" s="273"/>
      <c r="OVE35" s="273"/>
      <c r="OVF35" s="273"/>
      <c r="OVG35" s="273"/>
      <c r="OVH35" s="273"/>
      <c r="OVI35" s="273"/>
      <c r="OVJ35" s="273"/>
      <c r="OVK35" s="273"/>
      <c r="OVL35" s="273"/>
      <c r="OVM35" s="273"/>
      <c r="OVN35" s="273"/>
      <c r="OVO35" s="273"/>
      <c r="OVP35" s="273"/>
      <c r="OVQ35" s="273"/>
      <c r="OVR35" s="273"/>
      <c r="OVS35" s="273"/>
      <c r="OVT35" s="273"/>
      <c r="OVU35" s="273"/>
      <c r="OVV35" s="273"/>
      <c r="OVW35" s="273"/>
      <c r="OVX35" s="273"/>
      <c r="OVY35" s="273"/>
      <c r="OVZ35" s="273"/>
      <c r="OWA35" s="273"/>
      <c r="OWB35" s="273"/>
      <c r="OWC35" s="273"/>
      <c r="OWD35" s="273"/>
      <c r="OWE35" s="273"/>
      <c r="OWF35" s="273"/>
      <c r="OWG35" s="273"/>
      <c r="OWH35" s="273"/>
      <c r="OWI35" s="273"/>
      <c r="OWJ35" s="273"/>
      <c r="OWK35" s="273"/>
      <c r="OWL35" s="273"/>
      <c r="OWM35" s="273"/>
      <c r="OWN35" s="273"/>
      <c r="OWO35" s="273"/>
      <c r="OWP35" s="273"/>
      <c r="OWQ35" s="273"/>
      <c r="OWR35" s="273"/>
      <c r="OWS35" s="273"/>
      <c r="OWT35" s="273"/>
      <c r="OWU35" s="273"/>
      <c r="OWV35" s="273"/>
      <c r="OWW35" s="273"/>
      <c r="OWX35" s="273"/>
      <c r="OWY35" s="273"/>
      <c r="OWZ35" s="273"/>
      <c r="OXA35" s="273"/>
      <c r="OXB35" s="273"/>
      <c r="OXC35" s="273"/>
      <c r="OXD35" s="273"/>
      <c r="OXE35" s="273"/>
      <c r="OXF35" s="273"/>
      <c r="OXG35" s="273"/>
      <c r="OXH35" s="273"/>
      <c r="OXI35" s="273"/>
      <c r="OXJ35" s="273"/>
      <c r="OXK35" s="273"/>
      <c r="OXL35" s="273"/>
      <c r="OXM35" s="273"/>
      <c r="OXN35" s="273"/>
      <c r="OXO35" s="273"/>
      <c r="OXP35" s="273"/>
      <c r="OXQ35" s="273"/>
      <c r="OXR35" s="273"/>
      <c r="OXS35" s="273"/>
      <c r="OXT35" s="273"/>
      <c r="OXU35" s="273"/>
      <c r="OXV35" s="273"/>
      <c r="OXW35" s="273"/>
      <c r="OXX35" s="273"/>
      <c r="OXY35" s="273"/>
      <c r="OXZ35" s="273"/>
      <c r="OYA35" s="273"/>
      <c r="OYB35" s="273"/>
      <c r="OYC35" s="273"/>
      <c r="OYD35" s="273"/>
      <c r="OYE35" s="273"/>
      <c r="OYF35" s="273"/>
      <c r="OYG35" s="273"/>
      <c r="OYH35" s="273"/>
      <c r="OYI35" s="273"/>
      <c r="OYJ35" s="273"/>
      <c r="OYK35" s="273"/>
      <c r="OYL35" s="273"/>
      <c r="OYM35" s="273"/>
      <c r="OYN35" s="273"/>
      <c r="OYO35" s="273"/>
      <c r="OYP35" s="273"/>
      <c r="OYQ35" s="273"/>
      <c r="OYR35" s="273"/>
      <c r="OYS35" s="273"/>
      <c r="OYT35" s="273"/>
      <c r="OYU35" s="273"/>
      <c r="OYV35" s="273"/>
      <c r="OYW35" s="273"/>
      <c r="OYX35" s="273"/>
      <c r="OYY35" s="273"/>
      <c r="OYZ35" s="273"/>
      <c r="OZA35" s="273"/>
      <c r="OZB35" s="273"/>
      <c r="OZC35" s="273"/>
      <c r="OZD35" s="273"/>
      <c r="OZE35" s="273"/>
      <c r="OZF35" s="273"/>
      <c r="OZG35" s="273"/>
      <c r="OZH35" s="273"/>
      <c r="OZI35" s="273"/>
      <c r="OZJ35" s="273"/>
      <c r="OZK35" s="273"/>
      <c r="OZL35" s="273"/>
      <c r="OZM35" s="273"/>
      <c r="OZN35" s="273"/>
      <c r="OZO35" s="273"/>
      <c r="OZP35" s="273"/>
      <c r="OZQ35" s="273"/>
      <c r="OZR35" s="273"/>
      <c r="OZS35" s="273"/>
      <c r="OZT35" s="273"/>
      <c r="OZU35" s="273"/>
      <c r="OZV35" s="273"/>
      <c r="OZW35" s="273"/>
      <c r="OZX35" s="273"/>
      <c r="OZY35" s="273"/>
      <c r="OZZ35" s="273"/>
      <c r="PAA35" s="273"/>
      <c r="PAB35" s="273"/>
      <c r="PAC35" s="273"/>
      <c r="PAD35" s="273"/>
      <c r="PAE35" s="273"/>
      <c r="PAF35" s="273"/>
      <c r="PAG35" s="273"/>
      <c r="PAH35" s="273"/>
      <c r="PAI35" s="273"/>
      <c r="PAJ35" s="273"/>
      <c r="PAK35" s="273"/>
      <c r="PAL35" s="273"/>
      <c r="PAM35" s="273"/>
      <c r="PAN35" s="273"/>
      <c r="PAO35" s="273"/>
      <c r="PAP35" s="273"/>
      <c r="PAQ35" s="273"/>
      <c r="PAR35" s="273"/>
      <c r="PAS35" s="273"/>
      <c r="PAT35" s="273"/>
      <c r="PAU35" s="273"/>
      <c r="PAV35" s="273"/>
      <c r="PAW35" s="273"/>
      <c r="PAX35" s="273"/>
      <c r="PAY35" s="273"/>
      <c r="PAZ35" s="273"/>
      <c r="PBA35" s="273"/>
      <c r="PBB35" s="273"/>
      <c r="PBC35" s="273"/>
      <c r="PBD35" s="273"/>
      <c r="PBE35" s="273"/>
      <c r="PBF35" s="273"/>
      <c r="PBG35" s="273"/>
      <c r="PBH35" s="273"/>
      <c r="PBI35" s="273"/>
      <c r="PBJ35" s="273"/>
      <c r="PBK35" s="273"/>
      <c r="PBL35" s="273"/>
      <c r="PBM35" s="273"/>
      <c r="PBN35" s="273"/>
      <c r="PBO35" s="273"/>
      <c r="PBP35" s="273"/>
      <c r="PBQ35" s="273"/>
      <c r="PBR35" s="273"/>
      <c r="PBS35" s="273"/>
      <c r="PBT35" s="273"/>
      <c r="PBU35" s="273"/>
      <c r="PBV35" s="273"/>
      <c r="PBW35" s="273"/>
      <c r="PBX35" s="273"/>
      <c r="PBY35" s="273"/>
      <c r="PBZ35" s="273"/>
      <c r="PCA35" s="273"/>
      <c r="PCB35" s="273"/>
      <c r="PCC35" s="273"/>
      <c r="PCD35" s="273"/>
      <c r="PCE35" s="273"/>
      <c r="PCF35" s="273"/>
      <c r="PCG35" s="273"/>
      <c r="PCH35" s="273"/>
      <c r="PCI35" s="273"/>
      <c r="PCJ35" s="273"/>
      <c r="PCK35" s="273"/>
      <c r="PCL35" s="273"/>
      <c r="PCM35" s="273"/>
      <c r="PCN35" s="273"/>
      <c r="PCO35" s="273"/>
      <c r="PCP35" s="273"/>
      <c r="PCQ35" s="273"/>
      <c r="PCR35" s="273"/>
      <c r="PCS35" s="273"/>
      <c r="PCT35" s="273"/>
      <c r="PCU35" s="273"/>
      <c r="PCV35" s="273"/>
      <c r="PCW35" s="273"/>
      <c r="PCX35" s="273"/>
      <c r="PCY35" s="273"/>
      <c r="PCZ35" s="273"/>
      <c r="PDA35" s="273"/>
      <c r="PDB35" s="273"/>
      <c r="PDC35" s="273"/>
      <c r="PDD35" s="273"/>
      <c r="PDE35" s="273"/>
      <c r="PDF35" s="273"/>
      <c r="PDG35" s="273"/>
      <c r="PDH35" s="273"/>
      <c r="PDI35" s="273"/>
      <c r="PDJ35" s="273"/>
      <c r="PDK35" s="273"/>
      <c r="PDL35" s="273"/>
      <c r="PDM35" s="273"/>
      <c r="PDN35" s="273"/>
      <c r="PDO35" s="273"/>
      <c r="PDP35" s="273"/>
      <c r="PDQ35" s="273"/>
      <c r="PDR35" s="273"/>
      <c r="PDS35" s="273"/>
      <c r="PDT35" s="273"/>
      <c r="PDU35" s="273"/>
      <c r="PDV35" s="273"/>
      <c r="PDW35" s="273"/>
      <c r="PDX35" s="273"/>
      <c r="PDY35" s="273"/>
      <c r="PDZ35" s="273"/>
      <c r="PEA35" s="273"/>
      <c r="PEB35" s="273"/>
      <c r="PEC35" s="273"/>
      <c r="PED35" s="273"/>
      <c r="PEE35" s="273"/>
      <c r="PEF35" s="273"/>
      <c r="PEG35" s="273"/>
      <c r="PEH35" s="273"/>
      <c r="PEI35" s="273"/>
      <c r="PEJ35" s="273"/>
      <c r="PEK35" s="273"/>
      <c r="PEL35" s="273"/>
      <c r="PEM35" s="273"/>
      <c r="PEN35" s="273"/>
      <c r="PEO35" s="273"/>
      <c r="PEP35" s="273"/>
      <c r="PEQ35" s="273"/>
      <c r="PER35" s="273"/>
      <c r="PES35" s="273"/>
      <c r="PET35" s="273"/>
      <c r="PEU35" s="273"/>
      <c r="PEV35" s="273"/>
      <c r="PEW35" s="273"/>
      <c r="PEX35" s="273"/>
      <c r="PEY35" s="273"/>
      <c r="PEZ35" s="273"/>
      <c r="PFA35" s="273"/>
      <c r="PFB35" s="273"/>
      <c r="PFC35" s="273"/>
      <c r="PFD35" s="273"/>
      <c r="PFE35" s="273"/>
      <c r="PFF35" s="273"/>
      <c r="PFG35" s="273"/>
      <c r="PFH35" s="273"/>
      <c r="PFI35" s="273"/>
      <c r="PFJ35" s="273"/>
      <c r="PFK35" s="273"/>
      <c r="PFL35" s="273"/>
      <c r="PFM35" s="273"/>
      <c r="PFN35" s="273"/>
      <c r="PFO35" s="273"/>
      <c r="PFP35" s="273"/>
      <c r="PFQ35" s="273"/>
      <c r="PFR35" s="273"/>
      <c r="PFS35" s="273"/>
      <c r="PFT35" s="273"/>
      <c r="PFU35" s="273"/>
      <c r="PFV35" s="273"/>
      <c r="PFW35" s="273"/>
      <c r="PFX35" s="273"/>
      <c r="PFY35" s="273"/>
      <c r="PFZ35" s="273"/>
      <c r="PGA35" s="273"/>
      <c r="PGB35" s="273"/>
      <c r="PGC35" s="273"/>
      <c r="PGD35" s="273"/>
      <c r="PGE35" s="273"/>
      <c r="PGF35" s="273"/>
      <c r="PGG35" s="273"/>
      <c r="PGH35" s="273"/>
      <c r="PGI35" s="273"/>
      <c r="PGJ35" s="273"/>
      <c r="PGK35" s="273"/>
      <c r="PGL35" s="273"/>
      <c r="PGM35" s="273"/>
      <c r="PGN35" s="273"/>
      <c r="PGO35" s="273"/>
      <c r="PGP35" s="273"/>
      <c r="PGQ35" s="273"/>
      <c r="PGR35" s="273"/>
      <c r="PGS35" s="273"/>
      <c r="PGT35" s="273"/>
      <c r="PGU35" s="273"/>
      <c r="PGV35" s="273"/>
      <c r="PGW35" s="273"/>
      <c r="PGX35" s="273"/>
      <c r="PGY35" s="273"/>
      <c r="PGZ35" s="273"/>
      <c r="PHA35" s="273"/>
      <c r="PHB35" s="273"/>
      <c r="PHC35" s="273"/>
      <c r="PHD35" s="273"/>
      <c r="PHE35" s="273"/>
      <c r="PHF35" s="273"/>
      <c r="PHG35" s="273"/>
      <c r="PHH35" s="273"/>
      <c r="PHI35" s="273"/>
      <c r="PHJ35" s="273"/>
      <c r="PHK35" s="273"/>
      <c r="PHL35" s="273"/>
      <c r="PHM35" s="273"/>
      <c r="PHN35" s="273"/>
      <c r="PHO35" s="273"/>
      <c r="PHP35" s="273"/>
      <c r="PHQ35" s="273"/>
      <c r="PHR35" s="273"/>
      <c r="PHS35" s="273"/>
      <c r="PHT35" s="273"/>
      <c r="PHU35" s="273"/>
      <c r="PHV35" s="273"/>
      <c r="PHW35" s="273"/>
      <c r="PHX35" s="273"/>
      <c r="PHY35" s="273"/>
      <c r="PHZ35" s="273"/>
      <c r="PIA35" s="273"/>
      <c r="PIB35" s="273"/>
      <c r="PIC35" s="273"/>
      <c r="PID35" s="273"/>
      <c r="PIE35" s="273"/>
      <c r="PIF35" s="273"/>
      <c r="PIG35" s="273"/>
      <c r="PIH35" s="273"/>
      <c r="PII35" s="273"/>
      <c r="PIJ35" s="273"/>
      <c r="PIK35" s="273"/>
      <c r="PIL35" s="273"/>
      <c r="PIM35" s="273"/>
      <c r="PIN35" s="273"/>
      <c r="PIO35" s="273"/>
      <c r="PIP35" s="273"/>
      <c r="PIQ35" s="273"/>
      <c r="PIR35" s="273"/>
      <c r="PIS35" s="273"/>
      <c r="PIT35" s="273"/>
      <c r="PIU35" s="273"/>
      <c r="PIV35" s="273"/>
      <c r="PIW35" s="273"/>
      <c r="PIX35" s="273"/>
      <c r="PIY35" s="273"/>
      <c r="PIZ35" s="273"/>
      <c r="PJA35" s="273"/>
      <c r="PJB35" s="273"/>
      <c r="PJC35" s="273"/>
      <c r="PJD35" s="273"/>
      <c r="PJE35" s="273"/>
      <c r="PJF35" s="273"/>
      <c r="PJG35" s="273"/>
      <c r="PJH35" s="273"/>
      <c r="PJI35" s="273"/>
      <c r="PJJ35" s="273"/>
      <c r="PJK35" s="273"/>
      <c r="PJL35" s="273"/>
      <c r="PJM35" s="273"/>
      <c r="PJN35" s="273"/>
      <c r="PJO35" s="273"/>
      <c r="PJP35" s="273"/>
      <c r="PJQ35" s="273"/>
      <c r="PJR35" s="273"/>
      <c r="PJS35" s="273"/>
      <c r="PJT35" s="273"/>
      <c r="PJU35" s="273"/>
      <c r="PJV35" s="273"/>
      <c r="PJW35" s="273"/>
      <c r="PJX35" s="273"/>
      <c r="PJY35" s="273"/>
      <c r="PJZ35" s="273"/>
      <c r="PKA35" s="273"/>
      <c r="PKB35" s="273"/>
      <c r="PKC35" s="273"/>
      <c r="PKD35" s="273"/>
      <c r="PKE35" s="273"/>
      <c r="PKF35" s="273"/>
      <c r="PKG35" s="273"/>
      <c r="PKH35" s="273"/>
      <c r="PKI35" s="273"/>
      <c r="PKJ35" s="273"/>
      <c r="PKK35" s="273"/>
      <c r="PKL35" s="273"/>
      <c r="PKM35" s="273"/>
      <c r="PKN35" s="273"/>
      <c r="PKO35" s="273"/>
      <c r="PKP35" s="273"/>
      <c r="PKQ35" s="273"/>
      <c r="PKR35" s="273"/>
      <c r="PKS35" s="273"/>
      <c r="PKT35" s="273"/>
      <c r="PKU35" s="273"/>
      <c r="PKV35" s="273"/>
      <c r="PKW35" s="273"/>
      <c r="PKX35" s="273"/>
      <c r="PKY35" s="273"/>
      <c r="PKZ35" s="273"/>
      <c r="PLA35" s="273"/>
      <c r="PLB35" s="273"/>
      <c r="PLC35" s="273"/>
      <c r="PLD35" s="273"/>
      <c r="PLE35" s="273"/>
      <c r="PLF35" s="273"/>
      <c r="PLG35" s="273"/>
      <c r="PLH35" s="273"/>
      <c r="PLI35" s="273"/>
      <c r="PLJ35" s="273"/>
      <c r="PLK35" s="273"/>
      <c r="PLL35" s="273"/>
      <c r="PLM35" s="273"/>
      <c r="PLN35" s="273"/>
      <c r="PLO35" s="273"/>
      <c r="PLP35" s="273"/>
      <c r="PLQ35" s="273"/>
      <c r="PLR35" s="273"/>
      <c r="PLS35" s="273"/>
      <c r="PLT35" s="273"/>
      <c r="PLU35" s="273"/>
      <c r="PLV35" s="273"/>
      <c r="PLW35" s="273"/>
      <c r="PLX35" s="273"/>
      <c r="PLY35" s="273"/>
      <c r="PLZ35" s="273"/>
      <c r="PMA35" s="273"/>
      <c r="PMB35" s="273"/>
      <c r="PMC35" s="273"/>
      <c r="PMD35" s="273"/>
      <c r="PME35" s="273"/>
      <c r="PMF35" s="273"/>
      <c r="PMG35" s="273"/>
      <c r="PMH35" s="273"/>
      <c r="PMI35" s="273"/>
      <c r="PMJ35" s="273"/>
      <c r="PMK35" s="273"/>
      <c r="PML35" s="273"/>
      <c r="PMM35" s="273"/>
      <c r="PMN35" s="273"/>
      <c r="PMO35" s="273"/>
      <c r="PMP35" s="273"/>
      <c r="PMQ35" s="273"/>
      <c r="PMR35" s="273"/>
      <c r="PMS35" s="273"/>
      <c r="PMT35" s="273"/>
      <c r="PMU35" s="273"/>
      <c r="PMV35" s="273"/>
      <c r="PMW35" s="273"/>
      <c r="PMX35" s="273"/>
      <c r="PMY35" s="273"/>
      <c r="PMZ35" s="273"/>
      <c r="PNA35" s="273"/>
      <c r="PNB35" s="273"/>
      <c r="PNC35" s="273"/>
      <c r="PND35" s="273"/>
      <c r="PNE35" s="273"/>
      <c r="PNF35" s="273"/>
      <c r="PNG35" s="273"/>
      <c r="PNH35" s="273"/>
      <c r="PNI35" s="273"/>
      <c r="PNJ35" s="273"/>
      <c r="PNK35" s="273"/>
      <c r="PNL35" s="273"/>
      <c r="PNM35" s="273"/>
      <c r="PNN35" s="273"/>
      <c r="PNO35" s="273"/>
      <c r="PNP35" s="273"/>
      <c r="PNQ35" s="273"/>
      <c r="PNR35" s="273"/>
      <c r="PNS35" s="273"/>
      <c r="PNT35" s="273"/>
      <c r="PNU35" s="273"/>
      <c r="PNV35" s="273"/>
      <c r="PNW35" s="273"/>
      <c r="PNX35" s="273"/>
      <c r="PNY35" s="273"/>
      <c r="PNZ35" s="273"/>
      <c r="POA35" s="273"/>
      <c r="POB35" s="273"/>
      <c r="POC35" s="273"/>
      <c r="POD35" s="273"/>
      <c r="POE35" s="273"/>
      <c r="POF35" s="273"/>
      <c r="POG35" s="273"/>
      <c r="POH35" s="273"/>
      <c r="POI35" s="273"/>
      <c r="POJ35" s="273"/>
      <c r="POK35" s="273"/>
      <c r="POL35" s="273"/>
      <c r="POM35" s="273"/>
      <c r="PON35" s="273"/>
      <c r="POO35" s="273"/>
      <c r="POP35" s="273"/>
      <c r="POQ35" s="273"/>
      <c r="POR35" s="273"/>
      <c r="POS35" s="273"/>
      <c r="POT35" s="273"/>
      <c r="POU35" s="273"/>
      <c r="POV35" s="273"/>
      <c r="POW35" s="273"/>
      <c r="POX35" s="273"/>
      <c r="POY35" s="273"/>
      <c r="POZ35" s="273"/>
      <c r="PPA35" s="273"/>
      <c r="PPB35" s="273"/>
      <c r="PPC35" s="273"/>
      <c r="PPD35" s="273"/>
      <c r="PPE35" s="273"/>
      <c r="PPF35" s="273"/>
      <c r="PPG35" s="273"/>
      <c r="PPH35" s="273"/>
      <c r="PPI35" s="273"/>
      <c r="PPJ35" s="273"/>
      <c r="PPK35" s="273"/>
      <c r="PPL35" s="273"/>
      <c r="PPM35" s="273"/>
      <c r="PPN35" s="273"/>
      <c r="PPO35" s="273"/>
      <c r="PPP35" s="273"/>
      <c r="PPQ35" s="273"/>
      <c r="PPR35" s="273"/>
      <c r="PPS35" s="273"/>
      <c r="PPT35" s="273"/>
      <c r="PPU35" s="273"/>
      <c r="PPV35" s="273"/>
      <c r="PPW35" s="273"/>
      <c r="PPX35" s="273"/>
      <c r="PPY35" s="273"/>
      <c r="PPZ35" s="273"/>
      <c r="PQA35" s="273"/>
      <c r="PQB35" s="273"/>
      <c r="PQC35" s="273"/>
      <c r="PQD35" s="273"/>
      <c r="PQE35" s="273"/>
      <c r="PQF35" s="273"/>
      <c r="PQG35" s="273"/>
      <c r="PQH35" s="273"/>
      <c r="PQI35" s="273"/>
      <c r="PQJ35" s="273"/>
      <c r="PQK35" s="273"/>
      <c r="PQL35" s="273"/>
      <c r="PQM35" s="273"/>
      <c r="PQN35" s="273"/>
      <c r="PQO35" s="273"/>
      <c r="PQP35" s="273"/>
      <c r="PQQ35" s="273"/>
      <c r="PQR35" s="273"/>
      <c r="PQS35" s="273"/>
      <c r="PQT35" s="273"/>
      <c r="PQU35" s="273"/>
      <c r="PQV35" s="273"/>
      <c r="PQW35" s="273"/>
      <c r="PQX35" s="273"/>
      <c r="PQY35" s="273"/>
      <c r="PQZ35" s="273"/>
      <c r="PRA35" s="273"/>
      <c r="PRB35" s="273"/>
      <c r="PRC35" s="273"/>
      <c r="PRD35" s="273"/>
      <c r="PRE35" s="273"/>
      <c r="PRF35" s="273"/>
      <c r="PRG35" s="273"/>
      <c r="PRH35" s="273"/>
      <c r="PRI35" s="273"/>
      <c r="PRJ35" s="273"/>
      <c r="PRK35" s="273"/>
      <c r="PRL35" s="273"/>
      <c r="PRM35" s="273"/>
      <c r="PRN35" s="273"/>
      <c r="PRO35" s="273"/>
      <c r="PRP35" s="273"/>
      <c r="PRQ35" s="273"/>
      <c r="PRR35" s="273"/>
      <c r="PRS35" s="273"/>
      <c r="PRT35" s="273"/>
      <c r="PRU35" s="273"/>
      <c r="PRV35" s="273"/>
      <c r="PRW35" s="273"/>
      <c r="PRX35" s="273"/>
      <c r="PRY35" s="273"/>
      <c r="PRZ35" s="273"/>
      <c r="PSA35" s="273"/>
      <c r="PSB35" s="273"/>
      <c r="PSC35" s="273"/>
      <c r="PSD35" s="273"/>
      <c r="PSE35" s="273"/>
      <c r="PSF35" s="273"/>
      <c r="PSG35" s="273"/>
      <c r="PSH35" s="273"/>
      <c r="PSI35" s="273"/>
      <c r="PSJ35" s="273"/>
      <c r="PSK35" s="273"/>
      <c r="PSL35" s="273"/>
      <c r="PSM35" s="273"/>
      <c r="PSN35" s="273"/>
      <c r="PSO35" s="273"/>
      <c r="PSP35" s="273"/>
      <c r="PSQ35" s="273"/>
      <c r="PSR35" s="273"/>
      <c r="PSS35" s="273"/>
      <c r="PST35" s="273"/>
      <c r="PSU35" s="273"/>
      <c r="PSV35" s="273"/>
      <c r="PSW35" s="273"/>
      <c r="PSX35" s="273"/>
      <c r="PSY35" s="273"/>
      <c r="PSZ35" s="273"/>
      <c r="PTA35" s="273"/>
      <c r="PTB35" s="273"/>
      <c r="PTC35" s="273"/>
      <c r="PTD35" s="273"/>
      <c r="PTE35" s="273"/>
      <c r="PTF35" s="273"/>
      <c r="PTG35" s="273"/>
      <c r="PTH35" s="273"/>
      <c r="PTI35" s="273"/>
      <c r="PTJ35" s="273"/>
      <c r="PTK35" s="273"/>
      <c r="PTL35" s="273"/>
      <c r="PTM35" s="273"/>
      <c r="PTN35" s="273"/>
      <c r="PTO35" s="273"/>
      <c r="PTP35" s="273"/>
      <c r="PTQ35" s="273"/>
      <c r="PTR35" s="273"/>
      <c r="PTS35" s="273"/>
      <c r="PTT35" s="273"/>
      <c r="PTU35" s="273"/>
      <c r="PTV35" s="273"/>
      <c r="PTW35" s="273"/>
      <c r="PTX35" s="273"/>
      <c r="PTY35" s="273"/>
      <c r="PTZ35" s="273"/>
      <c r="PUA35" s="273"/>
      <c r="PUB35" s="273"/>
      <c r="PUC35" s="273"/>
      <c r="PUD35" s="273"/>
      <c r="PUE35" s="273"/>
      <c r="PUF35" s="273"/>
      <c r="PUG35" s="273"/>
      <c r="PUH35" s="273"/>
      <c r="PUI35" s="273"/>
      <c r="PUJ35" s="273"/>
      <c r="PUK35" s="273"/>
      <c r="PUL35" s="273"/>
      <c r="PUM35" s="273"/>
      <c r="PUN35" s="273"/>
      <c r="PUO35" s="273"/>
      <c r="PUP35" s="273"/>
      <c r="PUQ35" s="273"/>
      <c r="PUR35" s="273"/>
      <c r="PUS35" s="273"/>
      <c r="PUT35" s="273"/>
      <c r="PUU35" s="273"/>
      <c r="PUV35" s="273"/>
      <c r="PUW35" s="273"/>
      <c r="PUX35" s="273"/>
      <c r="PUY35" s="273"/>
      <c r="PUZ35" s="273"/>
      <c r="PVA35" s="273"/>
      <c r="PVB35" s="273"/>
      <c r="PVC35" s="273"/>
      <c r="PVD35" s="273"/>
      <c r="PVE35" s="273"/>
      <c r="PVF35" s="273"/>
      <c r="PVG35" s="273"/>
      <c r="PVH35" s="273"/>
      <c r="PVI35" s="273"/>
      <c r="PVJ35" s="273"/>
      <c r="PVK35" s="273"/>
      <c r="PVL35" s="273"/>
      <c r="PVM35" s="273"/>
      <c r="PVN35" s="273"/>
      <c r="PVO35" s="273"/>
      <c r="PVP35" s="273"/>
      <c r="PVQ35" s="273"/>
      <c r="PVR35" s="273"/>
      <c r="PVS35" s="273"/>
      <c r="PVT35" s="273"/>
      <c r="PVU35" s="273"/>
      <c r="PVV35" s="273"/>
      <c r="PVW35" s="273"/>
      <c r="PVX35" s="273"/>
      <c r="PVY35" s="273"/>
      <c r="PVZ35" s="273"/>
      <c r="PWA35" s="273"/>
      <c r="PWB35" s="273"/>
      <c r="PWC35" s="273"/>
      <c r="PWD35" s="273"/>
      <c r="PWE35" s="273"/>
      <c r="PWF35" s="273"/>
      <c r="PWG35" s="273"/>
      <c r="PWH35" s="273"/>
      <c r="PWI35" s="273"/>
      <c r="PWJ35" s="273"/>
      <c r="PWK35" s="273"/>
      <c r="PWL35" s="273"/>
      <c r="PWM35" s="273"/>
      <c r="PWN35" s="273"/>
      <c r="PWO35" s="273"/>
      <c r="PWP35" s="273"/>
      <c r="PWQ35" s="273"/>
      <c r="PWR35" s="273"/>
      <c r="PWS35" s="273"/>
      <c r="PWT35" s="273"/>
      <c r="PWU35" s="273"/>
      <c r="PWV35" s="273"/>
      <c r="PWW35" s="273"/>
      <c r="PWX35" s="273"/>
      <c r="PWY35" s="273"/>
      <c r="PWZ35" s="273"/>
      <c r="PXA35" s="273"/>
      <c r="PXB35" s="273"/>
      <c r="PXC35" s="273"/>
      <c r="PXD35" s="273"/>
      <c r="PXE35" s="273"/>
      <c r="PXF35" s="273"/>
      <c r="PXG35" s="273"/>
      <c r="PXH35" s="273"/>
      <c r="PXI35" s="273"/>
      <c r="PXJ35" s="273"/>
      <c r="PXK35" s="273"/>
      <c r="PXL35" s="273"/>
      <c r="PXM35" s="273"/>
      <c r="PXN35" s="273"/>
      <c r="PXO35" s="273"/>
      <c r="PXP35" s="273"/>
      <c r="PXQ35" s="273"/>
      <c r="PXR35" s="273"/>
      <c r="PXS35" s="273"/>
      <c r="PXT35" s="273"/>
      <c r="PXU35" s="273"/>
      <c r="PXV35" s="273"/>
      <c r="PXW35" s="273"/>
      <c r="PXX35" s="273"/>
      <c r="PXY35" s="273"/>
      <c r="PXZ35" s="273"/>
      <c r="PYA35" s="273"/>
      <c r="PYB35" s="273"/>
      <c r="PYC35" s="273"/>
      <c r="PYD35" s="273"/>
      <c r="PYE35" s="273"/>
      <c r="PYF35" s="273"/>
      <c r="PYG35" s="273"/>
      <c r="PYH35" s="273"/>
      <c r="PYI35" s="273"/>
      <c r="PYJ35" s="273"/>
      <c r="PYK35" s="273"/>
      <c r="PYL35" s="273"/>
      <c r="PYM35" s="273"/>
      <c r="PYN35" s="273"/>
      <c r="PYO35" s="273"/>
      <c r="PYP35" s="273"/>
      <c r="PYQ35" s="273"/>
      <c r="PYR35" s="273"/>
      <c r="PYS35" s="273"/>
      <c r="PYT35" s="273"/>
      <c r="PYU35" s="273"/>
      <c r="PYV35" s="273"/>
      <c r="PYW35" s="273"/>
      <c r="PYX35" s="273"/>
      <c r="PYY35" s="273"/>
      <c r="PYZ35" s="273"/>
      <c r="PZA35" s="273"/>
      <c r="PZB35" s="273"/>
      <c r="PZC35" s="273"/>
      <c r="PZD35" s="273"/>
      <c r="PZE35" s="273"/>
      <c r="PZF35" s="273"/>
      <c r="PZG35" s="273"/>
      <c r="PZH35" s="273"/>
      <c r="PZI35" s="273"/>
      <c r="PZJ35" s="273"/>
      <c r="PZK35" s="273"/>
      <c r="PZL35" s="273"/>
      <c r="PZM35" s="273"/>
      <c r="PZN35" s="273"/>
      <c r="PZO35" s="273"/>
      <c r="PZP35" s="273"/>
      <c r="PZQ35" s="273"/>
      <c r="PZR35" s="273"/>
      <c r="PZS35" s="273"/>
      <c r="PZT35" s="273"/>
      <c r="PZU35" s="273"/>
      <c r="PZV35" s="273"/>
      <c r="PZW35" s="273"/>
      <c r="PZX35" s="273"/>
      <c r="PZY35" s="273"/>
      <c r="PZZ35" s="273"/>
      <c r="QAA35" s="273"/>
      <c r="QAB35" s="273"/>
      <c r="QAC35" s="273"/>
      <c r="QAD35" s="273"/>
      <c r="QAE35" s="273"/>
      <c r="QAF35" s="273"/>
      <c r="QAG35" s="273"/>
      <c r="QAH35" s="273"/>
      <c r="QAI35" s="273"/>
      <c r="QAJ35" s="273"/>
      <c r="QAK35" s="273"/>
      <c r="QAL35" s="273"/>
      <c r="QAM35" s="273"/>
      <c r="QAN35" s="273"/>
      <c r="QAO35" s="273"/>
      <c r="QAP35" s="273"/>
      <c r="QAQ35" s="273"/>
      <c r="QAR35" s="273"/>
      <c r="QAS35" s="273"/>
      <c r="QAT35" s="273"/>
      <c r="QAU35" s="273"/>
      <c r="QAV35" s="273"/>
      <c r="QAW35" s="273"/>
      <c r="QAX35" s="273"/>
      <c r="QAY35" s="273"/>
      <c r="QAZ35" s="273"/>
      <c r="QBA35" s="273"/>
      <c r="QBB35" s="273"/>
      <c r="QBC35" s="273"/>
      <c r="QBD35" s="273"/>
      <c r="QBE35" s="273"/>
      <c r="QBF35" s="273"/>
      <c r="QBG35" s="273"/>
      <c r="QBH35" s="273"/>
      <c r="QBI35" s="273"/>
      <c r="QBJ35" s="273"/>
      <c r="QBK35" s="273"/>
      <c r="QBL35" s="273"/>
      <c r="QBM35" s="273"/>
      <c r="QBN35" s="273"/>
      <c r="QBO35" s="273"/>
      <c r="QBP35" s="273"/>
      <c r="QBQ35" s="273"/>
      <c r="QBR35" s="273"/>
      <c r="QBS35" s="273"/>
      <c r="QBT35" s="273"/>
      <c r="QBU35" s="273"/>
      <c r="QBV35" s="273"/>
      <c r="QBW35" s="273"/>
      <c r="QBX35" s="273"/>
      <c r="QBY35" s="273"/>
      <c r="QBZ35" s="273"/>
      <c r="QCA35" s="273"/>
      <c r="QCB35" s="273"/>
      <c r="QCC35" s="273"/>
      <c r="QCD35" s="273"/>
      <c r="QCE35" s="273"/>
      <c r="QCF35" s="273"/>
      <c r="QCG35" s="273"/>
      <c r="QCH35" s="273"/>
      <c r="QCI35" s="273"/>
      <c r="QCJ35" s="273"/>
      <c r="QCK35" s="273"/>
      <c r="QCL35" s="273"/>
      <c r="QCM35" s="273"/>
      <c r="QCN35" s="273"/>
      <c r="QCO35" s="273"/>
      <c r="QCP35" s="273"/>
      <c r="QCQ35" s="273"/>
      <c r="QCR35" s="273"/>
      <c r="QCS35" s="273"/>
      <c r="QCT35" s="273"/>
      <c r="QCU35" s="273"/>
      <c r="QCV35" s="273"/>
      <c r="QCW35" s="273"/>
      <c r="QCX35" s="273"/>
      <c r="QCY35" s="273"/>
      <c r="QCZ35" s="273"/>
      <c r="QDA35" s="273"/>
      <c r="QDB35" s="273"/>
      <c r="QDC35" s="273"/>
      <c r="QDD35" s="273"/>
      <c r="QDE35" s="273"/>
      <c r="QDF35" s="273"/>
      <c r="QDG35" s="273"/>
      <c r="QDH35" s="273"/>
      <c r="QDI35" s="273"/>
      <c r="QDJ35" s="273"/>
      <c r="QDK35" s="273"/>
      <c r="QDL35" s="273"/>
      <c r="QDM35" s="273"/>
      <c r="QDN35" s="273"/>
      <c r="QDO35" s="273"/>
      <c r="QDP35" s="273"/>
      <c r="QDQ35" s="273"/>
      <c r="QDR35" s="273"/>
      <c r="QDS35" s="273"/>
      <c r="QDT35" s="273"/>
      <c r="QDU35" s="273"/>
      <c r="QDV35" s="273"/>
      <c r="QDW35" s="273"/>
      <c r="QDX35" s="273"/>
      <c r="QDY35" s="273"/>
      <c r="QDZ35" s="273"/>
      <c r="QEA35" s="273"/>
      <c r="QEB35" s="273"/>
      <c r="QEC35" s="273"/>
      <c r="QED35" s="273"/>
      <c r="QEE35" s="273"/>
      <c r="QEF35" s="273"/>
      <c r="QEG35" s="273"/>
      <c r="QEH35" s="273"/>
      <c r="QEI35" s="273"/>
      <c r="QEJ35" s="273"/>
      <c r="QEK35" s="273"/>
      <c r="QEL35" s="273"/>
      <c r="QEM35" s="273"/>
      <c r="QEN35" s="273"/>
      <c r="QEO35" s="273"/>
      <c r="QEP35" s="273"/>
      <c r="QEQ35" s="273"/>
      <c r="QER35" s="273"/>
      <c r="QES35" s="273"/>
      <c r="QET35" s="273"/>
      <c r="QEU35" s="273"/>
      <c r="QEV35" s="273"/>
      <c r="QEW35" s="273"/>
      <c r="QEX35" s="273"/>
      <c r="QEY35" s="273"/>
      <c r="QEZ35" s="273"/>
      <c r="QFA35" s="273"/>
      <c r="QFB35" s="273"/>
      <c r="QFC35" s="273"/>
      <c r="QFD35" s="273"/>
      <c r="QFE35" s="273"/>
      <c r="QFF35" s="273"/>
      <c r="QFG35" s="273"/>
      <c r="QFH35" s="273"/>
      <c r="QFI35" s="273"/>
      <c r="QFJ35" s="273"/>
      <c r="QFK35" s="273"/>
      <c r="QFL35" s="273"/>
      <c r="QFM35" s="273"/>
      <c r="QFN35" s="273"/>
      <c r="QFO35" s="273"/>
      <c r="QFP35" s="273"/>
      <c r="QFQ35" s="273"/>
      <c r="QFR35" s="273"/>
      <c r="QFS35" s="273"/>
      <c r="QFT35" s="273"/>
      <c r="QFU35" s="273"/>
      <c r="QFV35" s="273"/>
      <c r="QFW35" s="273"/>
      <c r="QFX35" s="273"/>
      <c r="QFY35" s="273"/>
      <c r="QFZ35" s="273"/>
      <c r="QGA35" s="273"/>
      <c r="QGB35" s="273"/>
      <c r="QGC35" s="273"/>
      <c r="QGD35" s="273"/>
      <c r="QGE35" s="273"/>
      <c r="QGF35" s="273"/>
      <c r="QGG35" s="273"/>
      <c r="QGH35" s="273"/>
      <c r="QGI35" s="273"/>
      <c r="QGJ35" s="273"/>
      <c r="QGK35" s="273"/>
      <c r="QGL35" s="273"/>
      <c r="QGM35" s="273"/>
      <c r="QGN35" s="273"/>
      <c r="QGO35" s="273"/>
      <c r="QGP35" s="273"/>
      <c r="QGQ35" s="273"/>
      <c r="QGR35" s="273"/>
      <c r="QGS35" s="273"/>
      <c r="QGT35" s="273"/>
      <c r="QGU35" s="273"/>
      <c r="QGV35" s="273"/>
      <c r="QGW35" s="273"/>
      <c r="QGX35" s="273"/>
      <c r="QGY35" s="273"/>
      <c r="QGZ35" s="273"/>
      <c r="QHA35" s="273"/>
      <c r="QHB35" s="273"/>
      <c r="QHC35" s="273"/>
      <c r="QHD35" s="273"/>
      <c r="QHE35" s="273"/>
      <c r="QHF35" s="273"/>
      <c r="QHG35" s="273"/>
      <c r="QHH35" s="273"/>
      <c r="QHI35" s="273"/>
      <c r="QHJ35" s="273"/>
      <c r="QHK35" s="273"/>
      <c r="QHL35" s="273"/>
      <c r="QHM35" s="273"/>
      <c r="QHN35" s="273"/>
      <c r="QHO35" s="273"/>
      <c r="QHP35" s="273"/>
      <c r="QHQ35" s="273"/>
      <c r="QHR35" s="273"/>
      <c r="QHS35" s="273"/>
      <c r="QHT35" s="273"/>
      <c r="QHU35" s="273"/>
      <c r="QHV35" s="273"/>
      <c r="QHW35" s="273"/>
      <c r="QHX35" s="273"/>
      <c r="QHY35" s="273"/>
      <c r="QHZ35" s="273"/>
      <c r="QIA35" s="273"/>
      <c r="QIB35" s="273"/>
      <c r="QIC35" s="273"/>
      <c r="QID35" s="273"/>
      <c r="QIE35" s="273"/>
      <c r="QIF35" s="273"/>
      <c r="QIG35" s="273"/>
      <c r="QIH35" s="273"/>
      <c r="QII35" s="273"/>
      <c r="QIJ35" s="273"/>
      <c r="QIK35" s="273"/>
      <c r="QIL35" s="273"/>
      <c r="QIM35" s="273"/>
      <c r="QIN35" s="273"/>
      <c r="QIO35" s="273"/>
      <c r="QIP35" s="273"/>
      <c r="QIQ35" s="273"/>
      <c r="QIR35" s="273"/>
      <c r="QIS35" s="273"/>
      <c r="QIT35" s="273"/>
      <c r="QIU35" s="273"/>
      <c r="QIV35" s="273"/>
      <c r="QIW35" s="273"/>
      <c r="QIX35" s="273"/>
      <c r="QIY35" s="273"/>
      <c r="QIZ35" s="273"/>
      <c r="QJA35" s="273"/>
      <c r="QJB35" s="273"/>
      <c r="QJC35" s="273"/>
      <c r="QJD35" s="273"/>
      <c r="QJE35" s="273"/>
      <c r="QJF35" s="273"/>
      <c r="QJG35" s="273"/>
      <c r="QJH35" s="273"/>
      <c r="QJI35" s="273"/>
      <c r="QJJ35" s="273"/>
      <c r="QJK35" s="273"/>
      <c r="QJL35" s="273"/>
      <c r="QJM35" s="273"/>
      <c r="QJN35" s="273"/>
      <c r="QJO35" s="273"/>
      <c r="QJP35" s="273"/>
      <c r="QJQ35" s="273"/>
      <c r="QJR35" s="273"/>
      <c r="QJS35" s="273"/>
      <c r="QJT35" s="273"/>
      <c r="QJU35" s="273"/>
      <c r="QJV35" s="273"/>
      <c r="QJW35" s="273"/>
      <c r="QJX35" s="273"/>
      <c r="QJY35" s="273"/>
      <c r="QJZ35" s="273"/>
      <c r="QKA35" s="273"/>
      <c r="QKB35" s="273"/>
      <c r="QKC35" s="273"/>
      <c r="QKD35" s="273"/>
      <c r="QKE35" s="273"/>
      <c r="QKF35" s="273"/>
      <c r="QKG35" s="273"/>
      <c r="QKH35" s="273"/>
      <c r="QKI35" s="273"/>
      <c r="QKJ35" s="273"/>
      <c r="QKK35" s="273"/>
      <c r="QKL35" s="273"/>
      <c r="QKM35" s="273"/>
      <c r="QKN35" s="273"/>
      <c r="QKO35" s="273"/>
      <c r="QKP35" s="273"/>
      <c r="QKQ35" s="273"/>
      <c r="QKR35" s="273"/>
      <c r="QKS35" s="273"/>
      <c r="QKT35" s="273"/>
      <c r="QKU35" s="273"/>
      <c r="QKV35" s="273"/>
      <c r="QKW35" s="273"/>
      <c r="QKX35" s="273"/>
      <c r="QKY35" s="273"/>
      <c r="QKZ35" s="273"/>
      <c r="QLA35" s="273"/>
      <c r="QLB35" s="273"/>
      <c r="QLC35" s="273"/>
      <c r="QLD35" s="273"/>
      <c r="QLE35" s="273"/>
      <c r="QLF35" s="273"/>
      <c r="QLG35" s="273"/>
      <c r="QLH35" s="273"/>
      <c r="QLI35" s="273"/>
      <c r="QLJ35" s="273"/>
      <c r="QLK35" s="273"/>
      <c r="QLL35" s="273"/>
      <c r="QLM35" s="273"/>
      <c r="QLN35" s="273"/>
      <c r="QLO35" s="273"/>
      <c r="QLP35" s="273"/>
      <c r="QLQ35" s="273"/>
      <c r="QLR35" s="273"/>
      <c r="QLS35" s="273"/>
      <c r="QLT35" s="273"/>
      <c r="QLU35" s="273"/>
      <c r="QLV35" s="273"/>
      <c r="QLW35" s="273"/>
      <c r="QLX35" s="273"/>
      <c r="QLY35" s="273"/>
      <c r="QLZ35" s="273"/>
      <c r="QMA35" s="273"/>
      <c r="QMB35" s="273"/>
      <c r="QMC35" s="273"/>
      <c r="QMD35" s="273"/>
      <c r="QME35" s="273"/>
      <c r="QMF35" s="273"/>
      <c r="QMG35" s="273"/>
      <c r="QMH35" s="273"/>
      <c r="QMI35" s="273"/>
      <c r="QMJ35" s="273"/>
      <c r="QMK35" s="273"/>
      <c r="QML35" s="273"/>
      <c r="QMM35" s="273"/>
      <c r="QMN35" s="273"/>
      <c r="QMO35" s="273"/>
      <c r="QMP35" s="273"/>
      <c r="QMQ35" s="273"/>
      <c r="QMR35" s="273"/>
      <c r="QMS35" s="273"/>
      <c r="QMT35" s="273"/>
      <c r="QMU35" s="273"/>
      <c r="QMV35" s="273"/>
      <c r="QMW35" s="273"/>
      <c r="QMX35" s="273"/>
      <c r="QMY35" s="273"/>
      <c r="QMZ35" s="273"/>
      <c r="QNA35" s="273"/>
      <c r="QNB35" s="273"/>
      <c r="QNC35" s="273"/>
      <c r="QND35" s="273"/>
      <c r="QNE35" s="273"/>
      <c r="QNF35" s="273"/>
      <c r="QNG35" s="273"/>
      <c r="QNH35" s="273"/>
      <c r="QNI35" s="273"/>
      <c r="QNJ35" s="273"/>
      <c r="QNK35" s="273"/>
      <c r="QNL35" s="273"/>
      <c r="QNM35" s="273"/>
      <c r="QNN35" s="273"/>
      <c r="QNO35" s="273"/>
      <c r="QNP35" s="273"/>
      <c r="QNQ35" s="273"/>
      <c r="QNR35" s="273"/>
      <c r="QNS35" s="273"/>
      <c r="QNT35" s="273"/>
      <c r="QNU35" s="273"/>
      <c r="QNV35" s="273"/>
      <c r="QNW35" s="273"/>
      <c r="QNX35" s="273"/>
      <c r="QNY35" s="273"/>
      <c r="QNZ35" s="273"/>
      <c r="QOA35" s="273"/>
      <c r="QOB35" s="273"/>
      <c r="QOC35" s="273"/>
      <c r="QOD35" s="273"/>
      <c r="QOE35" s="273"/>
      <c r="QOF35" s="273"/>
      <c r="QOG35" s="273"/>
      <c r="QOH35" s="273"/>
      <c r="QOI35" s="273"/>
      <c r="QOJ35" s="273"/>
      <c r="QOK35" s="273"/>
      <c r="QOL35" s="273"/>
      <c r="QOM35" s="273"/>
      <c r="QON35" s="273"/>
      <c r="QOO35" s="273"/>
      <c r="QOP35" s="273"/>
      <c r="QOQ35" s="273"/>
      <c r="QOR35" s="273"/>
      <c r="QOS35" s="273"/>
      <c r="QOT35" s="273"/>
      <c r="QOU35" s="273"/>
      <c r="QOV35" s="273"/>
      <c r="QOW35" s="273"/>
      <c r="QOX35" s="273"/>
      <c r="QOY35" s="273"/>
      <c r="QOZ35" s="273"/>
      <c r="QPA35" s="273"/>
      <c r="QPB35" s="273"/>
      <c r="QPC35" s="273"/>
      <c r="QPD35" s="273"/>
      <c r="QPE35" s="273"/>
      <c r="QPF35" s="273"/>
      <c r="QPG35" s="273"/>
      <c r="QPH35" s="273"/>
      <c r="QPI35" s="273"/>
      <c r="QPJ35" s="273"/>
      <c r="QPK35" s="273"/>
      <c r="QPL35" s="273"/>
      <c r="QPM35" s="273"/>
      <c r="QPN35" s="273"/>
      <c r="QPO35" s="273"/>
      <c r="QPP35" s="273"/>
      <c r="QPQ35" s="273"/>
      <c r="QPR35" s="273"/>
      <c r="QPS35" s="273"/>
      <c r="QPT35" s="273"/>
      <c r="QPU35" s="273"/>
      <c r="QPV35" s="273"/>
      <c r="QPW35" s="273"/>
      <c r="QPX35" s="273"/>
      <c r="QPY35" s="273"/>
      <c r="QPZ35" s="273"/>
      <c r="QQA35" s="273"/>
      <c r="QQB35" s="273"/>
      <c r="QQC35" s="273"/>
      <c r="QQD35" s="273"/>
      <c r="QQE35" s="273"/>
      <c r="QQF35" s="273"/>
      <c r="QQG35" s="273"/>
      <c r="QQH35" s="273"/>
      <c r="QQI35" s="273"/>
      <c r="QQJ35" s="273"/>
      <c r="QQK35" s="273"/>
      <c r="QQL35" s="273"/>
      <c r="QQM35" s="273"/>
      <c r="QQN35" s="273"/>
      <c r="QQO35" s="273"/>
      <c r="QQP35" s="273"/>
      <c r="QQQ35" s="273"/>
      <c r="QQR35" s="273"/>
      <c r="QQS35" s="273"/>
      <c r="QQT35" s="273"/>
      <c r="QQU35" s="273"/>
      <c r="QQV35" s="273"/>
      <c r="QQW35" s="273"/>
      <c r="QQX35" s="273"/>
      <c r="QQY35" s="273"/>
      <c r="QQZ35" s="273"/>
      <c r="QRA35" s="273"/>
      <c r="QRB35" s="273"/>
      <c r="QRC35" s="273"/>
      <c r="QRD35" s="273"/>
      <c r="QRE35" s="273"/>
      <c r="QRF35" s="273"/>
      <c r="QRG35" s="273"/>
      <c r="QRH35" s="273"/>
      <c r="QRI35" s="273"/>
      <c r="QRJ35" s="273"/>
      <c r="QRK35" s="273"/>
      <c r="QRL35" s="273"/>
      <c r="QRM35" s="273"/>
      <c r="QRN35" s="273"/>
      <c r="QRO35" s="273"/>
      <c r="QRP35" s="273"/>
      <c r="QRQ35" s="273"/>
      <c r="QRR35" s="273"/>
      <c r="QRS35" s="273"/>
      <c r="QRT35" s="273"/>
      <c r="QRU35" s="273"/>
      <c r="QRV35" s="273"/>
      <c r="QRW35" s="273"/>
      <c r="QRX35" s="273"/>
      <c r="QRY35" s="273"/>
      <c r="QRZ35" s="273"/>
      <c r="QSA35" s="273"/>
      <c r="QSB35" s="273"/>
      <c r="QSC35" s="273"/>
      <c r="QSD35" s="273"/>
      <c r="QSE35" s="273"/>
      <c r="QSF35" s="273"/>
      <c r="QSG35" s="273"/>
      <c r="QSH35" s="273"/>
      <c r="QSI35" s="273"/>
      <c r="QSJ35" s="273"/>
      <c r="QSK35" s="273"/>
      <c r="QSL35" s="273"/>
      <c r="QSM35" s="273"/>
      <c r="QSN35" s="273"/>
      <c r="QSO35" s="273"/>
      <c r="QSP35" s="273"/>
      <c r="QSQ35" s="273"/>
      <c r="QSR35" s="273"/>
      <c r="QSS35" s="273"/>
      <c r="QST35" s="273"/>
      <c r="QSU35" s="273"/>
      <c r="QSV35" s="273"/>
      <c r="QSW35" s="273"/>
      <c r="QSX35" s="273"/>
      <c r="QSY35" s="273"/>
      <c r="QSZ35" s="273"/>
      <c r="QTA35" s="273"/>
      <c r="QTB35" s="273"/>
      <c r="QTC35" s="273"/>
      <c r="QTD35" s="273"/>
      <c r="QTE35" s="273"/>
      <c r="QTF35" s="273"/>
      <c r="QTG35" s="273"/>
      <c r="QTH35" s="273"/>
      <c r="QTI35" s="273"/>
      <c r="QTJ35" s="273"/>
      <c r="QTK35" s="273"/>
      <c r="QTL35" s="273"/>
      <c r="QTM35" s="273"/>
      <c r="QTN35" s="273"/>
      <c r="QTO35" s="273"/>
      <c r="QTP35" s="273"/>
      <c r="QTQ35" s="273"/>
      <c r="QTR35" s="273"/>
      <c r="QTS35" s="273"/>
      <c r="QTT35" s="273"/>
      <c r="QTU35" s="273"/>
      <c r="QTV35" s="273"/>
      <c r="QTW35" s="273"/>
      <c r="QTX35" s="273"/>
      <c r="QTY35" s="273"/>
      <c r="QTZ35" s="273"/>
      <c r="QUA35" s="273"/>
      <c r="QUB35" s="273"/>
      <c r="QUC35" s="273"/>
      <c r="QUD35" s="273"/>
      <c r="QUE35" s="273"/>
      <c r="QUF35" s="273"/>
      <c r="QUG35" s="273"/>
      <c r="QUH35" s="273"/>
      <c r="QUI35" s="273"/>
      <c r="QUJ35" s="273"/>
      <c r="QUK35" s="273"/>
      <c r="QUL35" s="273"/>
      <c r="QUM35" s="273"/>
      <c r="QUN35" s="273"/>
      <c r="QUO35" s="273"/>
      <c r="QUP35" s="273"/>
      <c r="QUQ35" s="273"/>
      <c r="QUR35" s="273"/>
      <c r="QUS35" s="273"/>
      <c r="QUT35" s="273"/>
      <c r="QUU35" s="273"/>
      <c r="QUV35" s="273"/>
      <c r="QUW35" s="273"/>
      <c r="QUX35" s="273"/>
      <c r="QUY35" s="273"/>
      <c r="QUZ35" s="273"/>
      <c r="QVA35" s="273"/>
      <c r="QVB35" s="273"/>
      <c r="QVC35" s="273"/>
      <c r="QVD35" s="273"/>
      <c r="QVE35" s="273"/>
      <c r="QVF35" s="273"/>
      <c r="QVG35" s="273"/>
      <c r="QVH35" s="273"/>
      <c r="QVI35" s="273"/>
      <c r="QVJ35" s="273"/>
      <c r="QVK35" s="273"/>
      <c r="QVL35" s="273"/>
      <c r="QVM35" s="273"/>
      <c r="QVN35" s="273"/>
      <c r="QVO35" s="273"/>
      <c r="QVP35" s="273"/>
      <c r="QVQ35" s="273"/>
      <c r="QVR35" s="273"/>
      <c r="QVS35" s="273"/>
      <c r="QVT35" s="273"/>
      <c r="QVU35" s="273"/>
      <c r="QVV35" s="273"/>
      <c r="QVW35" s="273"/>
      <c r="QVX35" s="273"/>
      <c r="QVY35" s="273"/>
      <c r="QVZ35" s="273"/>
      <c r="QWA35" s="273"/>
      <c r="QWB35" s="273"/>
      <c r="QWC35" s="273"/>
      <c r="QWD35" s="273"/>
      <c r="QWE35" s="273"/>
      <c r="QWF35" s="273"/>
      <c r="QWG35" s="273"/>
      <c r="QWH35" s="273"/>
      <c r="QWI35" s="273"/>
      <c r="QWJ35" s="273"/>
      <c r="QWK35" s="273"/>
      <c r="QWL35" s="273"/>
      <c r="QWM35" s="273"/>
      <c r="QWN35" s="273"/>
      <c r="QWO35" s="273"/>
      <c r="QWP35" s="273"/>
      <c r="QWQ35" s="273"/>
      <c r="QWR35" s="273"/>
      <c r="QWS35" s="273"/>
      <c r="QWT35" s="273"/>
      <c r="QWU35" s="273"/>
      <c r="QWV35" s="273"/>
      <c r="QWW35" s="273"/>
      <c r="QWX35" s="273"/>
      <c r="QWY35" s="273"/>
      <c r="QWZ35" s="273"/>
      <c r="QXA35" s="273"/>
      <c r="QXB35" s="273"/>
      <c r="QXC35" s="273"/>
      <c r="QXD35" s="273"/>
      <c r="QXE35" s="273"/>
      <c r="QXF35" s="273"/>
      <c r="QXG35" s="273"/>
      <c r="QXH35" s="273"/>
      <c r="QXI35" s="273"/>
      <c r="QXJ35" s="273"/>
      <c r="QXK35" s="273"/>
      <c r="QXL35" s="273"/>
      <c r="QXM35" s="273"/>
      <c r="QXN35" s="273"/>
      <c r="QXO35" s="273"/>
      <c r="QXP35" s="273"/>
      <c r="QXQ35" s="273"/>
      <c r="QXR35" s="273"/>
      <c r="QXS35" s="273"/>
      <c r="QXT35" s="273"/>
      <c r="QXU35" s="273"/>
      <c r="QXV35" s="273"/>
      <c r="QXW35" s="273"/>
      <c r="QXX35" s="273"/>
      <c r="QXY35" s="273"/>
      <c r="QXZ35" s="273"/>
      <c r="QYA35" s="273"/>
      <c r="QYB35" s="273"/>
      <c r="QYC35" s="273"/>
      <c r="QYD35" s="273"/>
      <c r="QYE35" s="273"/>
      <c r="QYF35" s="273"/>
      <c r="QYG35" s="273"/>
      <c r="QYH35" s="273"/>
      <c r="QYI35" s="273"/>
      <c r="QYJ35" s="273"/>
      <c r="QYK35" s="273"/>
      <c r="QYL35" s="273"/>
      <c r="QYM35" s="273"/>
      <c r="QYN35" s="273"/>
      <c r="QYO35" s="273"/>
      <c r="QYP35" s="273"/>
      <c r="QYQ35" s="273"/>
      <c r="QYR35" s="273"/>
      <c r="QYS35" s="273"/>
      <c r="QYT35" s="273"/>
      <c r="QYU35" s="273"/>
      <c r="QYV35" s="273"/>
      <c r="QYW35" s="273"/>
      <c r="QYX35" s="273"/>
      <c r="QYY35" s="273"/>
      <c r="QYZ35" s="273"/>
      <c r="QZA35" s="273"/>
      <c r="QZB35" s="273"/>
      <c r="QZC35" s="273"/>
      <c r="QZD35" s="273"/>
      <c r="QZE35" s="273"/>
      <c r="QZF35" s="273"/>
      <c r="QZG35" s="273"/>
      <c r="QZH35" s="273"/>
      <c r="QZI35" s="273"/>
      <c r="QZJ35" s="273"/>
      <c r="QZK35" s="273"/>
      <c r="QZL35" s="273"/>
      <c r="QZM35" s="273"/>
      <c r="QZN35" s="273"/>
      <c r="QZO35" s="273"/>
      <c r="QZP35" s="273"/>
      <c r="QZQ35" s="273"/>
      <c r="QZR35" s="273"/>
      <c r="QZS35" s="273"/>
      <c r="QZT35" s="273"/>
      <c r="QZU35" s="273"/>
      <c r="QZV35" s="273"/>
      <c r="QZW35" s="273"/>
      <c r="QZX35" s="273"/>
      <c r="QZY35" s="273"/>
      <c r="QZZ35" s="273"/>
      <c r="RAA35" s="273"/>
      <c r="RAB35" s="273"/>
      <c r="RAC35" s="273"/>
      <c r="RAD35" s="273"/>
      <c r="RAE35" s="273"/>
      <c r="RAF35" s="273"/>
      <c r="RAG35" s="273"/>
      <c r="RAH35" s="273"/>
      <c r="RAI35" s="273"/>
      <c r="RAJ35" s="273"/>
      <c r="RAK35" s="273"/>
      <c r="RAL35" s="273"/>
      <c r="RAM35" s="273"/>
      <c r="RAN35" s="273"/>
      <c r="RAO35" s="273"/>
      <c r="RAP35" s="273"/>
      <c r="RAQ35" s="273"/>
      <c r="RAR35" s="273"/>
      <c r="RAS35" s="273"/>
      <c r="RAT35" s="273"/>
      <c r="RAU35" s="273"/>
      <c r="RAV35" s="273"/>
      <c r="RAW35" s="273"/>
      <c r="RAX35" s="273"/>
      <c r="RAY35" s="273"/>
      <c r="RAZ35" s="273"/>
      <c r="RBA35" s="273"/>
      <c r="RBB35" s="273"/>
      <c r="RBC35" s="273"/>
      <c r="RBD35" s="273"/>
      <c r="RBE35" s="273"/>
      <c r="RBF35" s="273"/>
      <c r="RBG35" s="273"/>
      <c r="RBH35" s="273"/>
      <c r="RBI35" s="273"/>
      <c r="RBJ35" s="273"/>
      <c r="RBK35" s="273"/>
      <c r="RBL35" s="273"/>
      <c r="RBM35" s="273"/>
      <c r="RBN35" s="273"/>
      <c r="RBO35" s="273"/>
      <c r="RBP35" s="273"/>
      <c r="RBQ35" s="273"/>
      <c r="RBR35" s="273"/>
      <c r="RBS35" s="273"/>
      <c r="RBT35" s="273"/>
      <c r="RBU35" s="273"/>
      <c r="RBV35" s="273"/>
      <c r="RBW35" s="273"/>
      <c r="RBX35" s="273"/>
      <c r="RBY35" s="273"/>
      <c r="RBZ35" s="273"/>
      <c r="RCA35" s="273"/>
      <c r="RCB35" s="273"/>
      <c r="RCC35" s="273"/>
      <c r="RCD35" s="273"/>
      <c r="RCE35" s="273"/>
      <c r="RCF35" s="273"/>
      <c r="RCG35" s="273"/>
      <c r="RCH35" s="273"/>
      <c r="RCI35" s="273"/>
      <c r="RCJ35" s="273"/>
      <c r="RCK35" s="273"/>
      <c r="RCL35" s="273"/>
      <c r="RCM35" s="273"/>
      <c r="RCN35" s="273"/>
      <c r="RCO35" s="273"/>
      <c r="RCP35" s="273"/>
      <c r="RCQ35" s="273"/>
      <c r="RCR35" s="273"/>
      <c r="RCS35" s="273"/>
      <c r="RCT35" s="273"/>
      <c r="RCU35" s="273"/>
      <c r="RCV35" s="273"/>
      <c r="RCW35" s="273"/>
      <c r="RCX35" s="273"/>
      <c r="RCY35" s="273"/>
      <c r="RCZ35" s="273"/>
      <c r="RDA35" s="273"/>
      <c r="RDB35" s="273"/>
      <c r="RDC35" s="273"/>
      <c r="RDD35" s="273"/>
      <c r="RDE35" s="273"/>
      <c r="RDF35" s="273"/>
      <c r="RDG35" s="273"/>
      <c r="RDH35" s="273"/>
      <c r="RDI35" s="273"/>
      <c r="RDJ35" s="273"/>
      <c r="RDK35" s="273"/>
      <c r="RDL35" s="273"/>
      <c r="RDM35" s="273"/>
      <c r="RDN35" s="273"/>
      <c r="RDO35" s="273"/>
      <c r="RDP35" s="273"/>
      <c r="RDQ35" s="273"/>
      <c r="RDR35" s="273"/>
      <c r="RDS35" s="273"/>
      <c r="RDT35" s="273"/>
      <c r="RDU35" s="273"/>
      <c r="RDV35" s="273"/>
      <c r="RDW35" s="273"/>
      <c r="RDX35" s="273"/>
      <c r="RDY35" s="273"/>
      <c r="RDZ35" s="273"/>
      <c r="REA35" s="273"/>
      <c r="REB35" s="273"/>
      <c r="REC35" s="273"/>
      <c r="RED35" s="273"/>
      <c r="REE35" s="273"/>
      <c r="REF35" s="273"/>
      <c r="REG35" s="273"/>
      <c r="REH35" s="273"/>
      <c r="REI35" s="273"/>
      <c r="REJ35" s="273"/>
      <c r="REK35" s="273"/>
      <c r="REL35" s="273"/>
      <c r="REM35" s="273"/>
      <c r="REN35" s="273"/>
      <c r="REO35" s="273"/>
      <c r="REP35" s="273"/>
      <c r="REQ35" s="273"/>
      <c r="RER35" s="273"/>
      <c r="RES35" s="273"/>
      <c r="RET35" s="273"/>
      <c r="REU35" s="273"/>
      <c r="REV35" s="273"/>
      <c r="REW35" s="273"/>
      <c r="REX35" s="273"/>
      <c r="REY35" s="273"/>
      <c r="REZ35" s="273"/>
      <c r="RFA35" s="273"/>
      <c r="RFB35" s="273"/>
      <c r="RFC35" s="273"/>
      <c r="RFD35" s="273"/>
      <c r="RFE35" s="273"/>
      <c r="RFF35" s="273"/>
      <c r="RFG35" s="273"/>
      <c r="RFH35" s="273"/>
      <c r="RFI35" s="273"/>
      <c r="RFJ35" s="273"/>
      <c r="RFK35" s="273"/>
      <c r="RFL35" s="273"/>
      <c r="RFM35" s="273"/>
      <c r="RFN35" s="273"/>
      <c r="RFO35" s="273"/>
      <c r="RFP35" s="273"/>
      <c r="RFQ35" s="273"/>
      <c r="RFR35" s="273"/>
      <c r="RFS35" s="273"/>
      <c r="RFT35" s="273"/>
      <c r="RFU35" s="273"/>
      <c r="RFV35" s="273"/>
      <c r="RFW35" s="273"/>
      <c r="RFX35" s="273"/>
      <c r="RFY35" s="273"/>
      <c r="RFZ35" s="273"/>
      <c r="RGA35" s="273"/>
      <c r="RGB35" s="273"/>
      <c r="RGC35" s="273"/>
      <c r="RGD35" s="273"/>
      <c r="RGE35" s="273"/>
      <c r="RGF35" s="273"/>
      <c r="RGG35" s="273"/>
      <c r="RGH35" s="273"/>
      <c r="RGI35" s="273"/>
      <c r="RGJ35" s="273"/>
      <c r="RGK35" s="273"/>
      <c r="RGL35" s="273"/>
      <c r="RGM35" s="273"/>
      <c r="RGN35" s="273"/>
      <c r="RGO35" s="273"/>
      <c r="RGP35" s="273"/>
      <c r="RGQ35" s="273"/>
      <c r="RGR35" s="273"/>
      <c r="RGS35" s="273"/>
      <c r="RGT35" s="273"/>
      <c r="RGU35" s="273"/>
      <c r="RGV35" s="273"/>
      <c r="RGW35" s="273"/>
      <c r="RGX35" s="273"/>
      <c r="RGY35" s="273"/>
      <c r="RGZ35" s="273"/>
      <c r="RHA35" s="273"/>
      <c r="RHB35" s="273"/>
      <c r="RHC35" s="273"/>
      <c r="RHD35" s="273"/>
      <c r="RHE35" s="273"/>
      <c r="RHF35" s="273"/>
      <c r="RHG35" s="273"/>
      <c r="RHH35" s="273"/>
      <c r="RHI35" s="273"/>
      <c r="RHJ35" s="273"/>
      <c r="RHK35" s="273"/>
      <c r="RHL35" s="273"/>
      <c r="RHM35" s="273"/>
      <c r="RHN35" s="273"/>
      <c r="RHO35" s="273"/>
      <c r="RHP35" s="273"/>
      <c r="RHQ35" s="273"/>
      <c r="RHR35" s="273"/>
      <c r="RHS35" s="273"/>
      <c r="RHT35" s="273"/>
      <c r="RHU35" s="273"/>
      <c r="RHV35" s="273"/>
      <c r="RHW35" s="273"/>
      <c r="RHX35" s="273"/>
      <c r="RHY35" s="273"/>
      <c r="RHZ35" s="273"/>
      <c r="RIA35" s="273"/>
      <c r="RIB35" s="273"/>
      <c r="RIC35" s="273"/>
      <c r="RID35" s="273"/>
      <c r="RIE35" s="273"/>
      <c r="RIF35" s="273"/>
      <c r="RIG35" s="273"/>
      <c r="RIH35" s="273"/>
      <c r="RII35" s="273"/>
      <c r="RIJ35" s="273"/>
      <c r="RIK35" s="273"/>
      <c r="RIL35" s="273"/>
      <c r="RIM35" s="273"/>
      <c r="RIN35" s="273"/>
      <c r="RIO35" s="273"/>
      <c r="RIP35" s="273"/>
      <c r="RIQ35" s="273"/>
      <c r="RIR35" s="273"/>
      <c r="RIS35" s="273"/>
      <c r="RIT35" s="273"/>
      <c r="RIU35" s="273"/>
      <c r="RIV35" s="273"/>
      <c r="RIW35" s="273"/>
      <c r="RIX35" s="273"/>
      <c r="RIY35" s="273"/>
      <c r="RIZ35" s="273"/>
      <c r="RJA35" s="273"/>
      <c r="RJB35" s="273"/>
      <c r="RJC35" s="273"/>
      <c r="RJD35" s="273"/>
      <c r="RJE35" s="273"/>
      <c r="RJF35" s="273"/>
      <c r="RJG35" s="273"/>
      <c r="RJH35" s="273"/>
      <c r="RJI35" s="273"/>
      <c r="RJJ35" s="273"/>
      <c r="RJK35" s="273"/>
      <c r="RJL35" s="273"/>
      <c r="RJM35" s="273"/>
      <c r="RJN35" s="273"/>
      <c r="RJO35" s="273"/>
      <c r="RJP35" s="273"/>
      <c r="RJQ35" s="273"/>
      <c r="RJR35" s="273"/>
      <c r="RJS35" s="273"/>
      <c r="RJT35" s="273"/>
      <c r="RJU35" s="273"/>
      <c r="RJV35" s="273"/>
      <c r="RJW35" s="273"/>
      <c r="RJX35" s="273"/>
      <c r="RJY35" s="273"/>
      <c r="RJZ35" s="273"/>
      <c r="RKA35" s="273"/>
      <c r="RKB35" s="273"/>
      <c r="RKC35" s="273"/>
      <c r="RKD35" s="273"/>
      <c r="RKE35" s="273"/>
      <c r="RKF35" s="273"/>
      <c r="RKG35" s="273"/>
      <c r="RKH35" s="273"/>
      <c r="RKI35" s="273"/>
      <c r="RKJ35" s="273"/>
      <c r="RKK35" s="273"/>
      <c r="RKL35" s="273"/>
      <c r="RKM35" s="273"/>
      <c r="RKN35" s="273"/>
      <c r="RKO35" s="273"/>
      <c r="RKP35" s="273"/>
      <c r="RKQ35" s="273"/>
      <c r="RKR35" s="273"/>
      <c r="RKS35" s="273"/>
      <c r="RKT35" s="273"/>
      <c r="RKU35" s="273"/>
      <c r="RKV35" s="273"/>
      <c r="RKW35" s="273"/>
      <c r="RKX35" s="273"/>
      <c r="RKY35" s="273"/>
      <c r="RKZ35" s="273"/>
      <c r="RLA35" s="273"/>
      <c r="RLB35" s="273"/>
      <c r="RLC35" s="273"/>
      <c r="RLD35" s="273"/>
      <c r="RLE35" s="273"/>
      <c r="RLF35" s="273"/>
      <c r="RLG35" s="273"/>
      <c r="RLH35" s="273"/>
      <c r="RLI35" s="273"/>
      <c r="RLJ35" s="273"/>
      <c r="RLK35" s="273"/>
      <c r="RLL35" s="273"/>
      <c r="RLM35" s="273"/>
      <c r="RLN35" s="273"/>
      <c r="RLO35" s="273"/>
      <c r="RLP35" s="273"/>
      <c r="RLQ35" s="273"/>
      <c r="RLR35" s="273"/>
      <c r="RLS35" s="273"/>
      <c r="RLT35" s="273"/>
      <c r="RLU35" s="273"/>
      <c r="RLV35" s="273"/>
      <c r="RLW35" s="273"/>
      <c r="RLX35" s="273"/>
      <c r="RLY35" s="273"/>
      <c r="RLZ35" s="273"/>
      <c r="RMA35" s="273"/>
      <c r="RMB35" s="273"/>
      <c r="RMC35" s="273"/>
      <c r="RMD35" s="273"/>
      <c r="RME35" s="273"/>
      <c r="RMF35" s="273"/>
      <c r="RMG35" s="273"/>
      <c r="RMH35" s="273"/>
      <c r="RMI35" s="273"/>
      <c r="RMJ35" s="273"/>
      <c r="RMK35" s="273"/>
      <c r="RML35" s="273"/>
      <c r="RMM35" s="273"/>
      <c r="RMN35" s="273"/>
      <c r="RMO35" s="273"/>
      <c r="RMP35" s="273"/>
      <c r="RMQ35" s="273"/>
      <c r="RMR35" s="273"/>
      <c r="RMS35" s="273"/>
      <c r="RMT35" s="273"/>
      <c r="RMU35" s="273"/>
      <c r="RMV35" s="273"/>
      <c r="RMW35" s="273"/>
      <c r="RMX35" s="273"/>
      <c r="RMY35" s="273"/>
      <c r="RMZ35" s="273"/>
      <c r="RNA35" s="273"/>
      <c r="RNB35" s="273"/>
      <c r="RNC35" s="273"/>
      <c r="RND35" s="273"/>
      <c r="RNE35" s="273"/>
      <c r="RNF35" s="273"/>
      <c r="RNG35" s="273"/>
      <c r="RNH35" s="273"/>
      <c r="RNI35" s="273"/>
      <c r="RNJ35" s="273"/>
      <c r="RNK35" s="273"/>
      <c r="RNL35" s="273"/>
      <c r="RNM35" s="273"/>
      <c r="RNN35" s="273"/>
      <c r="RNO35" s="273"/>
      <c r="RNP35" s="273"/>
      <c r="RNQ35" s="273"/>
      <c r="RNR35" s="273"/>
      <c r="RNS35" s="273"/>
      <c r="RNT35" s="273"/>
      <c r="RNU35" s="273"/>
      <c r="RNV35" s="273"/>
      <c r="RNW35" s="273"/>
      <c r="RNX35" s="273"/>
      <c r="RNY35" s="273"/>
      <c r="RNZ35" s="273"/>
      <c r="ROA35" s="273"/>
      <c r="ROB35" s="273"/>
      <c r="ROC35" s="273"/>
      <c r="ROD35" s="273"/>
      <c r="ROE35" s="273"/>
      <c r="ROF35" s="273"/>
      <c r="ROG35" s="273"/>
      <c r="ROH35" s="273"/>
      <c r="ROI35" s="273"/>
      <c r="ROJ35" s="273"/>
      <c r="ROK35" s="273"/>
      <c r="ROL35" s="273"/>
      <c r="ROM35" s="273"/>
      <c r="RON35" s="273"/>
      <c r="ROO35" s="273"/>
      <c r="ROP35" s="273"/>
      <c r="ROQ35" s="273"/>
      <c r="ROR35" s="273"/>
      <c r="ROS35" s="273"/>
      <c r="ROT35" s="273"/>
      <c r="ROU35" s="273"/>
      <c r="ROV35" s="273"/>
      <c r="ROW35" s="273"/>
      <c r="ROX35" s="273"/>
      <c r="ROY35" s="273"/>
      <c r="ROZ35" s="273"/>
      <c r="RPA35" s="273"/>
      <c r="RPB35" s="273"/>
      <c r="RPC35" s="273"/>
      <c r="RPD35" s="273"/>
      <c r="RPE35" s="273"/>
      <c r="RPF35" s="273"/>
      <c r="RPG35" s="273"/>
      <c r="RPH35" s="273"/>
      <c r="RPI35" s="273"/>
      <c r="RPJ35" s="273"/>
      <c r="RPK35" s="273"/>
      <c r="RPL35" s="273"/>
      <c r="RPM35" s="273"/>
      <c r="RPN35" s="273"/>
      <c r="RPO35" s="273"/>
      <c r="RPP35" s="273"/>
      <c r="RPQ35" s="273"/>
      <c r="RPR35" s="273"/>
      <c r="RPS35" s="273"/>
      <c r="RPT35" s="273"/>
      <c r="RPU35" s="273"/>
      <c r="RPV35" s="273"/>
      <c r="RPW35" s="273"/>
      <c r="RPX35" s="273"/>
      <c r="RPY35" s="273"/>
      <c r="RPZ35" s="273"/>
      <c r="RQA35" s="273"/>
      <c r="RQB35" s="273"/>
      <c r="RQC35" s="273"/>
      <c r="RQD35" s="273"/>
      <c r="RQE35" s="273"/>
      <c r="RQF35" s="273"/>
      <c r="RQG35" s="273"/>
      <c r="RQH35" s="273"/>
      <c r="RQI35" s="273"/>
      <c r="RQJ35" s="273"/>
      <c r="RQK35" s="273"/>
      <c r="RQL35" s="273"/>
      <c r="RQM35" s="273"/>
      <c r="RQN35" s="273"/>
      <c r="RQO35" s="273"/>
      <c r="RQP35" s="273"/>
      <c r="RQQ35" s="273"/>
      <c r="RQR35" s="273"/>
      <c r="RQS35" s="273"/>
      <c r="RQT35" s="273"/>
      <c r="RQU35" s="273"/>
      <c r="RQV35" s="273"/>
      <c r="RQW35" s="273"/>
      <c r="RQX35" s="273"/>
      <c r="RQY35" s="273"/>
      <c r="RQZ35" s="273"/>
      <c r="RRA35" s="273"/>
      <c r="RRB35" s="273"/>
      <c r="RRC35" s="273"/>
      <c r="RRD35" s="273"/>
      <c r="RRE35" s="273"/>
      <c r="RRF35" s="273"/>
      <c r="RRG35" s="273"/>
      <c r="RRH35" s="273"/>
      <c r="RRI35" s="273"/>
      <c r="RRJ35" s="273"/>
      <c r="RRK35" s="273"/>
      <c r="RRL35" s="273"/>
      <c r="RRM35" s="273"/>
      <c r="RRN35" s="273"/>
      <c r="RRO35" s="273"/>
      <c r="RRP35" s="273"/>
      <c r="RRQ35" s="273"/>
      <c r="RRR35" s="273"/>
      <c r="RRS35" s="273"/>
      <c r="RRT35" s="273"/>
      <c r="RRU35" s="273"/>
      <c r="RRV35" s="273"/>
      <c r="RRW35" s="273"/>
      <c r="RRX35" s="273"/>
      <c r="RRY35" s="273"/>
      <c r="RRZ35" s="273"/>
      <c r="RSA35" s="273"/>
      <c r="RSB35" s="273"/>
      <c r="RSC35" s="273"/>
      <c r="RSD35" s="273"/>
      <c r="RSE35" s="273"/>
      <c r="RSF35" s="273"/>
      <c r="RSG35" s="273"/>
      <c r="RSH35" s="273"/>
      <c r="RSI35" s="273"/>
      <c r="RSJ35" s="273"/>
      <c r="RSK35" s="273"/>
      <c r="RSL35" s="273"/>
      <c r="RSM35" s="273"/>
      <c r="RSN35" s="273"/>
      <c r="RSO35" s="273"/>
      <c r="RSP35" s="273"/>
      <c r="RSQ35" s="273"/>
      <c r="RSR35" s="273"/>
      <c r="RSS35" s="273"/>
      <c r="RST35" s="273"/>
      <c r="RSU35" s="273"/>
      <c r="RSV35" s="273"/>
      <c r="RSW35" s="273"/>
      <c r="RSX35" s="273"/>
      <c r="RSY35" s="273"/>
      <c r="RSZ35" s="273"/>
      <c r="RTA35" s="273"/>
      <c r="RTB35" s="273"/>
      <c r="RTC35" s="273"/>
      <c r="RTD35" s="273"/>
      <c r="RTE35" s="273"/>
      <c r="RTF35" s="273"/>
      <c r="RTG35" s="273"/>
      <c r="RTH35" s="273"/>
      <c r="RTI35" s="273"/>
      <c r="RTJ35" s="273"/>
      <c r="RTK35" s="273"/>
      <c r="RTL35" s="273"/>
      <c r="RTM35" s="273"/>
      <c r="RTN35" s="273"/>
      <c r="RTO35" s="273"/>
      <c r="RTP35" s="273"/>
      <c r="RTQ35" s="273"/>
      <c r="RTR35" s="273"/>
      <c r="RTS35" s="273"/>
      <c r="RTT35" s="273"/>
      <c r="RTU35" s="273"/>
      <c r="RTV35" s="273"/>
      <c r="RTW35" s="273"/>
      <c r="RTX35" s="273"/>
      <c r="RTY35" s="273"/>
      <c r="RTZ35" s="273"/>
      <c r="RUA35" s="273"/>
      <c r="RUB35" s="273"/>
      <c r="RUC35" s="273"/>
      <c r="RUD35" s="273"/>
      <c r="RUE35" s="273"/>
      <c r="RUF35" s="273"/>
      <c r="RUG35" s="273"/>
      <c r="RUH35" s="273"/>
      <c r="RUI35" s="273"/>
      <c r="RUJ35" s="273"/>
      <c r="RUK35" s="273"/>
      <c r="RUL35" s="273"/>
      <c r="RUM35" s="273"/>
      <c r="RUN35" s="273"/>
      <c r="RUO35" s="273"/>
      <c r="RUP35" s="273"/>
      <c r="RUQ35" s="273"/>
      <c r="RUR35" s="273"/>
      <c r="RUS35" s="273"/>
      <c r="RUT35" s="273"/>
      <c r="RUU35" s="273"/>
      <c r="RUV35" s="273"/>
      <c r="RUW35" s="273"/>
      <c r="RUX35" s="273"/>
      <c r="RUY35" s="273"/>
      <c r="RUZ35" s="273"/>
      <c r="RVA35" s="273"/>
      <c r="RVB35" s="273"/>
      <c r="RVC35" s="273"/>
      <c r="RVD35" s="273"/>
      <c r="RVE35" s="273"/>
      <c r="RVF35" s="273"/>
      <c r="RVG35" s="273"/>
      <c r="RVH35" s="273"/>
      <c r="RVI35" s="273"/>
      <c r="RVJ35" s="273"/>
      <c r="RVK35" s="273"/>
      <c r="RVL35" s="273"/>
      <c r="RVM35" s="273"/>
      <c r="RVN35" s="273"/>
      <c r="RVO35" s="273"/>
      <c r="RVP35" s="273"/>
      <c r="RVQ35" s="273"/>
      <c r="RVR35" s="273"/>
      <c r="RVS35" s="273"/>
      <c r="RVT35" s="273"/>
      <c r="RVU35" s="273"/>
      <c r="RVV35" s="273"/>
      <c r="RVW35" s="273"/>
      <c r="RVX35" s="273"/>
      <c r="RVY35" s="273"/>
      <c r="RVZ35" s="273"/>
      <c r="RWA35" s="273"/>
      <c r="RWB35" s="273"/>
      <c r="RWC35" s="273"/>
      <c r="RWD35" s="273"/>
      <c r="RWE35" s="273"/>
      <c r="RWF35" s="273"/>
      <c r="RWG35" s="273"/>
      <c r="RWH35" s="273"/>
      <c r="RWI35" s="273"/>
      <c r="RWJ35" s="273"/>
      <c r="RWK35" s="273"/>
      <c r="RWL35" s="273"/>
      <c r="RWM35" s="273"/>
      <c r="RWN35" s="273"/>
      <c r="RWO35" s="273"/>
      <c r="RWP35" s="273"/>
      <c r="RWQ35" s="273"/>
      <c r="RWR35" s="273"/>
      <c r="RWS35" s="273"/>
      <c r="RWT35" s="273"/>
      <c r="RWU35" s="273"/>
      <c r="RWV35" s="273"/>
      <c r="RWW35" s="273"/>
      <c r="RWX35" s="273"/>
      <c r="RWY35" s="273"/>
      <c r="RWZ35" s="273"/>
      <c r="RXA35" s="273"/>
      <c r="RXB35" s="273"/>
      <c r="RXC35" s="273"/>
      <c r="RXD35" s="273"/>
      <c r="RXE35" s="273"/>
      <c r="RXF35" s="273"/>
      <c r="RXG35" s="273"/>
      <c r="RXH35" s="273"/>
      <c r="RXI35" s="273"/>
      <c r="RXJ35" s="273"/>
      <c r="RXK35" s="273"/>
      <c r="RXL35" s="273"/>
      <c r="RXM35" s="273"/>
      <c r="RXN35" s="273"/>
      <c r="RXO35" s="273"/>
      <c r="RXP35" s="273"/>
      <c r="RXQ35" s="273"/>
      <c r="RXR35" s="273"/>
      <c r="RXS35" s="273"/>
      <c r="RXT35" s="273"/>
      <c r="RXU35" s="273"/>
      <c r="RXV35" s="273"/>
      <c r="RXW35" s="273"/>
      <c r="RXX35" s="273"/>
      <c r="RXY35" s="273"/>
      <c r="RXZ35" s="273"/>
      <c r="RYA35" s="273"/>
      <c r="RYB35" s="273"/>
      <c r="RYC35" s="273"/>
      <c r="RYD35" s="273"/>
      <c r="RYE35" s="273"/>
      <c r="RYF35" s="273"/>
      <c r="RYG35" s="273"/>
      <c r="RYH35" s="273"/>
      <c r="RYI35" s="273"/>
      <c r="RYJ35" s="273"/>
      <c r="RYK35" s="273"/>
      <c r="RYL35" s="273"/>
      <c r="RYM35" s="273"/>
      <c r="RYN35" s="273"/>
      <c r="RYO35" s="273"/>
      <c r="RYP35" s="273"/>
      <c r="RYQ35" s="273"/>
      <c r="RYR35" s="273"/>
      <c r="RYS35" s="273"/>
      <c r="RYT35" s="273"/>
      <c r="RYU35" s="273"/>
      <c r="RYV35" s="273"/>
      <c r="RYW35" s="273"/>
      <c r="RYX35" s="273"/>
      <c r="RYY35" s="273"/>
      <c r="RYZ35" s="273"/>
      <c r="RZA35" s="273"/>
      <c r="RZB35" s="273"/>
      <c r="RZC35" s="273"/>
      <c r="RZD35" s="273"/>
      <c r="RZE35" s="273"/>
      <c r="RZF35" s="273"/>
      <c r="RZG35" s="273"/>
      <c r="RZH35" s="273"/>
      <c r="RZI35" s="273"/>
      <c r="RZJ35" s="273"/>
      <c r="RZK35" s="273"/>
      <c r="RZL35" s="273"/>
      <c r="RZM35" s="273"/>
      <c r="RZN35" s="273"/>
      <c r="RZO35" s="273"/>
      <c r="RZP35" s="273"/>
      <c r="RZQ35" s="273"/>
      <c r="RZR35" s="273"/>
      <c r="RZS35" s="273"/>
      <c r="RZT35" s="273"/>
      <c r="RZU35" s="273"/>
      <c r="RZV35" s="273"/>
      <c r="RZW35" s="273"/>
      <c r="RZX35" s="273"/>
      <c r="RZY35" s="273"/>
      <c r="RZZ35" s="273"/>
      <c r="SAA35" s="273"/>
      <c r="SAB35" s="273"/>
      <c r="SAC35" s="273"/>
      <c r="SAD35" s="273"/>
      <c r="SAE35" s="273"/>
      <c r="SAF35" s="273"/>
      <c r="SAG35" s="273"/>
      <c r="SAH35" s="273"/>
      <c r="SAI35" s="273"/>
      <c r="SAJ35" s="273"/>
      <c r="SAK35" s="273"/>
      <c r="SAL35" s="273"/>
      <c r="SAM35" s="273"/>
      <c r="SAN35" s="273"/>
      <c r="SAO35" s="273"/>
      <c r="SAP35" s="273"/>
      <c r="SAQ35" s="273"/>
      <c r="SAR35" s="273"/>
      <c r="SAS35" s="273"/>
      <c r="SAT35" s="273"/>
      <c r="SAU35" s="273"/>
      <c r="SAV35" s="273"/>
      <c r="SAW35" s="273"/>
      <c r="SAX35" s="273"/>
      <c r="SAY35" s="273"/>
      <c r="SAZ35" s="273"/>
      <c r="SBA35" s="273"/>
      <c r="SBB35" s="273"/>
      <c r="SBC35" s="273"/>
      <c r="SBD35" s="273"/>
      <c r="SBE35" s="273"/>
      <c r="SBF35" s="273"/>
      <c r="SBG35" s="273"/>
      <c r="SBH35" s="273"/>
      <c r="SBI35" s="273"/>
      <c r="SBJ35" s="273"/>
      <c r="SBK35" s="273"/>
      <c r="SBL35" s="273"/>
      <c r="SBM35" s="273"/>
      <c r="SBN35" s="273"/>
      <c r="SBO35" s="273"/>
      <c r="SBP35" s="273"/>
      <c r="SBQ35" s="273"/>
      <c r="SBR35" s="273"/>
      <c r="SBS35" s="273"/>
      <c r="SBT35" s="273"/>
      <c r="SBU35" s="273"/>
      <c r="SBV35" s="273"/>
      <c r="SBW35" s="273"/>
      <c r="SBX35" s="273"/>
      <c r="SBY35" s="273"/>
      <c r="SBZ35" s="273"/>
      <c r="SCA35" s="273"/>
      <c r="SCB35" s="273"/>
      <c r="SCC35" s="273"/>
      <c r="SCD35" s="273"/>
      <c r="SCE35" s="273"/>
      <c r="SCF35" s="273"/>
      <c r="SCG35" s="273"/>
      <c r="SCH35" s="273"/>
      <c r="SCI35" s="273"/>
      <c r="SCJ35" s="273"/>
      <c r="SCK35" s="273"/>
      <c r="SCL35" s="273"/>
      <c r="SCM35" s="273"/>
      <c r="SCN35" s="273"/>
      <c r="SCO35" s="273"/>
      <c r="SCP35" s="273"/>
      <c r="SCQ35" s="273"/>
      <c r="SCR35" s="273"/>
      <c r="SCS35" s="273"/>
      <c r="SCT35" s="273"/>
      <c r="SCU35" s="273"/>
      <c r="SCV35" s="273"/>
      <c r="SCW35" s="273"/>
      <c r="SCX35" s="273"/>
      <c r="SCY35" s="273"/>
      <c r="SCZ35" s="273"/>
      <c r="SDA35" s="273"/>
      <c r="SDB35" s="273"/>
      <c r="SDC35" s="273"/>
      <c r="SDD35" s="273"/>
      <c r="SDE35" s="273"/>
      <c r="SDF35" s="273"/>
      <c r="SDG35" s="273"/>
      <c r="SDH35" s="273"/>
      <c r="SDI35" s="273"/>
      <c r="SDJ35" s="273"/>
      <c r="SDK35" s="273"/>
      <c r="SDL35" s="273"/>
      <c r="SDM35" s="273"/>
      <c r="SDN35" s="273"/>
      <c r="SDO35" s="273"/>
      <c r="SDP35" s="273"/>
      <c r="SDQ35" s="273"/>
      <c r="SDR35" s="273"/>
      <c r="SDS35" s="273"/>
      <c r="SDT35" s="273"/>
      <c r="SDU35" s="273"/>
      <c r="SDV35" s="273"/>
      <c r="SDW35" s="273"/>
      <c r="SDX35" s="273"/>
      <c r="SDY35" s="273"/>
      <c r="SDZ35" s="273"/>
      <c r="SEA35" s="273"/>
      <c r="SEB35" s="273"/>
      <c r="SEC35" s="273"/>
      <c r="SED35" s="273"/>
      <c r="SEE35" s="273"/>
      <c r="SEF35" s="273"/>
      <c r="SEG35" s="273"/>
      <c r="SEH35" s="273"/>
      <c r="SEI35" s="273"/>
      <c r="SEJ35" s="273"/>
      <c r="SEK35" s="273"/>
      <c r="SEL35" s="273"/>
      <c r="SEM35" s="273"/>
      <c r="SEN35" s="273"/>
      <c r="SEO35" s="273"/>
      <c r="SEP35" s="273"/>
      <c r="SEQ35" s="273"/>
      <c r="SER35" s="273"/>
      <c r="SES35" s="273"/>
      <c r="SET35" s="273"/>
      <c r="SEU35" s="273"/>
      <c r="SEV35" s="273"/>
      <c r="SEW35" s="273"/>
      <c r="SEX35" s="273"/>
      <c r="SEY35" s="273"/>
      <c r="SEZ35" s="273"/>
      <c r="SFA35" s="273"/>
      <c r="SFB35" s="273"/>
      <c r="SFC35" s="273"/>
      <c r="SFD35" s="273"/>
      <c r="SFE35" s="273"/>
      <c r="SFF35" s="273"/>
      <c r="SFG35" s="273"/>
      <c r="SFH35" s="273"/>
      <c r="SFI35" s="273"/>
      <c r="SFJ35" s="273"/>
      <c r="SFK35" s="273"/>
      <c r="SFL35" s="273"/>
      <c r="SFM35" s="273"/>
      <c r="SFN35" s="273"/>
      <c r="SFO35" s="273"/>
      <c r="SFP35" s="273"/>
      <c r="SFQ35" s="273"/>
      <c r="SFR35" s="273"/>
      <c r="SFS35" s="273"/>
      <c r="SFT35" s="273"/>
      <c r="SFU35" s="273"/>
      <c r="SFV35" s="273"/>
      <c r="SFW35" s="273"/>
      <c r="SFX35" s="273"/>
      <c r="SFY35" s="273"/>
      <c r="SFZ35" s="273"/>
      <c r="SGA35" s="273"/>
      <c r="SGB35" s="273"/>
      <c r="SGC35" s="273"/>
      <c r="SGD35" s="273"/>
      <c r="SGE35" s="273"/>
      <c r="SGF35" s="273"/>
      <c r="SGG35" s="273"/>
      <c r="SGH35" s="273"/>
      <c r="SGI35" s="273"/>
      <c r="SGJ35" s="273"/>
      <c r="SGK35" s="273"/>
      <c r="SGL35" s="273"/>
      <c r="SGM35" s="273"/>
      <c r="SGN35" s="273"/>
      <c r="SGO35" s="273"/>
      <c r="SGP35" s="273"/>
      <c r="SGQ35" s="273"/>
      <c r="SGR35" s="273"/>
      <c r="SGS35" s="273"/>
      <c r="SGT35" s="273"/>
      <c r="SGU35" s="273"/>
      <c r="SGV35" s="273"/>
      <c r="SGW35" s="273"/>
      <c r="SGX35" s="273"/>
      <c r="SGY35" s="273"/>
      <c r="SGZ35" s="273"/>
      <c r="SHA35" s="273"/>
      <c r="SHB35" s="273"/>
      <c r="SHC35" s="273"/>
      <c r="SHD35" s="273"/>
      <c r="SHE35" s="273"/>
      <c r="SHF35" s="273"/>
      <c r="SHG35" s="273"/>
      <c r="SHH35" s="273"/>
      <c r="SHI35" s="273"/>
      <c r="SHJ35" s="273"/>
      <c r="SHK35" s="273"/>
      <c r="SHL35" s="273"/>
      <c r="SHM35" s="273"/>
      <c r="SHN35" s="273"/>
      <c r="SHO35" s="273"/>
      <c r="SHP35" s="273"/>
      <c r="SHQ35" s="273"/>
      <c r="SHR35" s="273"/>
      <c r="SHS35" s="273"/>
      <c r="SHT35" s="273"/>
      <c r="SHU35" s="273"/>
      <c r="SHV35" s="273"/>
      <c r="SHW35" s="273"/>
      <c r="SHX35" s="273"/>
      <c r="SHY35" s="273"/>
      <c r="SHZ35" s="273"/>
      <c r="SIA35" s="273"/>
      <c r="SIB35" s="273"/>
      <c r="SIC35" s="273"/>
      <c r="SID35" s="273"/>
      <c r="SIE35" s="273"/>
      <c r="SIF35" s="273"/>
      <c r="SIG35" s="273"/>
      <c r="SIH35" s="273"/>
      <c r="SII35" s="273"/>
      <c r="SIJ35" s="273"/>
      <c r="SIK35" s="273"/>
      <c r="SIL35" s="273"/>
      <c r="SIM35" s="273"/>
      <c r="SIN35" s="273"/>
      <c r="SIO35" s="273"/>
      <c r="SIP35" s="273"/>
      <c r="SIQ35" s="273"/>
      <c r="SIR35" s="273"/>
      <c r="SIS35" s="273"/>
      <c r="SIT35" s="273"/>
      <c r="SIU35" s="273"/>
      <c r="SIV35" s="273"/>
      <c r="SIW35" s="273"/>
      <c r="SIX35" s="273"/>
      <c r="SIY35" s="273"/>
      <c r="SIZ35" s="273"/>
      <c r="SJA35" s="273"/>
      <c r="SJB35" s="273"/>
      <c r="SJC35" s="273"/>
      <c r="SJD35" s="273"/>
      <c r="SJE35" s="273"/>
      <c r="SJF35" s="273"/>
      <c r="SJG35" s="273"/>
      <c r="SJH35" s="273"/>
      <c r="SJI35" s="273"/>
      <c r="SJJ35" s="273"/>
      <c r="SJK35" s="273"/>
      <c r="SJL35" s="273"/>
      <c r="SJM35" s="273"/>
      <c r="SJN35" s="273"/>
      <c r="SJO35" s="273"/>
      <c r="SJP35" s="273"/>
      <c r="SJQ35" s="273"/>
      <c r="SJR35" s="273"/>
      <c r="SJS35" s="273"/>
      <c r="SJT35" s="273"/>
      <c r="SJU35" s="273"/>
      <c r="SJV35" s="273"/>
      <c r="SJW35" s="273"/>
      <c r="SJX35" s="273"/>
      <c r="SJY35" s="273"/>
      <c r="SJZ35" s="273"/>
      <c r="SKA35" s="273"/>
      <c r="SKB35" s="273"/>
      <c r="SKC35" s="273"/>
      <c r="SKD35" s="273"/>
      <c r="SKE35" s="273"/>
      <c r="SKF35" s="273"/>
      <c r="SKG35" s="273"/>
      <c r="SKH35" s="273"/>
      <c r="SKI35" s="273"/>
      <c r="SKJ35" s="273"/>
      <c r="SKK35" s="273"/>
      <c r="SKL35" s="273"/>
      <c r="SKM35" s="273"/>
      <c r="SKN35" s="273"/>
      <c r="SKO35" s="273"/>
      <c r="SKP35" s="273"/>
      <c r="SKQ35" s="273"/>
      <c r="SKR35" s="273"/>
      <c r="SKS35" s="273"/>
      <c r="SKT35" s="273"/>
      <c r="SKU35" s="273"/>
      <c r="SKV35" s="273"/>
      <c r="SKW35" s="273"/>
      <c r="SKX35" s="273"/>
      <c r="SKY35" s="273"/>
      <c r="SKZ35" s="273"/>
      <c r="SLA35" s="273"/>
      <c r="SLB35" s="273"/>
      <c r="SLC35" s="273"/>
      <c r="SLD35" s="273"/>
      <c r="SLE35" s="273"/>
      <c r="SLF35" s="273"/>
      <c r="SLG35" s="273"/>
      <c r="SLH35" s="273"/>
      <c r="SLI35" s="273"/>
      <c r="SLJ35" s="273"/>
      <c r="SLK35" s="273"/>
      <c r="SLL35" s="273"/>
      <c r="SLM35" s="273"/>
      <c r="SLN35" s="273"/>
      <c r="SLO35" s="273"/>
      <c r="SLP35" s="273"/>
      <c r="SLQ35" s="273"/>
      <c r="SLR35" s="273"/>
      <c r="SLS35" s="273"/>
      <c r="SLT35" s="273"/>
      <c r="SLU35" s="273"/>
      <c r="SLV35" s="273"/>
      <c r="SLW35" s="273"/>
      <c r="SLX35" s="273"/>
      <c r="SLY35" s="273"/>
      <c r="SLZ35" s="273"/>
      <c r="SMA35" s="273"/>
      <c r="SMB35" s="273"/>
      <c r="SMC35" s="273"/>
      <c r="SMD35" s="273"/>
      <c r="SME35" s="273"/>
      <c r="SMF35" s="273"/>
      <c r="SMG35" s="273"/>
      <c r="SMH35" s="273"/>
      <c r="SMI35" s="273"/>
      <c r="SMJ35" s="273"/>
      <c r="SMK35" s="273"/>
      <c r="SML35" s="273"/>
      <c r="SMM35" s="273"/>
      <c r="SMN35" s="273"/>
      <c r="SMO35" s="273"/>
      <c r="SMP35" s="273"/>
      <c r="SMQ35" s="273"/>
      <c r="SMR35" s="273"/>
      <c r="SMS35" s="273"/>
      <c r="SMT35" s="273"/>
      <c r="SMU35" s="273"/>
      <c r="SMV35" s="273"/>
      <c r="SMW35" s="273"/>
      <c r="SMX35" s="273"/>
      <c r="SMY35" s="273"/>
      <c r="SMZ35" s="273"/>
      <c r="SNA35" s="273"/>
      <c r="SNB35" s="273"/>
      <c r="SNC35" s="273"/>
      <c r="SND35" s="273"/>
      <c r="SNE35" s="273"/>
      <c r="SNF35" s="273"/>
      <c r="SNG35" s="273"/>
      <c r="SNH35" s="273"/>
      <c r="SNI35" s="273"/>
      <c r="SNJ35" s="273"/>
      <c r="SNK35" s="273"/>
      <c r="SNL35" s="273"/>
      <c r="SNM35" s="273"/>
      <c r="SNN35" s="273"/>
      <c r="SNO35" s="273"/>
      <c r="SNP35" s="273"/>
      <c r="SNQ35" s="273"/>
      <c r="SNR35" s="273"/>
      <c r="SNS35" s="273"/>
      <c r="SNT35" s="273"/>
      <c r="SNU35" s="273"/>
      <c r="SNV35" s="273"/>
      <c r="SNW35" s="273"/>
      <c r="SNX35" s="273"/>
      <c r="SNY35" s="273"/>
      <c r="SNZ35" s="273"/>
      <c r="SOA35" s="273"/>
      <c r="SOB35" s="273"/>
      <c r="SOC35" s="273"/>
      <c r="SOD35" s="273"/>
      <c r="SOE35" s="273"/>
      <c r="SOF35" s="273"/>
      <c r="SOG35" s="273"/>
      <c r="SOH35" s="273"/>
      <c r="SOI35" s="273"/>
      <c r="SOJ35" s="273"/>
      <c r="SOK35" s="273"/>
      <c r="SOL35" s="273"/>
      <c r="SOM35" s="273"/>
      <c r="SON35" s="273"/>
      <c r="SOO35" s="273"/>
      <c r="SOP35" s="273"/>
      <c r="SOQ35" s="273"/>
      <c r="SOR35" s="273"/>
      <c r="SOS35" s="273"/>
      <c r="SOT35" s="273"/>
      <c r="SOU35" s="273"/>
      <c r="SOV35" s="273"/>
      <c r="SOW35" s="273"/>
      <c r="SOX35" s="273"/>
      <c r="SOY35" s="273"/>
      <c r="SOZ35" s="273"/>
      <c r="SPA35" s="273"/>
      <c r="SPB35" s="273"/>
      <c r="SPC35" s="273"/>
      <c r="SPD35" s="273"/>
      <c r="SPE35" s="273"/>
      <c r="SPF35" s="273"/>
      <c r="SPG35" s="273"/>
      <c r="SPH35" s="273"/>
      <c r="SPI35" s="273"/>
      <c r="SPJ35" s="273"/>
      <c r="SPK35" s="273"/>
      <c r="SPL35" s="273"/>
      <c r="SPM35" s="273"/>
      <c r="SPN35" s="273"/>
      <c r="SPO35" s="273"/>
      <c r="SPP35" s="273"/>
      <c r="SPQ35" s="273"/>
      <c r="SPR35" s="273"/>
      <c r="SPS35" s="273"/>
      <c r="SPT35" s="273"/>
      <c r="SPU35" s="273"/>
      <c r="SPV35" s="273"/>
      <c r="SPW35" s="273"/>
      <c r="SPX35" s="273"/>
      <c r="SPY35" s="273"/>
      <c r="SPZ35" s="273"/>
      <c r="SQA35" s="273"/>
      <c r="SQB35" s="273"/>
      <c r="SQC35" s="273"/>
      <c r="SQD35" s="273"/>
      <c r="SQE35" s="273"/>
      <c r="SQF35" s="273"/>
      <c r="SQG35" s="273"/>
      <c r="SQH35" s="273"/>
      <c r="SQI35" s="273"/>
      <c r="SQJ35" s="273"/>
      <c r="SQK35" s="273"/>
      <c r="SQL35" s="273"/>
      <c r="SQM35" s="273"/>
      <c r="SQN35" s="273"/>
      <c r="SQO35" s="273"/>
      <c r="SQP35" s="273"/>
      <c r="SQQ35" s="273"/>
      <c r="SQR35" s="273"/>
      <c r="SQS35" s="273"/>
      <c r="SQT35" s="273"/>
      <c r="SQU35" s="273"/>
      <c r="SQV35" s="273"/>
      <c r="SQW35" s="273"/>
      <c r="SQX35" s="273"/>
      <c r="SQY35" s="273"/>
      <c r="SQZ35" s="273"/>
      <c r="SRA35" s="273"/>
      <c r="SRB35" s="273"/>
      <c r="SRC35" s="273"/>
      <c r="SRD35" s="273"/>
      <c r="SRE35" s="273"/>
      <c r="SRF35" s="273"/>
      <c r="SRG35" s="273"/>
      <c r="SRH35" s="273"/>
      <c r="SRI35" s="273"/>
      <c r="SRJ35" s="273"/>
      <c r="SRK35" s="273"/>
      <c r="SRL35" s="273"/>
      <c r="SRM35" s="273"/>
      <c r="SRN35" s="273"/>
      <c r="SRO35" s="273"/>
      <c r="SRP35" s="273"/>
      <c r="SRQ35" s="273"/>
      <c r="SRR35" s="273"/>
      <c r="SRS35" s="273"/>
      <c r="SRT35" s="273"/>
      <c r="SRU35" s="273"/>
      <c r="SRV35" s="273"/>
      <c r="SRW35" s="273"/>
      <c r="SRX35" s="273"/>
      <c r="SRY35" s="273"/>
      <c r="SRZ35" s="273"/>
      <c r="SSA35" s="273"/>
      <c r="SSB35" s="273"/>
      <c r="SSC35" s="273"/>
      <c r="SSD35" s="273"/>
      <c r="SSE35" s="273"/>
      <c r="SSF35" s="273"/>
      <c r="SSG35" s="273"/>
      <c r="SSH35" s="273"/>
      <c r="SSI35" s="273"/>
      <c r="SSJ35" s="273"/>
      <c r="SSK35" s="273"/>
      <c r="SSL35" s="273"/>
      <c r="SSM35" s="273"/>
      <c r="SSN35" s="273"/>
      <c r="SSO35" s="273"/>
      <c r="SSP35" s="273"/>
      <c r="SSQ35" s="273"/>
      <c r="SSR35" s="273"/>
      <c r="SSS35" s="273"/>
      <c r="SST35" s="273"/>
      <c r="SSU35" s="273"/>
      <c r="SSV35" s="273"/>
      <c r="SSW35" s="273"/>
      <c r="SSX35" s="273"/>
      <c r="SSY35" s="273"/>
      <c r="SSZ35" s="273"/>
      <c r="STA35" s="273"/>
      <c r="STB35" s="273"/>
      <c r="STC35" s="273"/>
      <c r="STD35" s="273"/>
      <c r="STE35" s="273"/>
      <c r="STF35" s="273"/>
      <c r="STG35" s="273"/>
      <c r="STH35" s="273"/>
      <c r="STI35" s="273"/>
      <c r="STJ35" s="273"/>
      <c r="STK35" s="273"/>
      <c r="STL35" s="273"/>
      <c r="STM35" s="273"/>
      <c r="STN35" s="273"/>
      <c r="STO35" s="273"/>
      <c r="STP35" s="273"/>
      <c r="STQ35" s="273"/>
      <c r="STR35" s="273"/>
      <c r="STS35" s="273"/>
      <c r="STT35" s="273"/>
      <c r="STU35" s="273"/>
      <c r="STV35" s="273"/>
      <c r="STW35" s="273"/>
      <c r="STX35" s="273"/>
      <c r="STY35" s="273"/>
      <c r="STZ35" s="273"/>
      <c r="SUA35" s="273"/>
      <c r="SUB35" s="273"/>
      <c r="SUC35" s="273"/>
      <c r="SUD35" s="273"/>
      <c r="SUE35" s="273"/>
      <c r="SUF35" s="273"/>
      <c r="SUG35" s="273"/>
      <c r="SUH35" s="273"/>
      <c r="SUI35" s="273"/>
      <c r="SUJ35" s="273"/>
      <c r="SUK35" s="273"/>
      <c r="SUL35" s="273"/>
      <c r="SUM35" s="273"/>
      <c r="SUN35" s="273"/>
      <c r="SUO35" s="273"/>
      <c r="SUP35" s="273"/>
      <c r="SUQ35" s="273"/>
      <c r="SUR35" s="273"/>
      <c r="SUS35" s="273"/>
      <c r="SUT35" s="273"/>
      <c r="SUU35" s="273"/>
      <c r="SUV35" s="273"/>
      <c r="SUW35" s="273"/>
      <c r="SUX35" s="273"/>
      <c r="SUY35" s="273"/>
      <c r="SUZ35" s="273"/>
      <c r="SVA35" s="273"/>
      <c r="SVB35" s="273"/>
      <c r="SVC35" s="273"/>
      <c r="SVD35" s="273"/>
      <c r="SVE35" s="273"/>
      <c r="SVF35" s="273"/>
      <c r="SVG35" s="273"/>
      <c r="SVH35" s="273"/>
      <c r="SVI35" s="273"/>
      <c r="SVJ35" s="273"/>
      <c r="SVK35" s="273"/>
      <c r="SVL35" s="273"/>
      <c r="SVM35" s="273"/>
      <c r="SVN35" s="273"/>
      <c r="SVO35" s="273"/>
      <c r="SVP35" s="273"/>
      <c r="SVQ35" s="273"/>
      <c r="SVR35" s="273"/>
      <c r="SVS35" s="273"/>
      <c r="SVT35" s="273"/>
      <c r="SVU35" s="273"/>
      <c r="SVV35" s="273"/>
      <c r="SVW35" s="273"/>
      <c r="SVX35" s="273"/>
      <c r="SVY35" s="273"/>
      <c r="SVZ35" s="273"/>
      <c r="SWA35" s="273"/>
      <c r="SWB35" s="273"/>
      <c r="SWC35" s="273"/>
      <c r="SWD35" s="273"/>
      <c r="SWE35" s="273"/>
      <c r="SWF35" s="273"/>
      <c r="SWG35" s="273"/>
      <c r="SWH35" s="273"/>
      <c r="SWI35" s="273"/>
      <c r="SWJ35" s="273"/>
      <c r="SWK35" s="273"/>
      <c r="SWL35" s="273"/>
      <c r="SWM35" s="273"/>
      <c r="SWN35" s="273"/>
      <c r="SWO35" s="273"/>
      <c r="SWP35" s="273"/>
      <c r="SWQ35" s="273"/>
      <c r="SWR35" s="273"/>
      <c r="SWS35" s="273"/>
      <c r="SWT35" s="273"/>
      <c r="SWU35" s="273"/>
      <c r="SWV35" s="273"/>
      <c r="SWW35" s="273"/>
      <c r="SWX35" s="273"/>
      <c r="SWY35" s="273"/>
      <c r="SWZ35" s="273"/>
      <c r="SXA35" s="273"/>
      <c r="SXB35" s="273"/>
      <c r="SXC35" s="273"/>
      <c r="SXD35" s="273"/>
      <c r="SXE35" s="273"/>
      <c r="SXF35" s="273"/>
      <c r="SXG35" s="273"/>
      <c r="SXH35" s="273"/>
      <c r="SXI35" s="273"/>
      <c r="SXJ35" s="273"/>
      <c r="SXK35" s="273"/>
      <c r="SXL35" s="273"/>
      <c r="SXM35" s="273"/>
      <c r="SXN35" s="273"/>
      <c r="SXO35" s="273"/>
      <c r="SXP35" s="273"/>
      <c r="SXQ35" s="273"/>
      <c r="SXR35" s="273"/>
      <c r="SXS35" s="273"/>
      <c r="SXT35" s="273"/>
      <c r="SXU35" s="273"/>
      <c r="SXV35" s="273"/>
      <c r="SXW35" s="273"/>
      <c r="SXX35" s="273"/>
      <c r="SXY35" s="273"/>
      <c r="SXZ35" s="273"/>
      <c r="SYA35" s="273"/>
      <c r="SYB35" s="273"/>
      <c r="SYC35" s="273"/>
      <c r="SYD35" s="273"/>
      <c r="SYE35" s="273"/>
      <c r="SYF35" s="273"/>
      <c r="SYG35" s="273"/>
      <c r="SYH35" s="273"/>
      <c r="SYI35" s="273"/>
      <c r="SYJ35" s="273"/>
      <c r="SYK35" s="273"/>
      <c r="SYL35" s="273"/>
      <c r="SYM35" s="273"/>
      <c r="SYN35" s="273"/>
      <c r="SYO35" s="273"/>
      <c r="SYP35" s="273"/>
      <c r="SYQ35" s="273"/>
      <c r="SYR35" s="273"/>
      <c r="SYS35" s="273"/>
      <c r="SYT35" s="273"/>
      <c r="SYU35" s="273"/>
      <c r="SYV35" s="273"/>
      <c r="SYW35" s="273"/>
      <c r="SYX35" s="273"/>
      <c r="SYY35" s="273"/>
      <c r="SYZ35" s="273"/>
      <c r="SZA35" s="273"/>
      <c r="SZB35" s="273"/>
      <c r="SZC35" s="273"/>
      <c r="SZD35" s="273"/>
      <c r="SZE35" s="273"/>
      <c r="SZF35" s="273"/>
      <c r="SZG35" s="273"/>
      <c r="SZH35" s="273"/>
      <c r="SZI35" s="273"/>
      <c r="SZJ35" s="273"/>
      <c r="SZK35" s="273"/>
      <c r="SZL35" s="273"/>
      <c r="SZM35" s="273"/>
      <c r="SZN35" s="273"/>
      <c r="SZO35" s="273"/>
      <c r="SZP35" s="273"/>
      <c r="SZQ35" s="273"/>
      <c r="SZR35" s="273"/>
      <c r="SZS35" s="273"/>
      <c r="SZT35" s="273"/>
      <c r="SZU35" s="273"/>
      <c r="SZV35" s="273"/>
      <c r="SZW35" s="273"/>
      <c r="SZX35" s="273"/>
      <c r="SZY35" s="273"/>
      <c r="SZZ35" s="273"/>
      <c r="TAA35" s="273"/>
      <c r="TAB35" s="273"/>
      <c r="TAC35" s="273"/>
      <c r="TAD35" s="273"/>
      <c r="TAE35" s="273"/>
      <c r="TAF35" s="273"/>
      <c r="TAG35" s="273"/>
      <c r="TAH35" s="273"/>
      <c r="TAI35" s="273"/>
      <c r="TAJ35" s="273"/>
      <c r="TAK35" s="273"/>
      <c r="TAL35" s="273"/>
      <c r="TAM35" s="273"/>
      <c r="TAN35" s="273"/>
      <c r="TAO35" s="273"/>
      <c r="TAP35" s="273"/>
      <c r="TAQ35" s="273"/>
      <c r="TAR35" s="273"/>
      <c r="TAS35" s="273"/>
      <c r="TAT35" s="273"/>
      <c r="TAU35" s="273"/>
      <c r="TAV35" s="273"/>
      <c r="TAW35" s="273"/>
      <c r="TAX35" s="273"/>
      <c r="TAY35" s="273"/>
      <c r="TAZ35" s="273"/>
      <c r="TBA35" s="273"/>
      <c r="TBB35" s="273"/>
      <c r="TBC35" s="273"/>
      <c r="TBD35" s="273"/>
      <c r="TBE35" s="273"/>
      <c r="TBF35" s="273"/>
      <c r="TBG35" s="273"/>
      <c r="TBH35" s="273"/>
      <c r="TBI35" s="273"/>
      <c r="TBJ35" s="273"/>
      <c r="TBK35" s="273"/>
      <c r="TBL35" s="273"/>
      <c r="TBM35" s="273"/>
      <c r="TBN35" s="273"/>
      <c r="TBO35" s="273"/>
      <c r="TBP35" s="273"/>
      <c r="TBQ35" s="273"/>
      <c r="TBR35" s="273"/>
      <c r="TBS35" s="273"/>
      <c r="TBT35" s="273"/>
      <c r="TBU35" s="273"/>
      <c r="TBV35" s="273"/>
      <c r="TBW35" s="273"/>
      <c r="TBX35" s="273"/>
      <c r="TBY35" s="273"/>
      <c r="TBZ35" s="273"/>
      <c r="TCA35" s="273"/>
      <c r="TCB35" s="273"/>
      <c r="TCC35" s="273"/>
      <c r="TCD35" s="273"/>
      <c r="TCE35" s="273"/>
      <c r="TCF35" s="273"/>
      <c r="TCG35" s="273"/>
      <c r="TCH35" s="273"/>
      <c r="TCI35" s="273"/>
      <c r="TCJ35" s="273"/>
      <c r="TCK35" s="273"/>
      <c r="TCL35" s="273"/>
      <c r="TCM35" s="273"/>
      <c r="TCN35" s="273"/>
      <c r="TCO35" s="273"/>
      <c r="TCP35" s="273"/>
      <c r="TCQ35" s="273"/>
      <c r="TCR35" s="273"/>
      <c r="TCS35" s="273"/>
      <c r="TCT35" s="273"/>
      <c r="TCU35" s="273"/>
      <c r="TCV35" s="273"/>
      <c r="TCW35" s="273"/>
      <c r="TCX35" s="273"/>
      <c r="TCY35" s="273"/>
      <c r="TCZ35" s="273"/>
      <c r="TDA35" s="273"/>
      <c r="TDB35" s="273"/>
      <c r="TDC35" s="273"/>
      <c r="TDD35" s="273"/>
      <c r="TDE35" s="273"/>
      <c r="TDF35" s="273"/>
      <c r="TDG35" s="273"/>
      <c r="TDH35" s="273"/>
      <c r="TDI35" s="273"/>
      <c r="TDJ35" s="273"/>
      <c r="TDK35" s="273"/>
      <c r="TDL35" s="273"/>
      <c r="TDM35" s="273"/>
      <c r="TDN35" s="273"/>
      <c r="TDO35" s="273"/>
      <c r="TDP35" s="273"/>
      <c r="TDQ35" s="273"/>
      <c r="TDR35" s="273"/>
      <c r="TDS35" s="273"/>
      <c r="TDT35" s="273"/>
      <c r="TDU35" s="273"/>
      <c r="TDV35" s="273"/>
      <c r="TDW35" s="273"/>
      <c r="TDX35" s="273"/>
      <c r="TDY35" s="273"/>
      <c r="TDZ35" s="273"/>
      <c r="TEA35" s="273"/>
      <c r="TEB35" s="273"/>
      <c r="TEC35" s="273"/>
      <c r="TED35" s="273"/>
      <c r="TEE35" s="273"/>
      <c r="TEF35" s="273"/>
      <c r="TEG35" s="273"/>
      <c r="TEH35" s="273"/>
      <c r="TEI35" s="273"/>
      <c r="TEJ35" s="273"/>
      <c r="TEK35" s="273"/>
      <c r="TEL35" s="273"/>
      <c r="TEM35" s="273"/>
      <c r="TEN35" s="273"/>
      <c r="TEO35" s="273"/>
      <c r="TEP35" s="273"/>
      <c r="TEQ35" s="273"/>
      <c r="TER35" s="273"/>
      <c r="TES35" s="273"/>
      <c r="TET35" s="273"/>
      <c r="TEU35" s="273"/>
      <c r="TEV35" s="273"/>
      <c r="TEW35" s="273"/>
      <c r="TEX35" s="273"/>
      <c r="TEY35" s="273"/>
      <c r="TEZ35" s="273"/>
      <c r="TFA35" s="273"/>
      <c r="TFB35" s="273"/>
      <c r="TFC35" s="273"/>
      <c r="TFD35" s="273"/>
      <c r="TFE35" s="273"/>
      <c r="TFF35" s="273"/>
      <c r="TFG35" s="273"/>
      <c r="TFH35" s="273"/>
      <c r="TFI35" s="273"/>
      <c r="TFJ35" s="273"/>
      <c r="TFK35" s="273"/>
      <c r="TFL35" s="273"/>
      <c r="TFM35" s="273"/>
      <c r="TFN35" s="273"/>
      <c r="TFO35" s="273"/>
      <c r="TFP35" s="273"/>
      <c r="TFQ35" s="273"/>
      <c r="TFR35" s="273"/>
      <c r="TFS35" s="273"/>
      <c r="TFT35" s="273"/>
      <c r="TFU35" s="273"/>
      <c r="TFV35" s="273"/>
      <c r="TFW35" s="273"/>
      <c r="TFX35" s="273"/>
      <c r="TFY35" s="273"/>
      <c r="TFZ35" s="273"/>
      <c r="TGA35" s="273"/>
      <c r="TGB35" s="273"/>
      <c r="TGC35" s="273"/>
      <c r="TGD35" s="273"/>
      <c r="TGE35" s="273"/>
      <c r="TGF35" s="273"/>
      <c r="TGG35" s="273"/>
      <c r="TGH35" s="273"/>
      <c r="TGI35" s="273"/>
      <c r="TGJ35" s="273"/>
      <c r="TGK35" s="273"/>
      <c r="TGL35" s="273"/>
      <c r="TGM35" s="273"/>
      <c r="TGN35" s="273"/>
      <c r="TGO35" s="273"/>
      <c r="TGP35" s="273"/>
      <c r="TGQ35" s="273"/>
      <c r="TGR35" s="273"/>
      <c r="TGS35" s="273"/>
      <c r="TGT35" s="273"/>
      <c r="TGU35" s="273"/>
      <c r="TGV35" s="273"/>
      <c r="TGW35" s="273"/>
      <c r="TGX35" s="273"/>
      <c r="TGY35" s="273"/>
      <c r="TGZ35" s="273"/>
      <c r="THA35" s="273"/>
      <c r="THB35" s="273"/>
      <c r="THC35" s="273"/>
      <c r="THD35" s="273"/>
      <c r="THE35" s="273"/>
      <c r="THF35" s="273"/>
      <c r="THG35" s="273"/>
      <c r="THH35" s="273"/>
      <c r="THI35" s="273"/>
      <c r="THJ35" s="273"/>
      <c r="THK35" s="273"/>
      <c r="THL35" s="273"/>
      <c r="THM35" s="273"/>
      <c r="THN35" s="273"/>
      <c r="THO35" s="273"/>
      <c r="THP35" s="273"/>
      <c r="THQ35" s="273"/>
      <c r="THR35" s="273"/>
      <c r="THS35" s="273"/>
      <c r="THT35" s="273"/>
      <c r="THU35" s="273"/>
      <c r="THV35" s="273"/>
      <c r="THW35" s="273"/>
      <c r="THX35" s="273"/>
      <c r="THY35" s="273"/>
      <c r="THZ35" s="273"/>
      <c r="TIA35" s="273"/>
      <c r="TIB35" s="273"/>
      <c r="TIC35" s="273"/>
      <c r="TID35" s="273"/>
      <c r="TIE35" s="273"/>
      <c r="TIF35" s="273"/>
      <c r="TIG35" s="273"/>
      <c r="TIH35" s="273"/>
      <c r="TII35" s="273"/>
      <c r="TIJ35" s="273"/>
      <c r="TIK35" s="273"/>
      <c r="TIL35" s="273"/>
      <c r="TIM35" s="273"/>
      <c r="TIN35" s="273"/>
      <c r="TIO35" s="273"/>
      <c r="TIP35" s="273"/>
      <c r="TIQ35" s="273"/>
      <c r="TIR35" s="273"/>
      <c r="TIS35" s="273"/>
      <c r="TIT35" s="273"/>
      <c r="TIU35" s="273"/>
      <c r="TIV35" s="273"/>
      <c r="TIW35" s="273"/>
      <c r="TIX35" s="273"/>
      <c r="TIY35" s="273"/>
      <c r="TIZ35" s="273"/>
      <c r="TJA35" s="273"/>
      <c r="TJB35" s="273"/>
      <c r="TJC35" s="273"/>
      <c r="TJD35" s="273"/>
      <c r="TJE35" s="273"/>
      <c r="TJF35" s="273"/>
      <c r="TJG35" s="273"/>
      <c r="TJH35" s="273"/>
      <c r="TJI35" s="273"/>
      <c r="TJJ35" s="273"/>
      <c r="TJK35" s="273"/>
      <c r="TJL35" s="273"/>
      <c r="TJM35" s="273"/>
      <c r="TJN35" s="273"/>
      <c r="TJO35" s="273"/>
      <c r="TJP35" s="273"/>
      <c r="TJQ35" s="273"/>
      <c r="TJR35" s="273"/>
      <c r="TJS35" s="273"/>
      <c r="TJT35" s="273"/>
      <c r="TJU35" s="273"/>
      <c r="TJV35" s="273"/>
      <c r="TJW35" s="273"/>
      <c r="TJX35" s="273"/>
      <c r="TJY35" s="273"/>
      <c r="TJZ35" s="273"/>
      <c r="TKA35" s="273"/>
      <c r="TKB35" s="273"/>
      <c r="TKC35" s="273"/>
      <c r="TKD35" s="273"/>
      <c r="TKE35" s="273"/>
      <c r="TKF35" s="273"/>
      <c r="TKG35" s="273"/>
      <c r="TKH35" s="273"/>
      <c r="TKI35" s="273"/>
      <c r="TKJ35" s="273"/>
      <c r="TKK35" s="273"/>
      <c r="TKL35" s="273"/>
      <c r="TKM35" s="273"/>
      <c r="TKN35" s="273"/>
      <c r="TKO35" s="273"/>
      <c r="TKP35" s="273"/>
      <c r="TKQ35" s="273"/>
      <c r="TKR35" s="273"/>
      <c r="TKS35" s="273"/>
      <c r="TKT35" s="273"/>
      <c r="TKU35" s="273"/>
      <c r="TKV35" s="273"/>
      <c r="TKW35" s="273"/>
      <c r="TKX35" s="273"/>
      <c r="TKY35" s="273"/>
      <c r="TKZ35" s="273"/>
      <c r="TLA35" s="273"/>
      <c r="TLB35" s="273"/>
      <c r="TLC35" s="273"/>
      <c r="TLD35" s="273"/>
      <c r="TLE35" s="273"/>
      <c r="TLF35" s="273"/>
      <c r="TLG35" s="273"/>
      <c r="TLH35" s="273"/>
      <c r="TLI35" s="273"/>
      <c r="TLJ35" s="273"/>
      <c r="TLK35" s="273"/>
      <c r="TLL35" s="273"/>
      <c r="TLM35" s="273"/>
      <c r="TLN35" s="273"/>
      <c r="TLO35" s="273"/>
      <c r="TLP35" s="273"/>
      <c r="TLQ35" s="273"/>
      <c r="TLR35" s="273"/>
      <c r="TLS35" s="273"/>
      <c r="TLT35" s="273"/>
      <c r="TLU35" s="273"/>
      <c r="TLV35" s="273"/>
      <c r="TLW35" s="273"/>
      <c r="TLX35" s="273"/>
      <c r="TLY35" s="273"/>
      <c r="TLZ35" s="273"/>
      <c r="TMA35" s="273"/>
      <c r="TMB35" s="273"/>
      <c r="TMC35" s="273"/>
      <c r="TMD35" s="273"/>
      <c r="TME35" s="273"/>
      <c r="TMF35" s="273"/>
      <c r="TMG35" s="273"/>
      <c r="TMH35" s="273"/>
      <c r="TMI35" s="273"/>
      <c r="TMJ35" s="273"/>
      <c r="TMK35" s="273"/>
      <c r="TML35" s="273"/>
      <c r="TMM35" s="273"/>
      <c r="TMN35" s="273"/>
      <c r="TMO35" s="273"/>
      <c r="TMP35" s="273"/>
      <c r="TMQ35" s="273"/>
      <c r="TMR35" s="273"/>
      <c r="TMS35" s="273"/>
      <c r="TMT35" s="273"/>
      <c r="TMU35" s="273"/>
      <c r="TMV35" s="273"/>
      <c r="TMW35" s="273"/>
      <c r="TMX35" s="273"/>
      <c r="TMY35" s="273"/>
      <c r="TMZ35" s="273"/>
      <c r="TNA35" s="273"/>
      <c r="TNB35" s="273"/>
      <c r="TNC35" s="273"/>
      <c r="TND35" s="273"/>
      <c r="TNE35" s="273"/>
      <c r="TNF35" s="273"/>
      <c r="TNG35" s="273"/>
      <c r="TNH35" s="273"/>
      <c r="TNI35" s="273"/>
      <c r="TNJ35" s="273"/>
      <c r="TNK35" s="273"/>
      <c r="TNL35" s="273"/>
      <c r="TNM35" s="273"/>
      <c r="TNN35" s="273"/>
      <c r="TNO35" s="273"/>
      <c r="TNP35" s="273"/>
      <c r="TNQ35" s="273"/>
      <c r="TNR35" s="273"/>
      <c r="TNS35" s="273"/>
      <c r="TNT35" s="273"/>
      <c r="TNU35" s="273"/>
      <c r="TNV35" s="273"/>
      <c r="TNW35" s="273"/>
      <c r="TNX35" s="273"/>
      <c r="TNY35" s="273"/>
      <c r="TNZ35" s="273"/>
      <c r="TOA35" s="273"/>
      <c r="TOB35" s="273"/>
      <c r="TOC35" s="273"/>
      <c r="TOD35" s="273"/>
      <c r="TOE35" s="273"/>
      <c r="TOF35" s="273"/>
      <c r="TOG35" s="273"/>
      <c r="TOH35" s="273"/>
      <c r="TOI35" s="273"/>
      <c r="TOJ35" s="273"/>
      <c r="TOK35" s="273"/>
      <c r="TOL35" s="273"/>
      <c r="TOM35" s="273"/>
      <c r="TON35" s="273"/>
      <c r="TOO35" s="273"/>
      <c r="TOP35" s="273"/>
      <c r="TOQ35" s="273"/>
      <c r="TOR35" s="273"/>
      <c r="TOS35" s="273"/>
      <c r="TOT35" s="273"/>
      <c r="TOU35" s="273"/>
      <c r="TOV35" s="273"/>
      <c r="TOW35" s="273"/>
      <c r="TOX35" s="273"/>
      <c r="TOY35" s="273"/>
      <c r="TOZ35" s="273"/>
      <c r="TPA35" s="273"/>
      <c r="TPB35" s="273"/>
      <c r="TPC35" s="273"/>
      <c r="TPD35" s="273"/>
      <c r="TPE35" s="273"/>
      <c r="TPF35" s="273"/>
      <c r="TPG35" s="273"/>
      <c r="TPH35" s="273"/>
      <c r="TPI35" s="273"/>
      <c r="TPJ35" s="273"/>
      <c r="TPK35" s="273"/>
      <c r="TPL35" s="273"/>
      <c r="TPM35" s="273"/>
      <c r="TPN35" s="273"/>
      <c r="TPO35" s="273"/>
      <c r="TPP35" s="273"/>
      <c r="TPQ35" s="273"/>
      <c r="TPR35" s="273"/>
      <c r="TPS35" s="273"/>
      <c r="TPT35" s="273"/>
      <c r="TPU35" s="273"/>
      <c r="TPV35" s="273"/>
      <c r="TPW35" s="273"/>
      <c r="TPX35" s="273"/>
      <c r="TPY35" s="273"/>
      <c r="TPZ35" s="273"/>
      <c r="TQA35" s="273"/>
      <c r="TQB35" s="273"/>
      <c r="TQC35" s="273"/>
      <c r="TQD35" s="273"/>
      <c r="TQE35" s="273"/>
      <c r="TQF35" s="273"/>
      <c r="TQG35" s="273"/>
      <c r="TQH35" s="273"/>
      <c r="TQI35" s="273"/>
      <c r="TQJ35" s="273"/>
      <c r="TQK35" s="273"/>
      <c r="TQL35" s="273"/>
      <c r="TQM35" s="273"/>
      <c r="TQN35" s="273"/>
      <c r="TQO35" s="273"/>
      <c r="TQP35" s="273"/>
      <c r="TQQ35" s="273"/>
      <c r="TQR35" s="273"/>
      <c r="TQS35" s="273"/>
      <c r="TQT35" s="273"/>
      <c r="TQU35" s="273"/>
      <c r="TQV35" s="273"/>
      <c r="TQW35" s="273"/>
      <c r="TQX35" s="273"/>
      <c r="TQY35" s="273"/>
      <c r="TQZ35" s="273"/>
      <c r="TRA35" s="273"/>
      <c r="TRB35" s="273"/>
      <c r="TRC35" s="273"/>
      <c r="TRD35" s="273"/>
      <c r="TRE35" s="273"/>
      <c r="TRF35" s="273"/>
      <c r="TRG35" s="273"/>
      <c r="TRH35" s="273"/>
      <c r="TRI35" s="273"/>
      <c r="TRJ35" s="273"/>
      <c r="TRK35" s="273"/>
      <c r="TRL35" s="273"/>
      <c r="TRM35" s="273"/>
      <c r="TRN35" s="273"/>
      <c r="TRO35" s="273"/>
      <c r="TRP35" s="273"/>
      <c r="TRQ35" s="273"/>
      <c r="TRR35" s="273"/>
      <c r="TRS35" s="273"/>
      <c r="TRT35" s="273"/>
      <c r="TRU35" s="273"/>
      <c r="TRV35" s="273"/>
      <c r="TRW35" s="273"/>
      <c r="TRX35" s="273"/>
      <c r="TRY35" s="273"/>
      <c r="TRZ35" s="273"/>
      <c r="TSA35" s="273"/>
      <c r="TSB35" s="273"/>
      <c r="TSC35" s="273"/>
      <c r="TSD35" s="273"/>
      <c r="TSE35" s="273"/>
      <c r="TSF35" s="273"/>
      <c r="TSG35" s="273"/>
      <c r="TSH35" s="273"/>
      <c r="TSI35" s="273"/>
      <c r="TSJ35" s="273"/>
      <c r="TSK35" s="273"/>
      <c r="TSL35" s="273"/>
      <c r="TSM35" s="273"/>
      <c r="TSN35" s="273"/>
      <c r="TSO35" s="273"/>
      <c r="TSP35" s="273"/>
      <c r="TSQ35" s="273"/>
      <c r="TSR35" s="273"/>
      <c r="TSS35" s="273"/>
      <c r="TST35" s="273"/>
      <c r="TSU35" s="273"/>
      <c r="TSV35" s="273"/>
      <c r="TSW35" s="273"/>
      <c r="TSX35" s="273"/>
      <c r="TSY35" s="273"/>
      <c r="TSZ35" s="273"/>
      <c r="TTA35" s="273"/>
      <c r="TTB35" s="273"/>
      <c r="TTC35" s="273"/>
      <c r="TTD35" s="273"/>
      <c r="TTE35" s="273"/>
      <c r="TTF35" s="273"/>
      <c r="TTG35" s="273"/>
      <c r="TTH35" s="273"/>
      <c r="TTI35" s="273"/>
      <c r="TTJ35" s="273"/>
      <c r="TTK35" s="273"/>
      <c r="TTL35" s="273"/>
      <c r="TTM35" s="273"/>
      <c r="TTN35" s="273"/>
      <c r="TTO35" s="273"/>
      <c r="TTP35" s="273"/>
      <c r="TTQ35" s="273"/>
      <c r="TTR35" s="273"/>
      <c r="TTS35" s="273"/>
      <c r="TTT35" s="273"/>
      <c r="TTU35" s="273"/>
      <c r="TTV35" s="273"/>
      <c r="TTW35" s="273"/>
      <c r="TTX35" s="273"/>
      <c r="TTY35" s="273"/>
      <c r="TTZ35" s="273"/>
      <c r="TUA35" s="273"/>
      <c r="TUB35" s="273"/>
      <c r="TUC35" s="273"/>
      <c r="TUD35" s="273"/>
      <c r="TUE35" s="273"/>
      <c r="TUF35" s="273"/>
      <c r="TUG35" s="273"/>
      <c r="TUH35" s="273"/>
      <c r="TUI35" s="273"/>
      <c r="TUJ35" s="273"/>
      <c r="TUK35" s="273"/>
      <c r="TUL35" s="273"/>
      <c r="TUM35" s="273"/>
      <c r="TUN35" s="273"/>
      <c r="TUO35" s="273"/>
      <c r="TUP35" s="273"/>
      <c r="TUQ35" s="273"/>
      <c r="TUR35" s="273"/>
      <c r="TUS35" s="273"/>
      <c r="TUT35" s="273"/>
      <c r="TUU35" s="273"/>
      <c r="TUV35" s="273"/>
      <c r="TUW35" s="273"/>
      <c r="TUX35" s="273"/>
      <c r="TUY35" s="273"/>
      <c r="TUZ35" s="273"/>
      <c r="TVA35" s="273"/>
      <c r="TVB35" s="273"/>
      <c r="TVC35" s="273"/>
      <c r="TVD35" s="273"/>
      <c r="TVE35" s="273"/>
      <c r="TVF35" s="273"/>
      <c r="TVG35" s="273"/>
      <c r="TVH35" s="273"/>
      <c r="TVI35" s="273"/>
      <c r="TVJ35" s="273"/>
      <c r="TVK35" s="273"/>
      <c r="TVL35" s="273"/>
      <c r="TVM35" s="273"/>
      <c r="TVN35" s="273"/>
      <c r="TVO35" s="273"/>
      <c r="TVP35" s="273"/>
      <c r="TVQ35" s="273"/>
      <c r="TVR35" s="273"/>
      <c r="TVS35" s="273"/>
      <c r="TVT35" s="273"/>
      <c r="TVU35" s="273"/>
      <c r="TVV35" s="273"/>
      <c r="TVW35" s="273"/>
      <c r="TVX35" s="273"/>
      <c r="TVY35" s="273"/>
      <c r="TVZ35" s="273"/>
      <c r="TWA35" s="273"/>
      <c r="TWB35" s="273"/>
      <c r="TWC35" s="273"/>
      <c r="TWD35" s="273"/>
      <c r="TWE35" s="273"/>
      <c r="TWF35" s="273"/>
      <c r="TWG35" s="273"/>
      <c r="TWH35" s="273"/>
      <c r="TWI35" s="273"/>
      <c r="TWJ35" s="273"/>
      <c r="TWK35" s="273"/>
      <c r="TWL35" s="273"/>
      <c r="TWM35" s="273"/>
      <c r="TWN35" s="273"/>
      <c r="TWO35" s="273"/>
      <c r="TWP35" s="273"/>
      <c r="TWQ35" s="273"/>
      <c r="TWR35" s="273"/>
      <c r="TWS35" s="273"/>
      <c r="TWT35" s="273"/>
      <c r="TWU35" s="273"/>
      <c r="TWV35" s="273"/>
      <c r="TWW35" s="273"/>
      <c r="TWX35" s="273"/>
      <c r="TWY35" s="273"/>
      <c r="TWZ35" s="273"/>
      <c r="TXA35" s="273"/>
      <c r="TXB35" s="273"/>
      <c r="TXC35" s="273"/>
      <c r="TXD35" s="273"/>
      <c r="TXE35" s="273"/>
      <c r="TXF35" s="273"/>
      <c r="TXG35" s="273"/>
      <c r="TXH35" s="273"/>
      <c r="TXI35" s="273"/>
      <c r="TXJ35" s="273"/>
      <c r="TXK35" s="273"/>
      <c r="TXL35" s="273"/>
      <c r="TXM35" s="273"/>
      <c r="TXN35" s="273"/>
      <c r="TXO35" s="273"/>
      <c r="TXP35" s="273"/>
      <c r="TXQ35" s="273"/>
      <c r="TXR35" s="273"/>
      <c r="TXS35" s="273"/>
      <c r="TXT35" s="273"/>
      <c r="TXU35" s="273"/>
      <c r="TXV35" s="273"/>
      <c r="TXW35" s="273"/>
      <c r="TXX35" s="273"/>
      <c r="TXY35" s="273"/>
      <c r="TXZ35" s="273"/>
      <c r="TYA35" s="273"/>
      <c r="TYB35" s="273"/>
      <c r="TYC35" s="273"/>
      <c r="TYD35" s="273"/>
      <c r="TYE35" s="273"/>
      <c r="TYF35" s="273"/>
      <c r="TYG35" s="273"/>
      <c r="TYH35" s="273"/>
      <c r="TYI35" s="273"/>
      <c r="TYJ35" s="273"/>
      <c r="TYK35" s="273"/>
      <c r="TYL35" s="273"/>
      <c r="TYM35" s="273"/>
      <c r="TYN35" s="273"/>
      <c r="TYO35" s="273"/>
      <c r="TYP35" s="273"/>
      <c r="TYQ35" s="273"/>
      <c r="TYR35" s="273"/>
      <c r="TYS35" s="273"/>
      <c r="TYT35" s="273"/>
      <c r="TYU35" s="273"/>
      <c r="TYV35" s="273"/>
      <c r="TYW35" s="273"/>
      <c r="TYX35" s="273"/>
      <c r="TYY35" s="273"/>
      <c r="TYZ35" s="273"/>
      <c r="TZA35" s="273"/>
      <c r="TZB35" s="273"/>
      <c r="TZC35" s="273"/>
      <c r="TZD35" s="273"/>
      <c r="TZE35" s="273"/>
      <c r="TZF35" s="273"/>
      <c r="TZG35" s="273"/>
      <c r="TZH35" s="273"/>
      <c r="TZI35" s="273"/>
      <c r="TZJ35" s="273"/>
      <c r="TZK35" s="273"/>
      <c r="TZL35" s="273"/>
      <c r="TZM35" s="273"/>
      <c r="TZN35" s="273"/>
      <c r="TZO35" s="273"/>
      <c r="TZP35" s="273"/>
      <c r="TZQ35" s="273"/>
      <c r="TZR35" s="273"/>
      <c r="TZS35" s="273"/>
      <c r="TZT35" s="273"/>
      <c r="TZU35" s="273"/>
      <c r="TZV35" s="273"/>
      <c r="TZW35" s="273"/>
      <c r="TZX35" s="273"/>
      <c r="TZY35" s="273"/>
      <c r="TZZ35" s="273"/>
      <c r="UAA35" s="273"/>
      <c r="UAB35" s="273"/>
      <c r="UAC35" s="273"/>
      <c r="UAD35" s="273"/>
      <c r="UAE35" s="273"/>
      <c r="UAF35" s="273"/>
      <c r="UAG35" s="273"/>
      <c r="UAH35" s="273"/>
      <c r="UAI35" s="273"/>
      <c r="UAJ35" s="273"/>
      <c r="UAK35" s="273"/>
      <c r="UAL35" s="273"/>
      <c r="UAM35" s="273"/>
      <c r="UAN35" s="273"/>
      <c r="UAO35" s="273"/>
      <c r="UAP35" s="273"/>
      <c r="UAQ35" s="273"/>
      <c r="UAR35" s="273"/>
      <c r="UAS35" s="273"/>
      <c r="UAT35" s="273"/>
      <c r="UAU35" s="273"/>
      <c r="UAV35" s="273"/>
      <c r="UAW35" s="273"/>
      <c r="UAX35" s="273"/>
      <c r="UAY35" s="273"/>
      <c r="UAZ35" s="273"/>
      <c r="UBA35" s="273"/>
      <c r="UBB35" s="273"/>
      <c r="UBC35" s="273"/>
      <c r="UBD35" s="273"/>
      <c r="UBE35" s="273"/>
      <c r="UBF35" s="273"/>
      <c r="UBG35" s="273"/>
      <c r="UBH35" s="273"/>
      <c r="UBI35" s="273"/>
      <c r="UBJ35" s="273"/>
      <c r="UBK35" s="273"/>
      <c r="UBL35" s="273"/>
      <c r="UBM35" s="273"/>
      <c r="UBN35" s="273"/>
      <c r="UBO35" s="273"/>
      <c r="UBP35" s="273"/>
      <c r="UBQ35" s="273"/>
      <c r="UBR35" s="273"/>
      <c r="UBS35" s="273"/>
      <c r="UBT35" s="273"/>
      <c r="UBU35" s="273"/>
      <c r="UBV35" s="273"/>
      <c r="UBW35" s="273"/>
      <c r="UBX35" s="273"/>
      <c r="UBY35" s="273"/>
      <c r="UBZ35" s="273"/>
      <c r="UCA35" s="273"/>
      <c r="UCB35" s="273"/>
      <c r="UCC35" s="273"/>
      <c r="UCD35" s="273"/>
      <c r="UCE35" s="273"/>
      <c r="UCF35" s="273"/>
      <c r="UCG35" s="273"/>
      <c r="UCH35" s="273"/>
      <c r="UCI35" s="273"/>
      <c r="UCJ35" s="273"/>
      <c r="UCK35" s="273"/>
      <c r="UCL35" s="273"/>
      <c r="UCM35" s="273"/>
      <c r="UCN35" s="273"/>
      <c r="UCO35" s="273"/>
      <c r="UCP35" s="273"/>
      <c r="UCQ35" s="273"/>
      <c r="UCR35" s="273"/>
      <c r="UCS35" s="273"/>
      <c r="UCT35" s="273"/>
      <c r="UCU35" s="273"/>
      <c r="UCV35" s="273"/>
      <c r="UCW35" s="273"/>
      <c r="UCX35" s="273"/>
      <c r="UCY35" s="273"/>
      <c r="UCZ35" s="273"/>
      <c r="UDA35" s="273"/>
      <c r="UDB35" s="273"/>
      <c r="UDC35" s="273"/>
      <c r="UDD35" s="273"/>
      <c r="UDE35" s="273"/>
      <c r="UDF35" s="273"/>
      <c r="UDG35" s="273"/>
      <c r="UDH35" s="273"/>
      <c r="UDI35" s="273"/>
      <c r="UDJ35" s="273"/>
      <c r="UDK35" s="273"/>
      <c r="UDL35" s="273"/>
      <c r="UDM35" s="273"/>
      <c r="UDN35" s="273"/>
      <c r="UDO35" s="273"/>
      <c r="UDP35" s="273"/>
      <c r="UDQ35" s="273"/>
      <c r="UDR35" s="273"/>
      <c r="UDS35" s="273"/>
      <c r="UDT35" s="273"/>
      <c r="UDU35" s="273"/>
      <c r="UDV35" s="273"/>
      <c r="UDW35" s="273"/>
      <c r="UDX35" s="273"/>
      <c r="UDY35" s="273"/>
      <c r="UDZ35" s="273"/>
      <c r="UEA35" s="273"/>
      <c r="UEB35" s="273"/>
      <c r="UEC35" s="273"/>
      <c r="UED35" s="273"/>
      <c r="UEE35" s="273"/>
      <c r="UEF35" s="273"/>
      <c r="UEG35" s="273"/>
      <c r="UEH35" s="273"/>
      <c r="UEI35" s="273"/>
      <c r="UEJ35" s="273"/>
      <c r="UEK35" s="273"/>
      <c r="UEL35" s="273"/>
      <c r="UEM35" s="273"/>
      <c r="UEN35" s="273"/>
      <c r="UEO35" s="273"/>
      <c r="UEP35" s="273"/>
      <c r="UEQ35" s="273"/>
      <c r="UER35" s="273"/>
      <c r="UES35" s="273"/>
      <c r="UET35" s="273"/>
      <c r="UEU35" s="273"/>
      <c r="UEV35" s="273"/>
      <c r="UEW35" s="273"/>
      <c r="UEX35" s="273"/>
      <c r="UEY35" s="273"/>
      <c r="UEZ35" s="273"/>
      <c r="UFA35" s="273"/>
      <c r="UFB35" s="273"/>
      <c r="UFC35" s="273"/>
      <c r="UFD35" s="273"/>
      <c r="UFE35" s="273"/>
      <c r="UFF35" s="273"/>
      <c r="UFG35" s="273"/>
      <c r="UFH35" s="273"/>
      <c r="UFI35" s="273"/>
      <c r="UFJ35" s="273"/>
      <c r="UFK35" s="273"/>
      <c r="UFL35" s="273"/>
      <c r="UFM35" s="273"/>
      <c r="UFN35" s="273"/>
      <c r="UFO35" s="273"/>
      <c r="UFP35" s="273"/>
      <c r="UFQ35" s="273"/>
      <c r="UFR35" s="273"/>
      <c r="UFS35" s="273"/>
      <c r="UFT35" s="273"/>
      <c r="UFU35" s="273"/>
      <c r="UFV35" s="273"/>
      <c r="UFW35" s="273"/>
      <c r="UFX35" s="273"/>
      <c r="UFY35" s="273"/>
      <c r="UFZ35" s="273"/>
      <c r="UGA35" s="273"/>
      <c r="UGB35" s="273"/>
      <c r="UGC35" s="273"/>
      <c r="UGD35" s="273"/>
      <c r="UGE35" s="273"/>
      <c r="UGF35" s="273"/>
      <c r="UGG35" s="273"/>
      <c r="UGH35" s="273"/>
      <c r="UGI35" s="273"/>
      <c r="UGJ35" s="273"/>
      <c r="UGK35" s="273"/>
      <c r="UGL35" s="273"/>
      <c r="UGM35" s="273"/>
      <c r="UGN35" s="273"/>
      <c r="UGO35" s="273"/>
      <c r="UGP35" s="273"/>
      <c r="UGQ35" s="273"/>
      <c r="UGR35" s="273"/>
      <c r="UGS35" s="273"/>
      <c r="UGT35" s="273"/>
      <c r="UGU35" s="273"/>
      <c r="UGV35" s="273"/>
      <c r="UGW35" s="273"/>
      <c r="UGX35" s="273"/>
      <c r="UGY35" s="273"/>
      <c r="UGZ35" s="273"/>
      <c r="UHA35" s="273"/>
      <c r="UHB35" s="273"/>
      <c r="UHC35" s="273"/>
      <c r="UHD35" s="273"/>
      <c r="UHE35" s="273"/>
      <c r="UHF35" s="273"/>
      <c r="UHG35" s="273"/>
      <c r="UHH35" s="273"/>
      <c r="UHI35" s="273"/>
      <c r="UHJ35" s="273"/>
      <c r="UHK35" s="273"/>
      <c r="UHL35" s="273"/>
      <c r="UHM35" s="273"/>
      <c r="UHN35" s="273"/>
      <c r="UHO35" s="273"/>
      <c r="UHP35" s="273"/>
      <c r="UHQ35" s="273"/>
      <c r="UHR35" s="273"/>
      <c r="UHS35" s="273"/>
      <c r="UHT35" s="273"/>
      <c r="UHU35" s="273"/>
      <c r="UHV35" s="273"/>
      <c r="UHW35" s="273"/>
      <c r="UHX35" s="273"/>
      <c r="UHY35" s="273"/>
      <c r="UHZ35" s="273"/>
      <c r="UIA35" s="273"/>
      <c r="UIB35" s="273"/>
      <c r="UIC35" s="273"/>
      <c r="UID35" s="273"/>
      <c r="UIE35" s="273"/>
      <c r="UIF35" s="273"/>
      <c r="UIG35" s="273"/>
      <c r="UIH35" s="273"/>
      <c r="UII35" s="273"/>
      <c r="UIJ35" s="273"/>
      <c r="UIK35" s="273"/>
      <c r="UIL35" s="273"/>
      <c r="UIM35" s="273"/>
      <c r="UIN35" s="273"/>
      <c r="UIO35" s="273"/>
      <c r="UIP35" s="273"/>
      <c r="UIQ35" s="273"/>
      <c r="UIR35" s="273"/>
      <c r="UIS35" s="273"/>
      <c r="UIT35" s="273"/>
      <c r="UIU35" s="273"/>
      <c r="UIV35" s="273"/>
      <c r="UIW35" s="273"/>
      <c r="UIX35" s="273"/>
      <c r="UIY35" s="273"/>
      <c r="UIZ35" s="273"/>
      <c r="UJA35" s="273"/>
      <c r="UJB35" s="273"/>
      <c r="UJC35" s="273"/>
      <c r="UJD35" s="273"/>
      <c r="UJE35" s="273"/>
      <c r="UJF35" s="273"/>
      <c r="UJG35" s="273"/>
      <c r="UJH35" s="273"/>
      <c r="UJI35" s="273"/>
      <c r="UJJ35" s="273"/>
      <c r="UJK35" s="273"/>
      <c r="UJL35" s="273"/>
      <c r="UJM35" s="273"/>
      <c r="UJN35" s="273"/>
      <c r="UJO35" s="273"/>
      <c r="UJP35" s="273"/>
      <c r="UJQ35" s="273"/>
      <c r="UJR35" s="273"/>
      <c r="UJS35" s="273"/>
      <c r="UJT35" s="273"/>
      <c r="UJU35" s="273"/>
      <c r="UJV35" s="273"/>
      <c r="UJW35" s="273"/>
      <c r="UJX35" s="273"/>
      <c r="UJY35" s="273"/>
      <c r="UJZ35" s="273"/>
      <c r="UKA35" s="273"/>
      <c r="UKB35" s="273"/>
      <c r="UKC35" s="273"/>
      <c r="UKD35" s="273"/>
      <c r="UKE35" s="273"/>
      <c r="UKF35" s="273"/>
      <c r="UKG35" s="273"/>
      <c r="UKH35" s="273"/>
      <c r="UKI35" s="273"/>
      <c r="UKJ35" s="273"/>
      <c r="UKK35" s="273"/>
      <c r="UKL35" s="273"/>
      <c r="UKM35" s="273"/>
      <c r="UKN35" s="273"/>
      <c r="UKO35" s="273"/>
      <c r="UKP35" s="273"/>
      <c r="UKQ35" s="273"/>
      <c r="UKR35" s="273"/>
      <c r="UKS35" s="273"/>
      <c r="UKT35" s="273"/>
      <c r="UKU35" s="273"/>
      <c r="UKV35" s="273"/>
      <c r="UKW35" s="273"/>
      <c r="UKX35" s="273"/>
      <c r="UKY35" s="273"/>
      <c r="UKZ35" s="273"/>
      <c r="ULA35" s="273"/>
      <c r="ULB35" s="273"/>
      <c r="ULC35" s="273"/>
      <c r="ULD35" s="273"/>
      <c r="ULE35" s="273"/>
      <c r="ULF35" s="273"/>
      <c r="ULG35" s="273"/>
      <c r="ULH35" s="273"/>
      <c r="ULI35" s="273"/>
      <c r="ULJ35" s="273"/>
      <c r="ULK35" s="273"/>
      <c r="ULL35" s="273"/>
      <c r="ULM35" s="273"/>
      <c r="ULN35" s="273"/>
      <c r="ULO35" s="273"/>
      <c r="ULP35" s="273"/>
      <c r="ULQ35" s="273"/>
      <c r="ULR35" s="273"/>
      <c r="ULS35" s="273"/>
      <c r="ULT35" s="273"/>
      <c r="ULU35" s="273"/>
      <c r="ULV35" s="273"/>
      <c r="ULW35" s="273"/>
      <c r="ULX35" s="273"/>
      <c r="ULY35" s="273"/>
      <c r="ULZ35" s="273"/>
      <c r="UMA35" s="273"/>
      <c r="UMB35" s="273"/>
      <c r="UMC35" s="273"/>
      <c r="UMD35" s="273"/>
      <c r="UME35" s="273"/>
      <c r="UMF35" s="273"/>
      <c r="UMG35" s="273"/>
      <c r="UMH35" s="273"/>
      <c r="UMI35" s="273"/>
      <c r="UMJ35" s="273"/>
      <c r="UMK35" s="273"/>
      <c r="UML35" s="273"/>
      <c r="UMM35" s="273"/>
      <c r="UMN35" s="273"/>
      <c r="UMO35" s="273"/>
      <c r="UMP35" s="273"/>
      <c r="UMQ35" s="273"/>
      <c r="UMR35" s="273"/>
      <c r="UMS35" s="273"/>
      <c r="UMT35" s="273"/>
      <c r="UMU35" s="273"/>
      <c r="UMV35" s="273"/>
      <c r="UMW35" s="273"/>
      <c r="UMX35" s="273"/>
      <c r="UMY35" s="273"/>
      <c r="UMZ35" s="273"/>
      <c r="UNA35" s="273"/>
      <c r="UNB35" s="273"/>
      <c r="UNC35" s="273"/>
      <c r="UND35" s="273"/>
      <c r="UNE35" s="273"/>
      <c r="UNF35" s="273"/>
      <c r="UNG35" s="273"/>
      <c r="UNH35" s="273"/>
      <c r="UNI35" s="273"/>
      <c r="UNJ35" s="273"/>
      <c r="UNK35" s="273"/>
      <c r="UNL35" s="273"/>
      <c r="UNM35" s="273"/>
      <c r="UNN35" s="273"/>
      <c r="UNO35" s="273"/>
      <c r="UNP35" s="273"/>
      <c r="UNQ35" s="273"/>
      <c r="UNR35" s="273"/>
      <c r="UNS35" s="273"/>
      <c r="UNT35" s="273"/>
      <c r="UNU35" s="273"/>
      <c r="UNV35" s="273"/>
      <c r="UNW35" s="273"/>
      <c r="UNX35" s="273"/>
      <c r="UNY35" s="273"/>
      <c r="UNZ35" s="273"/>
      <c r="UOA35" s="273"/>
      <c r="UOB35" s="273"/>
      <c r="UOC35" s="273"/>
      <c r="UOD35" s="273"/>
      <c r="UOE35" s="273"/>
      <c r="UOF35" s="273"/>
      <c r="UOG35" s="273"/>
      <c r="UOH35" s="273"/>
      <c r="UOI35" s="273"/>
      <c r="UOJ35" s="273"/>
      <c r="UOK35" s="273"/>
      <c r="UOL35" s="273"/>
      <c r="UOM35" s="273"/>
      <c r="UON35" s="273"/>
      <c r="UOO35" s="273"/>
      <c r="UOP35" s="273"/>
      <c r="UOQ35" s="273"/>
      <c r="UOR35" s="273"/>
      <c r="UOS35" s="273"/>
      <c r="UOT35" s="273"/>
      <c r="UOU35" s="273"/>
      <c r="UOV35" s="273"/>
      <c r="UOW35" s="273"/>
      <c r="UOX35" s="273"/>
      <c r="UOY35" s="273"/>
      <c r="UOZ35" s="273"/>
      <c r="UPA35" s="273"/>
      <c r="UPB35" s="273"/>
      <c r="UPC35" s="273"/>
      <c r="UPD35" s="273"/>
      <c r="UPE35" s="273"/>
      <c r="UPF35" s="273"/>
      <c r="UPG35" s="273"/>
      <c r="UPH35" s="273"/>
      <c r="UPI35" s="273"/>
      <c r="UPJ35" s="273"/>
      <c r="UPK35" s="273"/>
      <c r="UPL35" s="273"/>
      <c r="UPM35" s="273"/>
      <c r="UPN35" s="273"/>
      <c r="UPO35" s="273"/>
      <c r="UPP35" s="273"/>
      <c r="UPQ35" s="273"/>
      <c r="UPR35" s="273"/>
      <c r="UPS35" s="273"/>
      <c r="UPT35" s="273"/>
      <c r="UPU35" s="273"/>
      <c r="UPV35" s="273"/>
      <c r="UPW35" s="273"/>
      <c r="UPX35" s="273"/>
      <c r="UPY35" s="273"/>
      <c r="UPZ35" s="273"/>
      <c r="UQA35" s="273"/>
      <c r="UQB35" s="273"/>
      <c r="UQC35" s="273"/>
      <c r="UQD35" s="273"/>
      <c r="UQE35" s="273"/>
      <c r="UQF35" s="273"/>
      <c r="UQG35" s="273"/>
      <c r="UQH35" s="273"/>
      <c r="UQI35" s="273"/>
      <c r="UQJ35" s="273"/>
      <c r="UQK35" s="273"/>
      <c r="UQL35" s="273"/>
      <c r="UQM35" s="273"/>
      <c r="UQN35" s="273"/>
      <c r="UQO35" s="273"/>
      <c r="UQP35" s="273"/>
      <c r="UQQ35" s="273"/>
      <c r="UQR35" s="273"/>
      <c r="UQS35" s="273"/>
      <c r="UQT35" s="273"/>
      <c r="UQU35" s="273"/>
      <c r="UQV35" s="273"/>
      <c r="UQW35" s="273"/>
      <c r="UQX35" s="273"/>
      <c r="UQY35" s="273"/>
      <c r="UQZ35" s="273"/>
      <c r="URA35" s="273"/>
      <c r="URB35" s="273"/>
      <c r="URC35" s="273"/>
      <c r="URD35" s="273"/>
      <c r="URE35" s="273"/>
      <c r="URF35" s="273"/>
      <c r="URG35" s="273"/>
      <c r="URH35" s="273"/>
      <c r="URI35" s="273"/>
      <c r="URJ35" s="273"/>
      <c r="URK35" s="273"/>
      <c r="URL35" s="273"/>
      <c r="URM35" s="273"/>
      <c r="URN35" s="273"/>
      <c r="URO35" s="273"/>
      <c r="URP35" s="273"/>
      <c r="URQ35" s="273"/>
      <c r="URR35" s="273"/>
      <c r="URS35" s="273"/>
      <c r="URT35" s="273"/>
      <c r="URU35" s="273"/>
      <c r="URV35" s="273"/>
      <c r="URW35" s="273"/>
      <c r="URX35" s="273"/>
      <c r="URY35" s="273"/>
      <c r="URZ35" s="273"/>
      <c r="USA35" s="273"/>
      <c r="USB35" s="273"/>
      <c r="USC35" s="273"/>
      <c r="USD35" s="273"/>
      <c r="USE35" s="273"/>
      <c r="USF35" s="273"/>
      <c r="USG35" s="273"/>
      <c r="USH35" s="273"/>
      <c r="USI35" s="273"/>
      <c r="USJ35" s="273"/>
      <c r="USK35" s="273"/>
      <c r="USL35" s="273"/>
      <c r="USM35" s="273"/>
      <c r="USN35" s="273"/>
      <c r="USO35" s="273"/>
      <c r="USP35" s="273"/>
      <c r="USQ35" s="273"/>
      <c r="USR35" s="273"/>
      <c r="USS35" s="273"/>
      <c r="UST35" s="273"/>
      <c r="USU35" s="273"/>
      <c r="USV35" s="273"/>
      <c r="USW35" s="273"/>
      <c r="USX35" s="273"/>
      <c r="USY35" s="273"/>
      <c r="USZ35" s="273"/>
      <c r="UTA35" s="273"/>
      <c r="UTB35" s="273"/>
      <c r="UTC35" s="273"/>
      <c r="UTD35" s="273"/>
      <c r="UTE35" s="273"/>
      <c r="UTF35" s="273"/>
      <c r="UTG35" s="273"/>
      <c r="UTH35" s="273"/>
      <c r="UTI35" s="273"/>
      <c r="UTJ35" s="273"/>
      <c r="UTK35" s="273"/>
      <c r="UTL35" s="273"/>
      <c r="UTM35" s="273"/>
      <c r="UTN35" s="273"/>
      <c r="UTO35" s="273"/>
      <c r="UTP35" s="273"/>
      <c r="UTQ35" s="273"/>
      <c r="UTR35" s="273"/>
      <c r="UTS35" s="273"/>
      <c r="UTT35" s="273"/>
      <c r="UTU35" s="273"/>
      <c r="UTV35" s="273"/>
      <c r="UTW35" s="273"/>
      <c r="UTX35" s="273"/>
      <c r="UTY35" s="273"/>
      <c r="UTZ35" s="273"/>
      <c r="UUA35" s="273"/>
      <c r="UUB35" s="273"/>
      <c r="UUC35" s="273"/>
      <c r="UUD35" s="273"/>
      <c r="UUE35" s="273"/>
      <c r="UUF35" s="273"/>
      <c r="UUG35" s="273"/>
      <c r="UUH35" s="273"/>
      <c r="UUI35" s="273"/>
      <c r="UUJ35" s="273"/>
      <c r="UUK35" s="273"/>
      <c r="UUL35" s="273"/>
      <c r="UUM35" s="273"/>
      <c r="UUN35" s="273"/>
      <c r="UUO35" s="273"/>
      <c r="UUP35" s="273"/>
      <c r="UUQ35" s="273"/>
      <c r="UUR35" s="273"/>
      <c r="UUS35" s="273"/>
      <c r="UUT35" s="273"/>
      <c r="UUU35" s="273"/>
      <c r="UUV35" s="273"/>
      <c r="UUW35" s="273"/>
      <c r="UUX35" s="273"/>
      <c r="UUY35" s="273"/>
      <c r="UUZ35" s="273"/>
      <c r="UVA35" s="273"/>
      <c r="UVB35" s="273"/>
      <c r="UVC35" s="273"/>
      <c r="UVD35" s="273"/>
      <c r="UVE35" s="273"/>
      <c r="UVF35" s="273"/>
      <c r="UVG35" s="273"/>
      <c r="UVH35" s="273"/>
      <c r="UVI35" s="273"/>
      <c r="UVJ35" s="273"/>
      <c r="UVK35" s="273"/>
      <c r="UVL35" s="273"/>
      <c r="UVM35" s="273"/>
      <c r="UVN35" s="273"/>
      <c r="UVO35" s="273"/>
      <c r="UVP35" s="273"/>
      <c r="UVQ35" s="273"/>
      <c r="UVR35" s="273"/>
      <c r="UVS35" s="273"/>
      <c r="UVT35" s="273"/>
      <c r="UVU35" s="273"/>
      <c r="UVV35" s="273"/>
      <c r="UVW35" s="273"/>
      <c r="UVX35" s="273"/>
      <c r="UVY35" s="273"/>
      <c r="UVZ35" s="273"/>
      <c r="UWA35" s="273"/>
      <c r="UWB35" s="273"/>
      <c r="UWC35" s="273"/>
      <c r="UWD35" s="273"/>
      <c r="UWE35" s="273"/>
      <c r="UWF35" s="273"/>
      <c r="UWG35" s="273"/>
      <c r="UWH35" s="273"/>
      <c r="UWI35" s="273"/>
      <c r="UWJ35" s="273"/>
      <c r="UWK35" s="273"/>
      <c r="UWL35" s="273"/>
      <c r="UWM35" s="273"/>
      <c r="UWN35" s="273"/>
      <c r="UWO35" s="273"/>
      <c r="UWP35" s="273"/>
      <c r="UWQ35" s="273"/>
      <c r="UWR35" s="273"/>
      <c r="UWS35" s="273"/>
      <c r="UWT35" s="273"/>
      <c r="UWU35" s="273"/>
      <c r="UWV35" s="273"/>
      <c r="UWW35" s="273"/>
      <c r="UWX35" s="273"/>
      <c r="UWY35" s="273"/>
      <c r="UWZ35" s="273"/>
      <c r="UXA35" s="273"/>
      <c r="UXB35" s="273"/>
      <c r="UXC35" s="273"/>
      <c r="UXD35" s="273"/>
      <c r="UXE35" s="273"/>
      <c r="UXF35" s="273"/>
      <c r="UXG35" s="273"/>
      <c r="UXH35" s="273"/>
      <c r="UXI35" s="273"/>
      <c r="UXJ35" s="273"/>
      <c r="UXK35" s="273"/>
      <c r="UXL35" s="273"/>
      <c r="UXM35" s="273"/>
      <c r="UXN35" s="273"/>
      <c r="UXO35" s="273"/>
      <c r="UXP35" s="273"/>
      <c r="UXQ35" s="273"/>
      <c r="UXR35" s="273"/>
      <c r="UXS35" s="273"/>
      <c r="UXT35" s="273"/>
      <c r="UXU35" s="273"/>
      <c r="UXV35" s="273"/>
      <c r="UXW35" s="273"/>
      <c r="UXX35" s="273"/>
      <c r="UXY35" s="273"/>
      <c r="UXZ35" s="273"/>
      <c r="UYA35" s="273"/>
      <c r="UYB35" s="273"/>
      <c r="UYC35" s="273"/>
      <c r="UYD35" s="273"/>
      <c r="UYE35" s="273"/>
      <c r="UYF35" s="273"/>
      <c r="UYG35" s="273"/>
      <c r="UYH35" s="273"/>
      <c r="UYI35" s="273"/>
      <c r="UYJ35" s="273"/>
      <c r="UYK35" s="273"/>
      <c r="UYL35" s="273"/>
      <c r="UYM35" s="273"/>
      <c r="UYN35" s="273"/>
      <c r="UYO35" s="273"/>
      <c r="UYP35" s="273"/>
      <c r="UYQ35" s="273"/>
      <c r="UYR35" s="273"/>
      <c r="UYS35" s="273"/>
      <c r="UYT35" s="273"/>
      <c r="UYU35" s="273"/>
      <c r="UYV35" s="273"/>
      <c r="UYW35" s="273"/>
      <c r="UYX35" s="273"/>
      <c r="UYY35" s="273"/>
      <c r="UYZ35" s="273"/>
      <c r="UZA35" s="273"/>
      <c r="UZB35" s="273"/>
      <c r="UZC35" s="273"/>
      <c r="UZD35" s="273"/>
      <c r="UZE35" s="273"/>
      <c r="UZF35" s="273"/>
      <c r="UZG35" s="273"/>
      <c r="UZH35" s="273"/>
      <c r="UZI35" s="273"/>
      <c r="UZJ35" s="273"/>
      <c r="UZK35" s="273"/>
      <c r="UZL35" s="273"/>
      <c r="UZM35" s="273"/>
      <c r="UZN35" s="273"/>
      <c r="UZO35" s="273"/>
      <c r="UZP35" s="273"/>
      <c r="UZQ35" s="273"/>
      <c r="UZR35" s="273"/>
      <c r="UZS35" s="273"/>
      <c r="UZT35" s="273"/>
      <c r="UZU35" s="273"/>
      <c r="UZV35" s="273"/>
      <c r="UZW35" s="273"/>
      <c r="UZX35" s="273"/>
      <c r="UZY35" s="273"/>
      <c r="UZZ35" s="273"/>
      <c r="VAA35" s="273"/>
      <c r="VAB35" s="273"/>
      <c r="VAC35" s="273"/>
      <c r="VAD35" s="273"/>
      <c r="VAE35" s="273"/>
      <c r="VAF35" s="273"/>
      <c r="VAG35" s="273"/>
      <c r="VAH35" s="273"/>
      <c r="VAI35" s="273"/>
      <c r="VAJ35" s="273"/>
      <c r="VAK35" s="273"/>
      <c r="VAL35" s="273"/>
      <c r="VAM35" s="273"/>
      <c r="VAN35" s="273"/>
      <c r="VAO35" s="273"/>
      <c r="VAP35" s="273"/>
      <c r="VAQ35" s="273"/>
      <c r="VAR35" s="273"/>
      <c r="VAS35" s="273"/>
      <c r="VAT35" s="273"/>
      <c r="VAU35" s="273"/>
      <c r="VAV35" s="273"/>
      <c r="VAW35" s="273"/>
      <c r="VAX35" s="273"/>
      <c r="VAY35" s="273"/>
      <c r="VAZ35" s="273"/>
      <c r="VBA35" s="273"/>
      <c r="VBB35" s="273"/>
      <c r="VBC35" s="273"/>
      <c r="VBD35" s="273"/>
      <c r="VBE35" s="273"/>
      <c r="VBF35" s="273"/>
      <c r="VBG35" s="273"/>
      <c r="VBH35" s="273"/>
      <c r="VBI35" s="273"/>
      <c r="VBJ35" s="273"/>
      <c r="VBK35" s="273"/>
      <c r="VBL35" s="273"/>
      <c r="VBM35" s="273"/>
      <c r="VBN35" s="273"/>
      <c r="VBO35" s="273"/>
      <c r="VBP35" s="273"/>
      <c r="VBQ35" s="273"/>
      <c r="VBR35" s="273"/>
      <c r="VBS35" s="273"/>
      <c r="VBT35" s="273"/>
      <c r="VBU35" s="273"/>
      <c r="VBV35" s="273"/>
      <c r="VBW35" s="273"/>
      <c r="VBX35" s="273"/>
      <c r="VBY35" s="273"/>
      <c r="VBZ35" s="273"/>
      <c r="VCA35" s="273"/>
      <c r="VCB35" s="273"/>
      <c r="VCC35" s="273"/>
      <c r="VCD35" s="273"/>
      <c r="VCE35" s="273"/>
      <c r="VCF35" s="273"/>
      <c r="VCG35" s="273"/>
      <c r="VCH35" s="273"/>
      <c r="VCI35" s="273"/>
      <c r="VCJ35" s="273"/>
      <c r="VCK35" s="273"/>
      <c r="VCL35" s="273"/>
      <c r="VCM35" s="273"/>
      <c r="VCN35" s="273"/>
      <c r="VCO35" s="273"/>
      <c r="VCP35" s="273"/>
      <c r="VCQ35" s="273"/>
      <c r="VCR35" s="273"/>
      <c r="VCS35" s="273"/>
      <c r="VCT35" s="273"/>
      <c r="VCU35" s="273"/>
      <c r="VCV35" s="273"/>
      <c r="VCW35" s="273"/>
      <c r="VCX35" s="273"/>
      <c r="VCY35" s="273"/>
      <c r="VCZ35" s="273"/>
      <c r="VDA35" s="273"/>
      <c r="VDB35" s="273"/>
      <c r="VDC35" s="273"/>
      <c r="VDD35" s="273"/>
      <c r="VDE35" s="273"/>
      <c r="VDF35" s="273"/>
      <c r="VDG35" s="273"/>
      <c r="VDH35" s="273"/>
      <c r="VDI35" s="273"/>
      <c r="VDJ35" s="273"/>
      <c r="VDK35" s="273"/>
      <c r="VDL35" s="273"/>
      <c r="VDM35" s="273"/>
      <c r="VDN35" s="273"/>
      <c r="VDO35" s="273"/>
      <c r="VDP35" s="273"/>
      <c r="VDQ35" s="273"/>
      <c r="VDR35" s="273"/>
      <c r="VDS35" s="273"/>
      <c r="VDT35" s="273"/>
      <c r="VDU35" s="273"/>
      <c r="VDV35" s="273"/>
      <c r="VDW35" s="273"/>
      <c r="VDX35" s="273"/>
      <c r="VDY35" s="273"/>
      <c r="VDZ35" s="273"/>
      <c r="VEA35" s="273"/>
      <c r="VEB35" s="273"/>
      <c r="VEC35" s="273"/>
      <c r="VED35" s="273"/>
      <c r="VEE35" s="273"/>
      <c r="VEF35" s="273"/>
      <c r="VEG35" s="273"/>
      <c r="VEH35" s="273"/>
      <c r="VEI35" s="273"/>
      <c r="VEJ35" s="273"/>
      <c r="VEK35" s="273"/>
      <c r="VEL35" s="273"/>
      <c r="VEM35" s="273"/>
      <c r="VEN35" s="273"/>
      <c r="VEO35" s="273"/>
      <c r="VEP35" s="273"/>
      <c r="VEQ35" s="273"/>
      <c r="VER35" s="273"/>
      <c r="VES35" s="273"/>
      <c r="VET35" s="273"/>
      <c r="VEU35" s="273"/>
      <c r="VEV35" s="273"/>
      <c r="VEW35" s="273"/>
      <c r="VEX35" s="273"/>
      <c r="VEY35" s="273"/>
      <c r="VEZ35" s="273"/>
      <c r="VFA35" s="273"/>
      <c r="VFB35" s="273"/>
      <c r="VFC35" s="273"/>
      <c r="VFD35" s="273"/>
      <c r="VFE35" s="273"/>
      <c r="VFF35" s="273"/>
      <c r="VFG35" s="273"/>
      <c r="VFH35" s="273"/>
      <c r="VFI35" s="273"/>
      <c r="VFJ35" s="273"/>
      <c r="VFK35" s="273"/>
      <c r="VFL35" s="273"/>
      <c r="VFM35" s="273"/>
      <c r="VFN35" s="273"/>
      <c r="VFO35" s="273"/>
      <c r="VFP35" s="273"/>
      <c r="VFQ35" s="273"/>
      <c r="VFR35" s="273"/>
      <c r="VFS35" s="273"/>
      <c r="VFT35" s="273"/>
      <c r="VFU35" s="273"/>
      <c r="VFV35" s="273"/>
      <c r="VFW35" s="273"/>
      <c r="VFX35" s="273"/>
      <c r="VFY35" s="273"/>
      <c r="VFZ35" s="273"/>
      <c r="VGA35" s="273"/>
      <c r="VGB35" s="273"/>
      <c r="VGC35" s="273"/>
      <c r="VGD35" s="273"/>
      <c r="VGE35" s="273"/>
      <c r="VGF35" s="273"/>
      <c r="VGG35" s="273"/>
      <c r="VGH35" s="273"/>
      <c r="VGI35" s="273"/>
      <c r="VGJ35" s="273"/>
      <c r="VGK35" s="273"/>
      <c r="VGL35" s="273"/>
      <c r="VGM35" s="273"/>
      <c r="VGN35" s="273"/>
      <c r="VGO35" s="273"/>
      <c r="VGP35" s="273"/>
      <c r="VGQ35" s="273"/>
      <c r="VGR35" s="273"/>
      <c r="VGS35" s="273"/>
      <c r="VGT35" s="273"/>
      <c r="VGU35" s="273"/>
      <c r="VGV35" s="273"/>
      <c r="VGW35" s="273"/>
      <c r="VGX35" s="273"/>
      <c r="VGY35" s="273"/>
      <c r="VGZ35" s="273"/>
      <c r="VHA35" s="273"/>
      <c r="VHB35" s="273"/>
      <c r="VHC35" s="273"/>
      <c r="VHD35" s="273"/>
      <c r="VHE35" s="273"/>
      <c r="VHF35" s="273"/>
      <c r="VHG35" s="273"/>
      <c r="VHH35" s="273"/>
      <c r="VHI35" s="273"/>
      <c r="VHJ35" s="273"/>
      <c r="VHK35" s="273"/>
      <c r="VHL35" s="273"/>
      <c r="VHM35" s="273"/>
      <c r="VHN35" s="273"/>
      <c r="VHO35" s="273"/>
      <c r="VHP35" s="273"/>
      <c r="VHQ35" s="273"/>
      <c r="VHR35" s="273"/>
      <c r="VHS35" s="273"/>
      <c r="VHT35" s="273"/>
      <c r="VHU35" s="273"/>
      <c r="VHV35" s="273"/>
      <c r="VHW35" s="273"/>
      <c r="VHX35" s="273"/>
      <c r="VHY35" s="273"/>
      <c r="VHZ35" s="273"/>
      <c r="VIA35" s="273"/>
      <c r="VIB35" s="273"/>
      <c r="VIC35" s="273"/>
      <c r="VID35" s="273"/>
      <c r="VIE35" s="273"/>
      <c r="VIF35" s="273"/>
      <c r="VIG35" s="273"/>
      <c r="VIH35" s="273"/>
      <c r="VII35" s="273"/>
      <c r="VIJ35" s="273"/>
      <c r="VIK35" s="273"/>
      <c r="VIL35" s="273"/>
      <c r="VIM35" s="273"/>
      <c r="VIN35" s="273"/>
      <c r="VIO35" s="273"/>
      <c r="VIP35" s="273"/>
      <c r="VIQ35" s="273"/>
      <c r="VIR35" s="273"/>
      <c r="VIS35" s="273"/>
      <c r="VIT35" s="273"/>
      <c r="VIU35" s="273"/>
      <c r="VIV35" s="273"/>
      <c r="VIW35" s="273"/>
      <c r="VIX35" s="273"/>
      <c r="VIY35" s="273"/>
      <c r="VIZ35" s="273"/>
      <c r="VJA35" s="273"/>
      <c r="VJB35" s="273"/>
      <c r="VJC35" s="273"/>
      <c r="VJD35" s="273"/>
      <c r="VJE35" s="273"/>
      <c r="VJF35" s="273"/>
      <c r="VJG35" s="273"/>
      <c r="VJH35" s="273"/>
      <c r="VJI35" s="273"/>
      <c r="VJJ35" s="273"/>
      <c r="VJK35" s="273"/>
      <c r="VJL35" s="273"/>
      <c r="VJM35" s="273"/>
      <c r="VJN35" s="273"/>
      <c r="VJO35" s="273"/>
      <c r="VJP35" s="273"/>
      <c r="VJQ35" s="273"/>
      <c r="VJR35" s="273"/>
      <c r="VJS35" s="273"/>
      <c r="VJT35" s="273"/>
      <c r="VJU35" s="273"/>
      <c r="VJV35" s="273"/>
      <c r="VJW35" s="273"/>
      <c r="VJX35" s="273"/>
      <c r="VJY35" s="273"/>
      <c r="VJZ35" s="273"/>
      <c r="VKA35" s="273"/>
      <c r="VKB35" s="273"/>
      <c r="VKC35" s="273"/>
      <c r="VKD35" s="273"/>
      <c r="VKE35" s="273"/>
      <c r="VKF35" s="273"/>
      <c r="VKG35" s="273"/>
      <c r="VKH35" s="273"/>
      <c r="VKI35" s="273"/>
      <c r="VKJ35" s="273"/>
      <c r="VKK35" s="273"/>
      <c r="VKL35" s="273"/>
      <c r="VKM35" s="273"/>
      <c r="VKN35" s="273"/>
      <c r="VKO35" s="273"/>
      <c r="VKP35" s="273"/>
      <c r="VKQ35" s="273"/>
      <c r="VKR35" s="273"/>
      <c r="VKS35" s="273"/>
      <c r="VKT35" s="273"/>
      <c r="VKU35" s="273"/>
      <c r="VKV35" s="273"/>
      <c r="VKW35" s="273"/>
      <c r="VKX35" s="273"/>
      <c r="VKY35" s="273"/>
      <c r="VKZ35" s="273"/>
      <c r="VLA35" s="273"/>
      <c r="VLB35" s="273"/>
      <c r="VLC35" s="273"/>
      <c r="VLD35" s="273"/>
      <c r="VLE35" s="273"/>
      <c r="VLF35" s="273"/>
      <c r="VLG35" s="273"/>
      <c r="VLH35" s="273"/>
      <c r="VLI35" s="273"/>
      <c r="VLJ35" s="273"/>
      <c r="VLK35" s="273"/>
      <c r="VLL35" s="273"/>
      <c r="VLM35" s="273"/>
      <c r="VLN35" s="273"/>
      <c r="VLO35" s="273"/>
      <c r="VLP35" s="273"/>
      <c r="VLQ35" s="273"/>
      <c r="VLR35" s="273"/>
      <c r="VLS35" s="273"/>
      <c r="VLT35" s="273"/>
      <c r="VLU35" s="273"/>
      <c r="VLV35" s="273"/>
      <c r="VLW35" s="273"/>
      <c r="VLX35" s="273"/>
      <c r="VLY35" s="273"/>
      <c r="VLZ35" s="273"/>
      <c r="VMA35" s="273"/>
      <c r="VMB35" s="273"/>
      <c r="VMC35" s="273"/>
      <c r="VMD35" s="273"/>
      <c r="VME35" s="273"/>
      <c r="VMF35" s="273"/>
      <c r="VMG35" s="273"/>
      <c r="VMH35" s="273"/>
      <c r="VMI35" s="273"/>
      <c r="VMJ35" s="273"/>
      <c r="VMK35" s="273"/>
      <c r="VML35" s="273"/>
      <c r="VMM35" s="273"/>
      <c r="VMN35" s="273"/>
      <c r="VMO35" s="273"/>
      <c r="VMP35" s="273"/>
      <c r="VMQ35" s="273"/>
      <c r="VMR35" s="273"/>
      <c r="VMS35" s="273"/>
      <c r="VMT35" s="273"/>
      <c r="VMU35" s="273"/>
      <c r="VMV35" s="273"/>
      <c r="VMW35" s="273"/>
      <c r="VMX35" s="273"/>
      <c r="VMY35" s="273"/>
      <c r="VMZ35" s="273"/>
      <c r="VNA35" s="273"/>
      <c r="VNB35" s="273"/>
      <c r="VNC35" s="273"/>
      <c r="VND35" s="273"/>
      <c r="VNE35" s="273"/>
      <c r="VNF35" s="273"/>
      <c r="VNG35" s="273"/>
      <c r="VNH35" s="273"/>
      <c r="VNI35" s="273"/>
      <c r="VNJ35" s="273"/>
      <c r="VNK35" s="273"/>
      <c r="VNL35" s="273"/>
      <c r="VNM35" s="273"/>
      <c r="VNN35" s="273"/>
      <c r="VNO35" s="273"/>
      <c r="VNP35" s="273"/>
      <c r="VNQ35" s="273"/>
      <c r="VNR35" s="273"/>
      <c r="VNS35" s="273"/>
      <c r="VNT35" s="273"/>
      <c r="VNU35" s="273"/>
      <c r="VNV35" s="273"/>
      <c r="VNW35" s="273"/>
      <c r="VNX35" s="273"/>
      <c r="VNY35" s="273"/>
      <c r="VNZ35" s="273"/>
      <c r="VOA35" s="273"/>
      <c r="VOB35" s="273"/>
      <c r="VOC35" s="273"/>
      <c r="VOD35" s="273"/>
      <c r="VOE35" s="273"/>
      <c r="VOF35" s="273"/>
      <c r="VOG35" s="273"/>
      <c r="VOH35" s="273"/>
      <c r="VOI35" s="273"/>
      <c r="VOJ35" s="273"/>
      <c r="VOK35" s="273"/>
      <c r="VOL35" s="273"/>
      <c r="VOM35" s="273"/>
      <c r="VON35" s="273"/>
      <c r="VOO35" s="273"/>
      <c r="VOP35" s="273"/>
      <c r="VOQ35" s="273"/>
      <c r="VOR35" s="273"/>
      <c r="VOS35" s="273"/>
      <c r="VOT35" s="273"/>
      <c r="VOU35" s="273"/>
      <c r="VOV35" s="273"/>
      <c r="VOW35" s="273"/>
      <c r="VOX35" s="273"/>
      <c r="VOY35" s="273"/>
      <c r="VOZ35" s="273"/>
      <c r="VPA35" s="273"/>
      <c r="VPB35" s="273"/>
      <c r="VPC35" s="273"/>
      <c r="VPD35" s="273"/>
      <c r="VPE35" s="273"/>
      <c r="VPF35" s="273"/>
      <c r="VPG35" s="273"/>
      <c r="VPH35" s="273"/>
      <c r="VPI35" s="273"/>
      <c r="VPJ35" s="273"/>
      <c r="VPK35" s="273"/>
      <c r="VPL35" s="273"/>
      <c r="VPM35" s="273"/>
      <c r="VPN35" s="273"/>
      <c r="VPO35" s="273"/>
      <c r="VPP35" s="273"/>
      <c r="VPQ35" s="273"/>
      <c r="VPR35" s="273"/>
      <c r="VPS35" s="273"/>
      <c r="VPT35" s="273"/>
      <c r="VPU35" s="273"/>
      <c r="VPV35" s="273"/>
      <c r="VPW35" s="273"/>
      <c r="VPX35" s="273"/>
      <c r="VPY35" s="273"/>
      <c r="VPZ35" s="273"/>
      <c r="VQA35" s="273"/>
      <c r="VQB35" s="273"/>
      <c r="VQC35" s="273"/>
      <c r="VQD35" s="273"/>
      <c r="VQE35" s="273"/>
      <c r="VQF35" s="273"/>
      <c r="VQG35" s="273"/>
      <c r="VQH35" s="273"/>
      <c r="VQI35" s="273"/>
      <c r="VQJ35" s="273"/>
      <c r="VQK35" s="273"/>
      <c r="VQL35" s="273"/>
      <c r="VQM35" s="273"/>
      <c r="VQN35" s="273"/>
      <c r="VQO35" s="273"/>
      <c r="VQP35" s="273"/>
      <c r="VQQ35" s="273"/>
      <c r="VQR35" s="273"/>
      <c r="VQS35" s="273"/>
      <c r="VQT35" s="273"/>
      <c r="VQU35" s="273"/>
      <c r="VQV35" s="273"/>
      <c r="VQW35" s="273"/>
      <c r="VQX35" s="273"/>
      <c r="VQY35" s="273"/>
      <c r="VQZ35" s="273"/>
      <c r="VRA35" s="273"/>
      <c r="VRB35" s="273"/>
      <c r="VRC35" s="273"/>
      <c r="VRD35" s="273"/>
      <c r="VRE35" s="273"/>
      <c r="VRF35" s="273"/>
      <c r="VRG35" s="273"/>
      <c r="VRH35" s="273"/>
      <c r="VRI35" s="273"/>
      <c r="VRJ35" s="273"/>
      <c r="VRK35" s="273"/>
      <c r="VRL35" s="273"/>
      <c r="VRM35" s="273"/>
      <c r="VRN35" s="273"/>
      <c r="VRO35" s="273"/>
      <c r="VRP35" s="273"/>
      <c r="VRQ35" s="273"/>
      <c r="VRR35" s="273"/>
      <c r="VRS35" s="273"/>
      <c r="VRT35" s="273"/>
      <c r="VRU35" s="273"/>
      <c r="VRV35" s="273"/>
      <c r="VRW35" s="273"/>
      <c r="VRX35" s="273"/>
      <c r="VRY35" s="273"/>
      <c r="VRZ35" s="273"/>
      <c r="VSA35" s="273"/>
      <c r="VSB35" s="273"/>
      <c r="VSC35" s="273"/>
      <c r="VSD35" s="273"/>
      <c r="VSE35" s="273"/>
      <c r="VSF35" s="273"/>
      <c r="VSG35" s="273"/>
      <c r="VSH35" s="273"/>
      <c r="VSI35" s="273"/>
      <c r="VSJ35" s="273"/>
      <c r="VSK35" s="273"/>
      <c r="VSL35" s="273"/>
      <c r="VSM35" s="273"/>
      <c r="VSN35" s="273"/>
      <c r="VSO35" s="273"/>
      <c r="VSP35" s="273"/>
      <c r="VSQ35" s="273"/>
      <c r="VSR35" s="273"/>
      <c r="VSS35" s="273"/>
      <c r="VST35" s="273"/>
      <c r="VSU35" s="273"/>
      <c r="VSV35" s="273"/>
      <c r="VSW35" s="273"/>
      <c r="VSX35" s="273"/>
      <c r="VSY35" s="273"/>
      <c r="VSZ35" s="273"/>
      <c r="VTA35" s="273"/>
      <c r="VTB35" s="273"/>
      <c r="VTC35" s="273"/>
      <c r="VTD35" s="273"/>
      <c r="VTE35" s="273"/>
      <c r="VTF35" s="273"/>
      <c r="VTG35" s="273"/>
      <c r="VTH35" s="273"/>
      <c r="VTI35" s="273"/>
      <c r="VTJ35" s="273"/>
      <c r="VTK35" s="273"/>
      <c r="VTL35" s="273"/>
      <c r="VTM35" s="273"/>
      <c r="VTN35" s="273"/>
      <c r="VTO35" s="273"/>
      <c r="VTP35" s="273"/>
      <c r="VTQ35" s="273"/>
      <c r="VTR35" s="273"/>
      <c r="VTS35" s="273"/>
      <c r="VTT35" s="273"/>
      <c r="VTU35" s="273"/>
      <c r="VTV35" s="273"/>
      <c r="VTW35" s="273"/>
      <c r="VTX35" s="273"/>
      <c r="VTY35" s="273"/>
      <c r="VTZ35" s="273"/>
      <c r="VUA35" s="273"/>
      <c r="VUB35" s="273"/>
      <c r="VUC35" s="273"/>
      <c r="VUD35" s="273"/>
      <c r="VUE35" s="273"/>
      <c r="VUF35" s="273"/>
      <c r="VUG35" s="273"/>
      <c r="VUH35" s="273"/>
      <c r="VUI35" s="273"/>
      <c r="VUJ35" s="273"/>
      <c r="VUK35" s="273"/>
      <c r="VUL35" s="273"/>
      <c r="VUM35" s="273"/>
      <c r="VUN35" s="273"/>
      <c r="VUO35" s="273"/>
      <c r="VUP35" s="273"/>
      <c r="VUQ35" s="273"/>
      <c r="VUR35" s="273"/>
      <c r="VUS35" s="273"/>
      <c r="VUT35" s="273"/>
      <c r="VUU35" s="273"/>
      <c r="VUV35" s="273"/>
      <c r="VUW35" s="273"/>
      <c r="VUX35" s="273"/>
      <c r="VUY35" s="273"/>
      <c r="VUZ35" s="273"/>
      <c r="VVA35" s="273"/>
      <c r="VVB35" s="273"/>
      <c r="VVC35" s="273"/>
      <c r="VVD35" s="273"/>
      <c r="VVE35" s="273"/>
      <c r="VVF35" s="273"/>
      <c r="VVG35" s="273"/>
      <c r="VVH35" s="273"/>
      <c r="VVI35" s="273"/>
      <c r="VVJ35" s="273"/>
      <c r="VVK35" s="273"/>
      <c r="VVL35" s="273"/>
      <c r="VVM35" s="273"/>
      <c r="VVN35" s="273"/>
      <c r="VVO35" s="273"/>
      <c r="VVP35" s="273"/>
      <c r="VVQ35" s="273"/>
      <c r="VVR35" s="273"/>
      <c r="VVS35" s="273"/>
      <c r="VVT35" s="273"/>
      <c r="VVU35" s="273"/>
      <c r="VVV35" s="273"/>
      <c r="VVW35" s="273"/>
      <c r="VVX35" s="273"/>
      <c r="VVY35" s="273"/>
      <c r="VVZ35" s="273"/>
      <c r="VWA35" s="273"/>
      <c r="VWB35" s="273"/>
      <c r="VWC35" s="273"/>
      <c r="VWD35" s="273"/>
      <c r="VWE35" s="273"/>
      <c r="VWF35" s="273"/>
      <c r="VWG35" s="273"/>
      <c r="VWH35" s="273"/>
      <c r="VWI35" s="273"/>
      <c r="VWJ35" s="273"/>
      <c r="VWK35" s="273"/>
      <c r="VWL35" s="273"/>
      <c r="VWM35" s="273"/>
      <c r="VWN35" s="273"/>
      <c r="VWO35" s="273"/>
      <c r="VWP35" s="273"/>
      <c r="VWQ35" s="273"/>
      <c r="VWR35" s="273"/>
      <c r="VWS35" s="273"/>
      <c r="VWT35" s="273"/>
      <c r="VWU35" s="273"/>
      <c r="VWV35" s="273"/>
      <c r="VWW35" s="273"/>
      <c r="VWX35" s="273"/>
      <c r="VWY35" s="273"/>
      <c r="VWZ35" s="273"/>
      <c r="VXA35" s="273"/>
      <c r="VXB35" s="273"/>
      <c r="VXC35" s="273"/>
      <c r="VXD35" s="273"/>
      <c r="VXE35" s="273"/>
      <c r="VXF35" s="273"/>
      <c r="VXG35" s="273"/>
      <c r="VXH35" s="273"/>
      <c r="VXI35" s="273"/>
      <c r="VXJ35" s="273"/>
      <c r="VXK35" s="273"/>
      <c r="VXL35" s="273"/>
      <c r="VXM35" s="273"/>
      <c r="VXN35" s="273"/>
      <c r="VXO35" s="273"/>
      <c r="VXP35" s="273"/>
      <c r="VXQ35" s="273"/>
      <c r="VXR35" s="273"/>
      <c r="VXS35" s="273"/>
      <c r="VXT35" s="273"/>
      <c r="VXU35" s="273"/>
      <c r="VXV35" s="273"/>
      <c r="VXW35" s="273"/>
      <c r="VXX35" s="273"/>
      <c r="VXY35" s="273"/>
      <c r="VXZ35" s="273"/>
      <c r="VYA35" s="273"/>
      <c r="VYB35" s="273"/>
      <c r="VYC35" s="273"/>
      <c r="VYD35" s="273"/>
      <c r="VYE35" s="273"/>
      <c r="VYF35" s="273"/>
      <c r="VYG35" s="273"/>
      <c r="VYH35" s="273"/>
      <c r="VYI35" s="273"/>
      <c r="VYJ35" s="273"/>
      <c r="VYK35" s="273"/>
      <c r="VYL35" s="273"/>
      <c r="VYM35" s="273"/>
      <c r="VYN35" s="273"/>
      <c r="VYO35" s="273"/>
      <c r="VYP35" s="273"/>
      <c r="VYQ35" s="273"/>
      <c r="VYR35" s="273"/>
      <c r="VYS35" s="273"/>
      <c r="VYT35" s="273"/>
      <c r="VYU35" s="273"/>
      <c r="VYV35" s="273"/>
      <c r="VYW35" s="273"/>
      <c r="VYX35" s="273"/>
      <c r="VYY35" s="273"/>
      <c r="VYZ35" s="273"/>
      <c r="VZA35" s="273"/>
      <c r="VZB35" s="273"/>
      <c r="VZC35" s="273"/>
      <c r="VZD35" s="273"/>
      <c r="VZE35" s="273"/>
      <c r="VZF35" s="273"/>
      <c r="VZG35" s="273"/>
      <c r="VZH35" s="273"/>
      <c r="VZI35" s="273"/>
      <c r="VZJ35" s="273"/>
      <c r="VZK35" s="273"/>
      <c r="VZL35" s="273"/>
      <c r="VZM35" s="273"/>
      <c r="VZN35" s="273"/>
      <c r="VZO35" s="273"/>
      <c r="VZP35" s="273"/>
      <c r="VZQ35" s="273"/>
      <c r="VZR35" s="273"/>
      <c r="VZS35" s="273"/>
      <c r="VZT35" s="273"/>
      <c r="VZU35" s="273"/>
      <c r="VZV35" s="273"/>
      <c r="VZW35" s="273"/>
      <c r="VZX35" s="273"/>
      <c r="VZY35" s="273"/>
      <c r="VZZ35" s="273"/>
      <c r="WAA35" s="273"/>
      <c r="WAB35" s="273"/>
      <c r="WAC35" s="273"/>
      <c r="WAD35" s="273"/>
      <c r="WAE35" s="273"/>
      <c r="WAF35" s="273"/>
      <c r="WAG35" s="273"/>
      <c r="WAH35" s="273"/>
      <c r="WAI35" s="273"/>
      <c r="WAJ35" s="273"/>
      <c r="WAK35" s="273"/>
      <c r="WAL35" s="273"/>
      <c r="WAM35" s="273"/>
      <c r="WAN35" s="273"/>
      <c r="WAO35" s="273"/>
      <c r="WAP35" s="273"/>
      <c r="WAQ35" s="273"/>
      <c r="WAR35" s="273"/>
      <c r="WAS35" s="273"/>
      <c r="WAT35" s="273"/>
      <c r="WAU35" s="273"/>
      <c r="WAV35" s="273"/>
      <c r="WAW35" s="273"/>
      <c r="WAX35" s="273"/>
      <c r="WAY35" s="273"/>
      <c r="WAZ35" s="273"/>
      <c r="WBA35" s="273"/>
      <c r="WBB35" s="273"/>
      <c r="WBC35" s="273"/>
      <c r="WBD35" s="273"/>
      <c r="WBE35" s="273"/>
      <c r="WBF35" s="273"/>
      <c r="WBG35" s="273"/>
      <c r="WBH35" s="273"/>
      <c r="WBI35" s="273"/>
      <c r="WBJ35" s="273"/>
      <c r="WBK35" s="273"/>
      <c r="WBL35" s="273"/>
      <c r="WBM35" s="273"/>
      <c r="WBN35" s="273"/>
      <c r="WBO35" s="273"/>
      <c r="WBP35" s="273"/>
      <c r="WBQ35" s="273"/>
      <c r="WBR35" s="273"/>
      <c r="WBS35" s="273"/>
      <c r="WBT35" s="273"/>
      <c r="WBU35" s="273"/>
      <c r="WBV35" s="273"/>
      <c r="WBW35" s="273"/>
      <c r="WBX35" s="273"/>
      <c r="WBY35" s="273"/>
      <c r="WBZ35" s="273"/>
      <c r="WCA35" s="273"/>
      <c r="WCB35" s="273"/>
      <c r="WCC35" s="273"/>
      <c r="WCD35" s="273"/>
      <c r="WCE35" s="273"/>
      <c r="WCF35" s="273"/>
      <c r="WCG35" s="273"/>
      <c r="WCH35" s="273"/>
      <c r="WCI35" s="273"/>
      <c r="WCJ35" s="273"/>
      <c r="WCK35" s="273"/>
      <c r="WCL35" s="273"/>
      <c r="WCM35" s="273"/>
      <c r="WCN35" s="273"/>
      <c r="WCO35" s="273"/>
      <c r="WCP35" s="273"/>
      <c r="WCQ35" s="273"/>
      <c r="WCR35" s="273"/>
      <c r="WCS35" s="273"/>
      <c r="WCT35" s="273"/>
      <c r="WCU35" s="273"/>
      <c r="WCV35" s="273"/>
      <c r="WCW35" s="273"/>
      <c r="WCX35" s="273"/>
      <c r="WCY35" s="273"/>
      <c r="WCZ35" s="273"/>
      <c r="WDA35" s="273"/>
      <c r="WDB35" s="273"/>
      <c r="WDC35" s="273"/>
      <c r="WDD35" s="273"/>
      <c r="WDE35" s="273"/>
      <c r="WDF35" s="273"/>
      <c r="WDG35" s="273"/>
      <c r="WDH35" s="273"/>
      <c r="WDI35" s="273"/>
      <c r="WDJ35" s="273"/>
      <c r="WDK35" s="273"/>
      <c r="WDL35" s="273"/>
      <c r="WDM35" s="273"/>
      <c r="WDN35" s="273"/>
      <c r="WDO35" s="273"/>
      <c r="WDP35" s="273"/>
      <c r="WDQ35" s="273"/>
      <c r="WDR35" s="273"/>
      <c r="WDS35" s="273"/>
      <c r="WDT35" s="273"/>
      <c r="WDU35" s="273"/>
      <c r="WDV35" s="273"/>
      <c r="WDW35" s="273"/>
      <c r="WDX35" s="273"/>
      <c r="WDY35" s="273"/>
      <c r="WDZ35" s="273"/>
      <c r="WEA35" s="273"/>
      <c r="WEB35" s="273"/>
      <c r="WEC35" s="273"/>
      <c r="WED35" s="273"/>
      <c r="WEE35" s="273"/>
      <c r="WEF35" s="273"/>
      <c r="WEG35" s="273"/>
      <c r="WEH35" s="273"/>
      <c r="WEI35" s="273"/>
      <c r="WEJ35" s="273"/>
      <c r="WEK35" s="273"/>
      <c r="WEL35" s="273"/>
      <c r="WEM35" s="273"/>
      <c r="WEN35" s="273"/>
      <c r="WEO35" s="273"/>
      <c r="WEP35" s="273"/>
      <c r="WEQ35" s="273"/>
      <c r="WER35" s="273"/>
      <c r="WES35" s="273"/>
      <c r="WET35" s="273"/>
      <c r="WEU35" s="273"/>
      <c r="WEV35" s="273"/>
      <c r="WEW35" s="273"/>
      <c r="WEX35" s="273"/>
      <c r="WEY35" s="273"/>
      <c r="WEZ35" s="273"/>
      <c r="WFA35" s="273"/>
      <c r="WFB35" s="273"/>
      <c r="WFC35" s="273"/>
      <c r="WFD35" s="273"/>
      <c r="WFE35" s="273"/>
      <c r="WFF35" s="273"/>
      <c r="WFG35" s="273"/>
      <c r="WFH35" s="273"/>
      <c r="WFI35" s="273"/>
      <c r="WFJ35" s="273"/>
      <c r="WFK35" s="273"/>
      <c r="WFL35" s="273"/>
      <c r="WFM35" s="273"/>
      <c r="WFN35" s="273"/>
      <c r="WFO35" s="273"/>
      <c r="WFP35" s="273"/>
      <c r="WFQ35" s="273"/>
      <c r="WFR35" s="273"/>
      <c r="WFS35" s="273"/>
      <c r="WFT35" s="273"/>
      <c r="WFU35" s="273"/>
      <c r="WFV35" s="273"/>
      <c r="WFW35" s="273"/>
      <c r="WFX35" s="273"/>
      <c r="WFY35" s="273"/>
      <c r="WFZ35" s="273"/>
      <c r="WGA35" s="273"/>
      <c r="WGB35" s="273"/>
      <c r="WGC35" s="273"/>
      <c r="WGD35" s="273"/>
      <c r="WGE35" s="273"/>
      <c r="WGF35" s="273"/>
      <c r="WGG35" s="273"/>
      <c r="WGH35" s="273"/>
      <c r="WGI35" s="273"/>
      <c r="WGJ35" s="273"/>
      <c r="WGK35" s="273"/>
      <c r="WGL35" s="273"/>
      <c r="WGM35" s="273"/>
      <c r="WGN35" s="273"/>
      <c r="WGO35" s="273"/>
      <c r="WGP35" s="273"/>
      <c r="WGQ35" s="273"/>
      <c r="WGR35" s="273"/>
      <c r="WGS35" s="273"/>
      <c r="WGT35" s="273"/>
      <c r="WGU35" s="273"/>
      <c r="WGV35" s="273"/>
      <c r="WGW35" s="273"/>
      <c r="WGX35" s="273"/>
      <c r="WGY35" s="273"/>
      <c r="WGZ35" s="273"/>
      <c r="WHA35" s="273"/>
      <c r="WHB35" s="273"/>
      <c r="WHC35" s="273"/>
      <c r="WHD35" s="273"/>
      <c r="WHE35" s="273"/>
      <c r="WHF35" s="273"/>
      <c r="WHG35" s="273"/>
      <c r="WHH35" s="273"/>
      <c r="WHI35" s="273"/>
      <c r="WHJ35" s="273"/>
      <c r="WHK35" s="273"/>
      <c r="WHL35" s="273"/>
      <c r="WHM35" s="273"/>
      <c r="WHN35" s="273"/>
      <c r="WHO35" s="273"/>
      <c r="WHP35" s="273"/>
      <c r="WHQ35" s="273"/>
      <c r="WHR35" s="273"/>
      <c r="WHS35" s="273"/>
      <c r="WHT35" s="273"/>
      <c r="WHU35" s="273"/>
      <c r="WHV35" s="273"/>
      <c r="WHW35" s="273"/>
      <c r="WHX35" s="273"/>
      <c r="WHY35" s="273"/>
      <c r="WHZ35" s="273"/>
      <c r="WIA35" s="273"/>
      <c r="WIB35" s="273"/>
      <c r="WIC35" s="273"/>
      <c r="WID35" s="273"/>
      <c r="WIE35" s="273"/>
      <c r="WIF35" s="273"/>
      <c r="WIG35" s="273"/>
      <c r="WIH35" s="273"/>
      <c r="WII35" s="273"/>
      <c r="WIJ35" s="273"/>
      <c r="WIK35" s="273"/>
      <c r="WIL35" s="273"/>
      <c r="WIM35" s="273"/>
      <c r="WIN35" s="273"/>
      <c r="WIO35" s="273"/>
      <c r="WIP35" s="273"/>
      <c r="WIQ35" s="273"/>
      <c r="WIR35" s="273"/>
      <c r="WIS35" s="273"/>
      <c r="WIT35" s="273"/>
      <c r="WIU35" s="273"/>
      <c r="WIV35" s="273"/>
      <c r="WIW35" s="273"/>
      <c r="WIX35" s="273"/>
      <c r="WIY35" s="273"/>
      <c r="WIZ35" s="273"/>
      <c r="WJA35" s="273"/>
      <c r="WJB35" s="273"/>
      <c r="WJC35" s="273"/>
      <c r="WJD35" s="273"/>
      <c r="WJE35" s="273"/>
      <c r="WJF35" s="273"/>
      <c r="WJG35" s="273"/>
      <c r="WJH35" s="273"/>
      <c r="WJI35" s="273"/>
      <c r="WJJ35" s="273"/>
      <c r="WJK35" s="273"/>
      <c r="WJL35" s="273"/>
      <c r="WJM35" s="273"/>
      <c r="WJN35" s="273"/>
      <c r="WJO35" s="273"/>
      <c r="WJP35" s="273"/>
      <c r="WJQ35" s="273"/>
      <c r="WJR35" s="273"/>
      <c r="WJS35" s="273"/>
      <c r="WJT35" s="273"/>
      <c r="WJU35" s="273"/>
      <c r="WJV35" s="273"/>
      <c r="WJW35" s="273"/>
      <c r="WJX35" s="273"/>
      <c r="WJY35" s="273"/>
      <c r="WJZ35" s="273"/>
      <c r="WKA35" s="273"/>
      <c r="WKB35" s="273"/>
      <c r="WKC35" s="273"/>
      <c r="WKD35" s="273"/>
      <c r="WKE35" s="273"/>
      <c r="WKF35" s="273"/>
      <c r="WKG35" s="273"/>
      <c r="WKH35" s="273"/>
      <c r="WKI35" s="273"/>
      <c r="WKJ35" s="273"/>
      <c r="WKK35" s="273"/>
      <c r="WKL35" s="273"/>
      <c r="WKM35" s="273"/>
      <c r="WKN35" s="273"/>
      <c r="WKO35" s="273"/>
      <c r="WKP35" s="273"/>
      <c r="WKQ35" s="273"/>
      <c r="WKR35" s="273"/>
      <c r="WKS35" s="273"/>
      <c r="WKT35" s="273"/>
      <c r="WKU35" s="273"/>
      <c r="WKV35" s="273"/>
      <c r="WKW35" s="273"/>
      <c r="WKX35" s="273"/>
      <c r="WKY35" s="273"/>
      <c r="WKZ35" s="273"/>
      <c r="WLA35" s="273"/>
      <c r="WLB35" s="273"/>
      <c r="WLC35" s="273"/>
      <c r="WLD35" s="273"/>
      <c r="WLE35" s="273"/>
      <c r="WLF35" s="273"/>
      <c r="WLG35" s="273"/>
      <c r="WLH35" s="273"/>
      <c r="WLI35" s="273"/>
      <c r="WLJ35" s="273"/>
      <c r="WLK35" s="273"/>
      <c r="WLL35" s="273"/>
      <c r="WLM35" s="273"/>
      <c r="WLN35" s="273"/>
      <c r="WLO35" s="273"/>
      <c r="WLP35" s="273"/>
      <c r="WLQ35" s="273"/>
      <c r="WLR35" s="273"/>
      <c r="WLS35" s="273"/>
      <c r="WLT35" s="273"/>
      <c r="WLU35" s="273"/>
      <c r="WLV35" s="273"/>
      <c r="WLW35" s="273"/>
      <c r="WLX35" s="273"/>
      <c r="WLY35" s="273"/>
      <c r="WLZ35" s="273"/>
      <c r="WMA35" s="273"/>
      <c r="WMB35" s="273"/>
      <c r="WMC35" s="273"/>
      <c r="WMD35" s="273"/>
      <c r="WME35" s="273"/>
      <c r="WMF35" s="273"/>
      <c r="WMG35" s="273"/>
      <c r="WMH35" s="273"/>
      <c r="WMI35" s="273"/>
      <c r="WMJ35" s="273"/>
      <c r="WMK35" s="273"/>
      <c r="WML35" s="273"/>
      <c r="WMM35" s="273"/>
      <c r="WMN35" s="273"/>
      <c r="WMO35" s="273"/>
      <c r="WMP35" s="273"/>
      <c r="WMQ35" s="273"/>
      <c r="WMR35" s="273"/>
      <c r="WMS35" s="273"/>
      <c r="WMT35" s="273"/>
      <c r="WMU35" s="273"/>
      <c r="WMV35" s="273"/>
      <c r="WMW35" s="273"/>
      <c r="WMX35" s="273"/>
      <c r="WMY35" s="273"/>
      <c r="WMZ35" s="273"/>
      <c r="WNA35" s="273"/>
      <c r="WNB35" s="273"/>
      <c r="WNC35" s="273"/>
      <c r="WND35" s="273"/>
      <c r="WNE35" s="273"/>
      <c r="WNF35" s="273"/>
      <c r="WNG35" s="273"/>
      <c r="WNH35" s="273"/>
      <c r="WNI35" s="273"/>
      <c r="WNJ35" s="273"/>
      <c r="WNK35" s="273"/>
      <c r="WNL35" s="273"/>
      <c r="WNM35" s="273"/>
      <c r="WNN35" s="273"/>
      <c r="WNO35" s="273"/>
      <c r="WNP35" s="273"/>
      <c r="WNQ35" s="273"/>
      <c r="WNR35" s="273"/>
      <c r="WNS35" s="273"/>
      <c r="WNT35" s="273"/>
      <c r="WNU35" s="273"/>
      <c r="WNV35" s="273"/>
      <c r="WNW35" s="273"/>
      <c r="WNX35" s="273"/>
      <c r="WNY35" s="273"/>
      <c r="WNZ35" s="273"/>
      <c r="WOA35" s="273"/>
      <c r="WOB35" s="273"/>
      <c r="WOC35" s="273"/>
      <c r="WOD35" s="273"/>
      <c r="WOE35" s="273"/>
      <c r="WOF35" s="273"/>
      <c r="WOG35" s="273"/>
      <c r="WOH35" s="273"/>
      <c r="WOI35" s="273"/>
      <c r="WOJ35" s="273"/>
      <c r="WOK35" s="273"/>
      <c r="WOL35" s="273"/>
      <c r="WOM35" s="273"/>
      <c r="WON35" s="273"/>
      <c r="WOO35" s="273"/>
      <c r="WOP35" s="273"/>
      <c r="WOQ35" s="273"/>
      <c r="WOR35" s="273"/>
      <c r="WOS35" s="273"/>
      <c r="WOT35" s="273"/>
      <c r="WOU35" s="273"/>
      <c r="WOV35" s="273"/>
      <c r="WOW35" s="273"/>
      <c r="WOX35" s="273"/>
      <c r="WOY35" s="273"/>
      <c r="WOZ35" s="273"/>
      <c r="WPA35" s="273"/>
      <c r="WPB35" s="273"/>
      <c r="WPC35" s="273"/>
      <c r="WPD35" s="273"/>
      <c r="WPE35" s="273"/>
      <c r="WPF35" s="273"/>
      <c r="WPG35" s="273"/>
      <c r="WPH35" s="273"/>
      <c r="WPI35" s="273"/>
      <c r="WPJ35" s="273"/>
      <c r="WPK35" s="273"/>
      <c r="WPL35" s="273"/>
      <c r="WPM35" s="273"/>
      <c r="WPN35" s="273"/>
      <c r="WPO35" s="273"/>
      <c r="WPP35" s="273"/>
      <c r="WPQ35" s="273"/>
      <c r="WPR35" s="273"/>
      <c r="WPS35" s="273"/>
      <c r="WPT35" s="273"/>
      <c r="WPU35" s="273"/>
      <c r="WPV35" s="273"/>
      <c r="WPW35" s="273"/>
      <c r="WPX35" s="273"/>
      <c r="WPY35" s="273"/>
      <c r="WPZ35" s="273"/>
      <c r="WQA35" s="273"/>
      <c r="WQB35" s="273"/>
      <c r="WQC35" s="273"/>
      <c r="WQD35" s="273"/>
      <c r="WQE35" s="273"/>
      <c r="WQF35" s="273"/>
      <c r="WQG35" s="273"/>
      <c r="WQH35" s="273"/>
      <c r="WQI35" s="273"/>
      <c r="WQJ35" s="273"/>
      <c r="WQK35" s="273"/>
      <c r="WQL35" s="273"/>
      <c r="WQM35" s="273"/>
      <c r="WQN35" s="273"/>
      <c r="WQO35" s="273"/>
      <c r="WQP35" s="273"/>
      <c r="WQQ35" s="273"/>
      <c r="WQR35" s="273"/>
      <c r="WQS35" s="273"/>
      <c r="WQT35" s="273"/>
      <c r="WQU35" s="273"/>
      <c r="WQV35" s="273"/>
      <c r="WQW35" s="273"/>
      <c r="WQX35" s="273"/>
      <c r="WQY35" s="273"/>
      <c r="WQZ35" s="273"/>
      <c r="WRA35" s="273"/>
      <c r="WRB35" s="273"/>
      <c r="WRC35" s="273"/>
      <c r="WRD35" s="273"/>
      <c r="WRE35" s="273"/>
      <c r="WRF35" s="273"/>
      <c r="WRG35" s="273"/>
      <c r="WRH35" s="273"/>
      <c r="WRI35" s="273"/>
      <c r="WRJ35" s="273"/>
      <c r="WRK35" s="273"/>
      <c r="WRL35" s="273"/>
      <c r="WRM35" s="273"/>
      <c r="WRN35" s="273"/>
      <c r="WRO35" s="273"/>
      <c r="WRP35" s="273"/>
      <c r="WRQ35" s="273"/>
      <c r="WRR35" s="273"/>
      <c r="WRS35" s="273"/>
      <c r="WRT35" s="273"/>
      <c r="WRU35" s="273"/>
      <c r="WRV35" s="273"/>
      <c r="WRW35" s="273"/>
      <c r="WRX35" s="273"/>
      <c r="WRY35" s="273"/>
      <c r="WRZ35" s="273"/>
      <c r="WSA35" s="273"/>
      <c r="WSB35" s="273"/>
      <c r="WSC35" s="273"/>
      <c r="WSD35" s="273"/>
      <c r="WSE35" s="273"/>
      <c r="WSF35" s="273"/>
      <c r="WSG35" s="273"/>
      <c r="WSH35" s="273"/>
      <c r="WSI35" s="273"/>
      <c r="WSJ35" s="273"/>
      <c r="WSK35" s="273"/>
      <c r="WSL35" s="273"/>
      <c r="WSM35" s="273"/>
      <c r="WSN35" s="273"/>
      <c r="WSO35" s="273"/>
      <c r="WSP35" s="273"/>
      <c r="WSQ35" s="273"/>
      <c r="WSR35" s="273"/>
      <c r="WSS35" s="273"/>
      <c r="WST35" s="273"/>
      <c r="WSU35" s="273"/>
      <c r="WSV35" s="273"/>
      <c r="WSW35" s="273"/>
      <c r="WSX35" s="273"/>
      <c r="WSY35" s="273"/>
      <c r="WSZ35" s="273"/>
      <c r="WTA35" s="273"/>
      <c r="WTB35" s="273"/>
      <c r="WTC35" s="273"/>
      <c r="WTD35" s="273"/>
      <c r="WTE35" s="273"/>
      <c r="WTF35" s="273"/>
      <c r="WTG35" s="273"/>
      <c r="WTH35" s="273"/>
      <c r="WTI35" s="273"/>
      <c r="WTJ35" s="273"/>
      <c r="WTK35" s="273"/>
      <c r="WTL35" s="273"/>
      <c r="WTM35" s="273"/>
      <c r="WTN35" s="273"/>
      <c r="WTO35" s="273"/>
      <c r="WTP35" s="273"/>
      <c r="WTQ35" s="273"/>
      <c r="WTR35" s="273"/>
      <c r="WTS35" s="273"/>
      <c r="WTT35" s="273"/>
      <c r="WTU35" s="273"/>
      <c r="WTV35" s="273"/>
      <c r="WTW35" s="273"/>
      <c r="WTX35" s="273"/>
      <c r="WTY35" s="273"/>
      <c r="WTZ35" s="273"/>
      <c r="WUA35" s="273"/>
      <c r="WUB35" s="273"/>
      <c r="WUC35" s="273"/>
      <c r="WUD35" s="273"/>
      <c r="WUE35" s="273"/>
      <c r="WUF35" s="273"/>
      <c r="WUG35" s="273"/>
      <c r="WUH35" s="273"/>
      <c r="WUI35" s="273"/>
      <c r="WUJ35" s="273"/>
      <c r="WUK35" s="273"/>
      <c r="WUL35" s="273"/>
      <c r="WUM35" s="273"/>
      <c r="WUN35" s="273"/>
      <c r="WUO35" s="273"/>
      <c r="WUP35" s="273"/>
      <c r="WUQ35" s="273"/>
      <c r="WUR35" s="273"/>
      <c r="WUS35" s="273"/>
      <c r="WUT35" s="273"/>
      <c r="WUU35" s="273"/>
      <c r="WUV35" s="273"/>
      <c r="WUW35" s="273"/>
      <c r="WUX35" s="273"/>
      <c r="WUY35" s="273"/>
      <c r="WUZ35" s="273"/>
      <c r="WVA35" s="273"/>
      <c r="WVB35" s="273"/>
      <c r="WVC35" s="273"/>
      <c r="WVD35" s="273"/>
      <c r="WVE35" s="273"/>
      <c r="WVF35" s="273"/>
      <c r="WVG35" s="273"/>
      <c r="WVH35" s="273"/>
      <c r="WVI35" s="273"/>
      <c r="WVJ35" s="273"/>
      <c r="WVK35" s="273"/>
      <c r="WVL35" s="273"/>
      <c r="WVM35" s="273"/>
      <c r="WVN35" s="273"/>
      <c r="WVO35" s="273"/>
      <c r="WVP35" s="273"/>
      <c r="WVQ35" s="273"/>
      <c r="WVR35" s="273"/>
      <c r="WVS35" s="273"/>
      <c r="WVT35" s="273"/>
      <c r="WVU35" s="273"/>
      <c r="WVV35" s="273"/>
      <c r="WVW35" s="273"/>
      <c r="WVX35" s="273"/>
      <c r="WVY35" s="273"/>
      <c r="WVZ35" s="273"/>
      <c r="WWA35" s="273"/>
      <c r="WWB35" s="273"/>
      <c r="WWC35" s="273"/>
      <c r="WWD35" s="273"/>
      <c r="WWE35" s="273"/>
      <c r="WWF35" s="273"/>
      <c r="WWG35" s="273"/>
      <c r="WWH35" s="273"/>
      <c r="WWI35" s="273"/>
      <c r="WWJ35" s="273"/>
      <c r="WWK35" s="273"/>
      <c r="WWL35" s="273"/>
      <c r="WWM35" s="273"/>
      <c r="WWN35" s="273"/>
      <c r="WWO35" s="273"/>
      <c r="WWP35" s="273"/>
      <c r="WWQ35" s="273"/>
      <c r="WWR35" s="273"/>
      <c r="WWS35" s="273"/>
      <c r="WWT35" s="273"/>
      <c r="WWU35" s="273"/>
      <c r="WWV35" s="273"/>
      <c r="WWW35" s="273"/>
      <c r="WWX35" s="273"/>
      <c r="WWY35" s="273"/>
      <c r="WWZ35" s="273"/>
      <c r="WXA35" s="273"/>
      <c r="WXB35" s="273"/>
      <c r="WXC35" s="273"/>
      <c r="WXD35" s="273"/>
      <c r="WXE35" s="273"/>
      <c r="WXF35" s="273"/>
      <c r="WXG35" s="273"/>
      <c r="WXH35" s="273"/>
      <c r="WXI35" s="273"/>
      <c r="WXJ35" s="273"/>
      <c r="WXK35" s="273"/>
      <c r="WXL35" s="273"/>
      <c r="WXM35" s="273"/>
      <c r="WXN35" s="273"/>
      <c r="WXO35" s="273"/>
      <c r="WXP35" s="273"/>
      <c r="WXQ35" s="273"/>
      <c r="WXR35" s="273"/>
      <c r="WXS35" s="273"/>
      <c r="WXT35" s="273"/>
      <c r="WXU35" s="273"/>
      <c r="WXV35" s="273"/>
      <c r="WXW35" s="273"/>
      <c r="WXX35" s="273"/>
      <c r="WXY35" s="273"/>
      <c r="WXZ35" s="273"/>
      <c r="WYA35" s="273"/>
      <c r="WYB35" s="273"/>
      <c r="WYC35" s="273"/>
      <c r="WYD35" s="273"/>
      <c r="WYE35" s="273"/>
      <c r="WYF35" s="273"/>
      <c r="WYG35" s="273"/>
      <c r="WYH35" s="273"/>
      <c r="WYI35" s="273"/>
      <c r="WYJ35" s="273"/>
      <c r="WYK35" s="273"/>
      <c r="WYL35" s="273"/>
      <c r="WYM35" s="273"/>
      <c r="WYN35" s="273"/>
      <c r="WYO35" s="273"/>
      <c r="WYP35" s="273"/>
      <c r="WYQ35" s="273"/>
      <c r="WYR35" s="273"/>
      <c r="WYS35" s="273"/>
      <c r="WYT35" s="273"/>
      <c r="WYU35" s="273"/>
      <c r="WYV35" s="273"/>
      <c r="WYW35" s="273"/>
      <c r="WYX35" s="273"/>
      <c r="WYY35" s="273"/>
      <c r="WYZ35" s="273"/>
      <c r="WZA35" s="273"/>
      <c r="WZB35" s="273"/>
      <c r="WZC35" s="273"/>
      <c r="WZD35" s="273"/>
      <c r="WZE35" s="273"/>
      <c r="WZF35" s="273"/>
      <c r="WZG35" s="273"/>
      <c r="WZH35" s="273"/>
      <c r="WZI35" s="273"/>
      <c r="WZJ35" s="273"/>
      <c r="WZK35" s="273"/>
      <c r="WZL35" s="273"/>
      <c r="WZM35" s="273"/>
      <c r="WZN35" s="273"/>
      <c r="WZO35" s="273"/>
      <c r="WZP35" s="273"/>
      <c r="WZQ35" s="273"/>
      <c r="WZR35" s="273"/>
      <c r="WZS35" s="273"/>
      <c r="WZT35" s="273"/>
      <c r="WZU35" s="273"/>
      <c r="WZV35" s="273"/>
      <c r="WZW35" s="273"/>
      <c r="WZX35" s="273"/>
      <c r="WZY35" s="273"/>
      <c r="WZZ35" s="273"/>
      <c r="XAA35" s="273"/>
      <c r="XAB35" s="273"/>
      <c r="XAC35" s="273"/>
      <c r="XAD35" s="273"/>
      <c r="XAE35" s="273"/>
      <c r="XAF35" s="273"/>
      <c r="XAG35" s="273"/>
      <c r="XAH35" s="273"/>
      <c r="XAI35" s="273"/>
      <c r="XAJ35" s="273"/>
      <c r="XAK35" s="273"/>
      <c r="XAL35" s="273"/>
      <c r="XAM35" s="273"/>
      <c r="XAN35" s="273"/>
      <c r="XAO35" s="273"/>
      <c r="XAP35" s="273"/>
      <c r="XAQ35" s="273"/>
      <c r="XAR35" s="273"/>
      <c r="XAS35" s="273"/>
      <c r="XAT35" s="273"/>
      <c r="XAU35" s="273"/>
      <c r="XAV35" s="273"/>
      <c r="XAW35" s="273"/>
      <c r="XAX35" s="273"/>
      <c r="XAY35" s="273"/>
      <c r="XAZ35" s="273"/>
      <c r="XBA35" s="273"/>
      <c r="XBB35" s="273"/>
      <c r="XBC35" s="273"/>
      <c r="XBD35" s="273"/>
      <c r="XBE35" s="273"/>
      <c r="XBF35" s="273"/>
      <c r="XBG35" s="273"/>
      <c r="XBH35" s="273"/>
      <c r="XBI35" s="273"/>
      <c r="XBJ35" s="273"/>
      <c r="XBK35" s="273"/>
      <c r="XBL35" s="273"/>
      <c r="XBM35" s="273"/>
      <c r="XBN35" s="273"/>
      <c r="XBO35" s="273"/>
      <c r="XBP35" s="273"/>
      <c r="XBQ35" s="273"/>
      <c r="XBR35" s="273"/>
      <c r="XBS35" s="273"/>
      <c r="XBT35" s="273"/>
      <c r="XBU35" s="273"/>
      <c r="XBV35" s="273"/>
      <c r="XBW35" s="273"/>
      <c r="XBX35" s="273"/>
      <c r="XBY35" s="273"/>
      <c r="XBZ35" s="273"/>
      <c r="XCA35" s="273"/>
      <c r="XCB35" s="273"/>
      <c r="XCC35" s="273"/>
      <c r="XCD35" s="273"/>
      <c r="XCE35" s="273"/>
      <c r="XCF35" s="273"/>
      <c r="XCG35" s="273"/>
      <c r="XCH35" s="273"/>
      <c r="XCI35" s="273"/>
      <c r="XCJ35" s="273"/>
      <c r="XCK35" s="273"/>
      <c r="XCL35" s="273"/>
      <c r="XCM35" s="273"/>
      <c r="XCN35" s="273"/>
      <c r="XCO35" s="273"/>
      <c r="XCP35" s="273"/>
      <c r="XCQ35" s="273"/>
      <c r="XCR35" s="273"/>
      <c r="XCS35" s="273"/>
      <c r="XCT35" s="273"/>
      <c r="XCU35" s="273"/>
      <c r="XCV35" s="273"/>
      <c r="XCW35" s="273"/>
      <c r="XCX35" s="273"/>
      <c r="XCY35" s="273"/>
      <c r="XCZ35" s="273"/>
      <c r="XDA35" s="273"/>
      <c r="XDB35" s="273"/>
      <c r="XDC35" s="273"/>
      <c r="XDD35" s="273"/>
      <c r="XDE35" s="273"/>
      <c r="XDF35" s="273"/>
      <c r="XDG35" s="273"/>
      <c r="XDH35" s="273"/>
      <c r="XDI35" s="273"/>
      <c r="XDJ35" s="273"/>
      <c r="XDK35" s="273"/>
      <c r="XDL35" s="273"/>
      <c r="XDM35" s="273"/>
      <c r="XDN35" s="273"/>
      <c r="XDO35" s="273"/>
      <c r="XDP35" s="273"/>
      <c r="XDQ35" s="273"/>
      <c r="XDR35" s="273"/>
      <c r="XDS35" s="273"/>
      <c r="XDT35" s="273"/>
      <c r="XDU35" s="273"/>
      <c r="XDV35" s="273"/>
      <c r="XDW35" s="273"/>
      <c r="XDX35" s="273"/>
      <c r="XDY35" s="273"/>
      <c r="XDZ35" s="273"/>
      <c r="XEA35" s="273"/>
      <c r="XEB35" s="273"/>
      <c r="XEC35" s="273"/>
      <c r="XED35" s="273"/>
      <c r="XEE35" s="273"/>
      <c r="XEF35" s="273"/>
      <c r="XEG35" s="273"/>
      <c r="XEH35" s="273"/>
      <c r="XEI35" s="273"/>
      <c r="XEJ35" s="273"/>
      <c r="XEK35" s="273"/>
      <c r="XEL35" s="273"/>
      <c r="XEM35" s="273"/>
      <c r="XEN35" s="273"/>
      <c r="XEO35" s="273"/>
      <c r="XEP35" s="273"/>
      <c r="XEQ35" s="273"/>
      <c r="XER35" s="273"/>
      <c r="XES35" s="273"/>
      <c r="XET35" s="273"/>
      <c r="XEU35" s="273"/>
      <c r="XEV35" s="273"/>
      <c r="XEW35" s="273"/>
      <c r="XEX35" s="273"/>
      <c r="XEY35" s="273"/>
      <c r="XEZ35" s="273"/>
      <c r="XFA35" s="273"/>
      <c r="XFB35" s="273"/>
      <c r="XFC35" s="273"/>
      <c r="XFD35" s="273"/>
    </row>
    <row r="36" spans="1:16384" customFormat="1" ht="15" thickBot="1" x14ac:dyDescent="0.35">
      <c r="A36" s="55"/>
      <c r="B36" s="93" t="s">
        <v>124</v>
      </c>
      <c r="C36" s="94"/>
      <c r="D36" s="94"/>
      <c r="E36" s="94"/>
      <c r="F36" s="162">
        <f>SUM(F28:F35)</f>
        <v>1012</v>
      </c>
      <c r="G36" s="95" t="s">
        <v>191</v>
      </c>
      <c r="H36" s="95" t="s">
        <v>191</v>
      </c>
      <c r="I36" s="99" t="s">
        <v>191</v>
      </c>
      <c r="J36" s="4"/>
      <c r="K36" s="97" t="s">
        <v>191</v>
      </c>
      <c r="L36" s="95" t="s">
        <v>191</v>
      </c>
      <c r="M36" s="96" t="s">
        <v>191</v>
      </c>
      <c r="N36" s="4"/>
      <c r="O36" s="162">
        <f>SUM(O28:O35)</f>
        <v>1012</v>
      </c>
      <c r="P36" s="182"/>
      <c r="Q36" s="182"/>
      <c r="R36" s="183"/>
      <c r="S36" s="274"/>
      <c r="T36" s="274"/>
      <c r="U36" s="274"/>
      <c r="V36" s="274"/>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c r="PD36" s="273"/>
      <c r="PE36" s="273"/>
      <c r="PF36" s="273"/>
      <c r="PG36" s="273"/>
      <c r="PH36" s="273"/>
      <c r="PI36" s="273"/>
      <c r="PJ36" s="273"/>
      <c r="PK36" s="273"/>
      <c r="PL36" s="273"/>
      <c r="PM36" s="273"/>
      <c r="PN36" s="273"/>
      <c r="PO36" s="273"/>
      <c r="PP36" s="273"/>
      <c r="PQ36" s="273"/>
      <c r="PR36" s="273"/>
      <c r="PS36" s="273"/>
      <c r="PT36" s="273"/>
      <c r="PU36" s="273"/>
      <c r="PV36" s="273"/>
      <c r="PW36" s="273"/>
      <c r="PX36" s="273"/>
      <c r="PY36" s="273"/>
      <c r="PZ36" s="273"/>
      <c r="QA36" s="273"/>
      <c r="QB36" s="273"/>
      <c r="QC36" s="273"/>
      <c r="QD36" s="273"/>
      <c r="QE36" s="273"/>
      <c r="QF36" s="273"/>
      <c r="QG36" s="273"/>
      <c r="QH36" s="273"/>
      <c r="QI36" s="273"/>
      <c r="QJ36" s="273"/>
      <c r="QK36" s="273"/>
      <c r="QL36" s="273"/>
      <c r="QM36" s="273"/>
      <c r="QN36" s="273"/>
      <c r="QO36" s="273"/>
      <c r="QP36" s="273"/>
      <c r="QQ36" s="273"/>
      <c r="QR36" s="273"/>
      <c r="QS36" s="273"/>
      <c r="QT36" s="273"/>
      <c r="QU36" s="273"/>
      <c r="QV36" s="273"/>
      <c r="QW36" s="273"/>
      <c r="QX36" s="273"/>
      <c r="QY36" s="273"/>
      <c r="QZ36" s="273"/>
      <c r="RA36" s="273"/>
      <c r="RB36" s="273"/>
      <c r="RC36" s="273"/>
      <c r="RD36" s="273"/>
      <c r="RE36" s="273"/>
      <c r="RF36" s="273"/>
      <c r="RG36" s="273"/>
      <c r="RH36" s="273"/>
      <c r="RI36" s="273"/>
      <c r="RJ36" s="273"/>
      <c r="RK36" s="273"/>
      <c r="RL36" s="273"/>
      <c r="RM36" s="273"/>
      <c r="RN36" s="273"/>
      <c r="RO36" s="273"/>
      <c r="RP36" s="273"/>
      <c r="RQ36" s="273"/>
      <c r="RR36" s="273"/>
      <c r="RS36" s="273"/>
      <c r="RT36" s="273"/>
      <c r="RU36" s="273"/>
      <c r="RV36" s="273"/>
      <c r="RW36" s="273"/>
      <c r="RX36" s="273"/>
      <c r="RY36" s="273"/>
      <c r="RZ36" s="273"/>
      <c r="SA36" s="273"/>
      <c r="SB36" s="273"/>
      <c r="SC36" s="273"/>
      <c r="SD36" s="273"/>
      <c r="SE36" s="273"/>
      <c r="SF36" s="273"/>
      <c r="SG36" s="273"/>
      <c r="SH36" s="273"/>
      <c r="SI36" s="273"/>
      <c r="SJ36" s="273"/>
      <c r="SK36" s="273"/>
      <c r="SL36" s="273"/>
      <c r="SM36" s="273"/>
      <c r="SN36" s="273"/>
      <c r="SO36" s="273"/>
      <c r="SP36" s="273"/>
      <c r="SQ36" s="273"/>
      <c r="SR36" s="273"/>
      <c r="SS36" s="273"/>
      <c r="ST36" s="273"/>
      <c r="SU36" s="273"/>
      <c r="SV36" s="273"/>
      <c r="SW36" s="273"/>
      <c r="SX36" s="273"/>
      <c r="SY36" s="273"/>
      <c r="SZ36" s="273"/>
      <c r="TA36" s="273"/>
      <c r="TB36" s="273"/>
      <c r="TC36" s="273"/>
      <c r="TD36" s="273"/>
      <c r="TE36" s="273"/>
      <c r="TF36" s="273"/>
      <c r="TG36" s="273"/>
      <c r="TH36" s="273"/>
      <c r="TI36" s="273"/>
      <c r="TJ36" s="273"/>
      <c r="TK36" s="273"/>
      <c r="TL36" s="273"/>
      <c r="TM36" s="273"/>
      <c r="TN36" s="273"/>
      <c r="TO36" s="273"/>
      <c r="TP36" s="273"/>
      <c r="TQ36" s="273"/>
      <c r="TR36" s="273"/>
      <c r="TS36" s="273"/>
      <c r="TT36" s="273"/>
      <c r="TU36" s="273"/>
      <c r="TV36" s="273"/>
      <c r="TW36" s="273"/>
      <c r="TX36" s="273"/>
      <c r="TY36" s="273"/>
      <c r="TZ36" s="273"/>
      <c r="UA36" s="273"/>
      <c r="UB36" s="273"/>
      <c r="UC36" s="273"/>
      <c r="UD36" s="273"/>
      <c r="UE36" s="273"/>
      <c r="UF36" s="273"/>
      <c r="UG36" s="273"/>
      <c r="UH36" s="273"/>
      <c r="UI36" s="273"/>
      <c r="UJ36" s="273"/>
      <c r="UK36" s="273"/>
      <c r="UL36" s="273"/>
      <c r="UM36" s="273"/>
      <c r="UN36" s="273"/>
      <c r="UO36" s="273"/>
      <c r="UP36" s="273"/>
      <c r="UQ36" s="273"/>
      <c r="UR36" s="273"/>
      <c r="US36" s="273"/>
      <c r="UT36" s="273"/>
      <c r="UU36" s="273"/>
      <c r="UV36" s="273"/>
      <c r="UW36" s="273"/>
      <c r="UX36" s="273"/>
      <c r="UY36" s="273"/>
      <c r="UZ36" s="273"/>
      <c r="VA36" s="273"/>
      <c r="VB36" s="273"/>
      <c r="VC36" s="273"/>
      <c r="VD36" s="273"/>
      <c r="VE36" s="273"/>
      <c r="VF36" s="273"/>
      <c r="VG36" s="273"/>
      <c r="VH36" s="273"/>
      <c r="VI36" s="273"/>
      <c r="VJ36" s="273"/>
      <c r="VK36" s="273"/>
      <c r="VL36" s="273"/>
      <c r="VM36" s="273"/>
      <c r="VN36" s="273"/>
      <c r="VO36" s="273"/>
      <c r="VP36" s="273"/>
      <c r="VQ36" s="273"/>
      <c r="VR36" s="273"/>
      <c r="VS36" s="273"/>
      <c r="VT36" s="273"/>
      <c r="VU36" s="273"/>
      <c r="VV36" s="273"/>
      <c r="VW36" s="273"/>
      <c r="VX36" s="273"/>
      <c r="VY36" s="273"/>
      <c r="VZ36" s="273"/>
      <c r="WA36" s="273"/>
      <c r="WB36" s="273"/>
      <c r="WC36" s="273"/>
      <c r="WD36" s="273"/>
      <c r="WE36" s="273"/>
      <c r="WF36" s="273"/>
      <c r="WG36" s="273"/>
      <c r="WH36" s="273"/>
      <c r="WI36" s="273"/>
      <c r="WJ36" s="273"/>
      <c r="WK36" s="273"/>
      <c r="WL36" s="273"/>
      <c r="WM36" s="273"/>
      <c r="WN36" s="273"/>
      <c r="WO36" s="273"/>
      <c r="WP36" s="273"/>
      <c r="WQ36" s="273"/>
      <c r="WR36" s="273"/>
      <c r="WS36" s="273"/>
      <c r="WT36" s="273"/>
      <c r="WU36" s="273"/>
      <c r="WV36" s="273"/>
      <c r="WW36" s="273"/>
      <c r="WX36" s="273"/>
      <c r="WY36" s="273"/>
      <c r="WZ36" s="273"/>
      <c r="XA36" s="273"/>
      <c r="XB36" s="273"/>
      <c r="XC36" s="273"/>
      <c r="XD36" s="273"/>
      <c r="XE36" s="273"/>
      <c r="XF36" s="273"/>
      <c r="XG36" s="273"/>
      <c r="XH36" s="273"/>
      <c r="XI36" s="273"/>
      <c r="XJ36" s="273"/>
      <c r="XK36" s="273"/>
      <c r="XL36" s="273"/>
      <c r="XM36" s="273"/>
      <c r="XN36" s="273"/>
      <c r="XO36" s="273"/>
      <c r="XP36" s="273"/>
      <c r="XQ36" s="273"/>
      <c r="XR36" s="273"/>
      <c r="XS36" s="273"/>
      <c r="XT36" s="273"/>
      <c r="XU36" s="273"/>
      <c r="XV36" s="273"/>
      <c r="XW36" s="273"/>
      <c r="XX36" s="273"/>
      <c r="XY36" s="273"/>
      <c r="XZ36" s="273"/>
      <c r="YA36" s="273"/>
      <c r="YB36" s="273"/>
      <c r="YC36" s="273"/>
      <c r="YD36" s="273"/>
      <c r="YE36" s="273"/>
      <c r="YF36" s="273"/>
      <c r="YG36" s="273"/>
      <c r="YH36" s="273"/>
      <c r="YI36" s="273"/>
      <c r="YJ36" s="273"/>
      <c r="YK36" s="273"/>
      <c r="YL36" s="273"/>
      <c r="YM36" s="273"/>
      <c r="YN36" s="273"/>
      <c r="YO36" s="273"/>
      <c r="YP36" s="273"/>
      <c r="YQ36" s="273"/>
      <c r="YR36" s="273"/>
      <c r="YS36" s="273"/>
      <c r="YT36" s="273"/>
      <c r="YU36" s="273"/>
      <c r="YV36" s="273"/>
      <c r="YW36" s="273"/>
      <c r="YX36" s="273"/>
      <c r="YY36" s="273"/>
      <c r="YZ36" s="273"/>
      <c r="ZA36" s="273"/>
      <c r="ZB36" s="273"/>
      <c r="ZC36" s="273"/>
      <c r="ZD36" s="273"/>
      <c r="ZE36" s="273"/>
      <c r="ZF36" s="273"/>
      <c r="ZG36" s="273"/>
      <c r="ZH36" s="273"/>
      <c r="ZI36" s="273"/>
      <c r="ZJ36" s="273"/>
      <c r="ZK36" s="273"/>
      <c r="ZL36" s="273"/>
      <c r="ZM36" s="273"/>
      <c r="ZN36" s="273"/>
      <c r="ZO36" s="273"/>
      <c r="ZP36" s="273"/>
      <c r="ZQ36" s="273"/>
      <c r="ZR36" s="273"/>
      <c r="ZS36" s="273"/>
      <c r="ZT36" s="273"/>
      <c r="ZU36" s="273"/>
      <c r="ZV36" s="273"/>
      <c r="ZW36" s="273"/>
      <c r="ZX36" s="273"/>
      <c r="ZY36" s="273"/>
      <c r="ZZ36" s="273"/>
      <c r="AAA36" s="273"/>
      <c r="AAB36" s="273"/>
      <c r="AAC36" s="273"/>
      <c r="AAD36" s="273"/>
      <c r="AAE36" s="273"/>
      <c r="AAF36" s="273"/>
      <c r="AAG36" s="273"/>
      <c r="AAH36" s="273"/>
      <c r="AAI36" s="273"/>
      <c r="AAJ36" s="273"/>
      <c r="AAK36" s="273"/>
      <c r="AAL36" s="273"/>
      <c r="AAM36" s="273"/>
      <c r="AAN36" s="273"/>
      <c r="AAO36" s="273"/>
      <c r="AAP36" s="273"/>
      <c r="AAQ36" s="273"/>
      <c r="AAR36" s="273"/>
      <c r="AAS36" s="273"/>
      <c r="AAT36" s="273"/>
      <c r="AAU36" s="273"/>
      <c r="AAV36" s="273"/>
      <c r="AAW36" s="273"/>
      <c r="AAX36" s="273"/>
      <c r="AAY36" s="273"/>
      <c r="AAZ36" s="273"/>
      <c r="ABA36" s="273"/>
      <c r="ABB36" s="273"/>
      <c r="ABC36" s="273"/>
      <c r="ABD36" s="273"/>
      <c r="ABE36" s="273"/>
      <c r="ABF36" s="273"/>
      <c r="ABG36" s="273"/>
      <c r="ABH36" s="273"/>
      <c r="ABI36" s="273"/>
      <c r="ABJ36" s="273"/>
      <c r="ABK36" s="273"/>
      <c r="ABL36" s="273"/>
      <c r="ABM36" s="273"/>
      <c r="ABN36" s="273"/>
      <c r="ABO36" s="273"/>
      <c r="ABP36" s="273"/>
      <c r="ABQ36" s="273"/>
      <c r="ABR36" s="273"/>
      <c r="ABS36" s="273"/>
      <c r="ABT36" s="273"/>
      <c r="ABU36" s="273"/>
      <c r="ABV36" s="273"/>
      <c r="ABW36" s="273"/>
      <c r="ABX36" s="273"/>
      <c r="ABY36" s="273"/>
      <c r="ABZ36" s="273"/>
      <c r="ACA36" s="273"/>
      <c r="ACB36" s="273"/>
      <c r="ACC36" s="273"/>
      <c r="ACD36" s="273"/>
      <c r="ACE36" s="273"/>
      <c r="ACF36" s="273"/>
      <c r="ACG36" s="273"/>
      <c r="ACH36" s="273"/>
      <c r="ACI36" s="273"/>
      <c r="ACJ36" s="273"/>
      <c r="ACK36" s="273"/>
      <c r="ACL36" s="273"/>
      <c r="ACM36" s="273"/>
      <c r="ACN36" s="273"/>
      <c r="ACO36" s="273"/>
      <c r="ACP36" s="273"/>
      <c r="ACQ36" s="273"/>
      <c r="ACR36" s="273"/>
      <c r="ACS36" s="273"/>
      <c r="ACT36" s="273"/>
      <c r="ACU36" s="273"/>
      <c r="ACV36" s="273"/>
      <c r="ACW36" s="273"/>
      <c r="ACX36" s="273"/>
      <c r="ACY36" s="273"/>
      <c r="ACZ36" s="273"/>
      <c r="ADA36" s="273"/>
      <c r="ADB36" s="273"/>
      <c r="ADC36" s="273"/>
      <c r="ADD36" s="273"/>
      <c r="ADE36" s="273"/>
      <c r="ADF36" s="273"/>
      <c r="ADG36" s="273"/>
      <c r="ADH36" s="273"/>
      <c r="ADI36" s="273"/>
      <c r="ADJ36" s="273"/>
      <c r="ADK36" s="273"/>
      <c r="ADL36" s="273"/>
      <c r="ADM36" s="273"/>
      <c r="ADN36" s="273"/>
      <c r="ADO36" s="273"/>
      <c r="ADP36" s="273"/>
      <c r="ADQ36" s="273"/>
      <c r="ADR36" s="273"/>
      <c r="ADS36" s="273"/>
      <c r="ADT36" s="273"/>
      <c r="ADU36" s="273"/>
      <c r="ADV36" s="273"/>
      <c r="ADW36" s="273"/>
      <c r="ADX36" s="273"/>
      <c r="ADY36" s="273"/>
      <c r="ADZ36" s="273"/>
      <c r="AEA36" s="273"/>
      <c r="AEB36" s="273"/>
      <c r="AEC36" s="273"/>
      <c r="AED36" s="273"/>
      <c r="AEE36" s="273"/>
      <c r="AEF36" s="273"/>
      <c r="AEG36" s="273"/>
      <c r="AEH36" s="273"/>
      <c r="AEI36" s="273"/>
      <c r="AEJ36" s="273"/>
      <c r="AEK36" s="273"/>
      <c r="AEL36" s="273"/>
      <c r="AEM36" s="273"/>
      <c r="AEN36" s="273"/>
      <c r="AEO36" s="273"/>
      <c r="AEP36" s="273"/>
      <c r="AEQ36" s="273"/>
      <c r="AER36" s="273"/>
      <c r="AES36" s="273"/>
      <c r="AET36" s="273"/>
      <c r="AEU36" s="273"/>
      <c r="AEV36" s="273"/>
      <c r="AEW36" s="273"/>
      <c r="AEX36" s="273"/>
      <c r="AEY36" s="273"/>
      <c r="AEZ36" s="273"/>
      <c r="AFA36" s="273"/>
      <c r="AFB36" s="273"/>
      <c r="AFC36" s="273"/>
      <c r="AFD36" s="273"/>
      <c r="AFE36" s="273"/>
      <c r="AFF36" s="273"/>
      <c r="AFG36" s="273"/>
      <c r="AFH36" s="273"/>
      <c r="AFI36" s="273"/>
      <c r="AFJ36" s="273"/>
      <c r="AFK36" s="273"/>
      <c r="AFL36" s="273"/>
      <c r="AFM36" s="273"/>
      <c r="AFN36" s="273"/>
      <c r="AFO36" s="273"/>
      <c r="AFP36" s="273"/>
      <c r="AFQ36" s="273"/>
      <c r="AFR36" s="273"/>
      <c r="AFS36" s="273"/>
      <c r="AFT36" s="273"/>
      <c r="AFU36" s="273"/>
      <c r="AFV36" s="273"/>
      <c r="AFW36" s="273"/>
      <c r="AFX36" s="273"/>
      <c r="AFY36" s="273"/>
      <c r="AFZ36" s="273"/>
      <c r="AGA36" s="273"/>
      <c r="AGB36" s="273"/>
      <c r="AGC36" s="273"/>
      <c r="AGD36" s="273"/>
      <c r="AGE36" s="273"/>
      <c r="AGF36" s="273"/>
      <c r="AGG36" s="273"/>
      <c r="AGH36" s="273"/>
      <c r="AGI36" s="273"/>
      <c r="AGJ36" s="273"/>
      <c r="AGK36" s="273"/>
      <c r="AGL36" s="273"/>
      <c r="AGM36" s="273"/>
      <c r="AGN36" s="273"/>
      <c r="AGO36" s="273"/>
      <c r="AGP36" s="273"/>
      <c r="AGQ36" s="273"/>
      <c r="AGR36" s="273"/>
      <c r="AGS36" s="273"/>
      <c r="AGT36" s="273"/>
      <c r="AGU36" s="273"/>
      <c r="AGV36" s="273"/>
      <c r="AGW36" s="273"/>
      <c r="AGX36" s="273"/>
      <c r="AGY36" s="273"/>
      <c r="AGZ36" s="273"/>
      <c r="AHA36" s="273"/>
      <c r="AHB36" s="273"/>
      <c r="AHC36" s="273"/>
      <c r="AHD36" s="273"/>
      <c r="AHE36" s="273"/>
      <c r="AHF36" s="273"/>
      <c r="AHG36" s="273"/>
      <c r="AHH36" s="273"/>
      <c r="AHI36" s="273"/>
      <c r="AHJ36" s="273"/>
      <c r="AHK36" s="273"/>
      <c r="AHL36" s="273"/>
      <c r="AHM36" s="273"/>
      <c r="AHN36" s="273"/>
      <c r="AHO36" s="273"/>
      <c r="AHP36" s="273"/>
      <c r="AHQ36" s="273"/>
      <c r="AHR36" s="273"/>
      <c r="AHS36" s="273"/>
      <c r="AHT36" s="273"/>
      <c r="AHU36" s="273"/>
      <c r="AHV36" s="273"/>
      <c r="AHW36" s="273"/>
      <c r="AHX36" s="273"/>
      <c r="AHY36" s="273"/>
      <c r="AHZ36" s="273"/>
      <c r="AIA36" s="273"/>
      <c r="AIB36" s="273"/>
      <c r="AIC36" s="273"/>
      <c r="AID36" s="273"/>
      <c r="AIE36" s="273"/>
      <c r="AIF36" s="273"/>
      <c r="AIG36" s="273"/>
      <c r="AIH36" s="273"/>
      <c r="AII36" s="273"/>
      <c r="AIJ36" s="273"/>
      <c r="AIK36" s="273"/>
      <c r="AIL36" s="273"/>
      <c r="AIM36" s="273"/>
      <c r="AIN36" s="273"/>
      <c r="AIO36" s="273"/>
      <c r="AIP36" s="273"/>
      <c r="AIQ36" s="273"/>
      <c r="AIR36" s="273"/>
      <c r="AIS36" s="273"/>
      <c r="AIT36" s="273"/>
      <c r="AIU36" s="273"/>
      <c r="AIV36" s="273"/>
      <c r="AIW36" s="273"/>
      <c r="AIX36" s="273"/>
      <c r="AIY36" s="273"/>
      <c r="AIZ36" s="273"/>
      <c r="AJA36" s="273"/>
      <c r="AJB36" s="273"/>
      <c r="AJC36" s="273"/>
      <c r="AJD36" s="273"/>
      <c r="AJE36" s="273"/>
      <c r="AJF36" s="273"/>
      <c r="AJG36" s="273"/>
      <c r="AJH36" s="273"/>
      <c r="AJI36" s="273"/>
      <c r="AJJ36" s="273"/>
      <c r="AJK36" s="273"/>
      <c r="AJL36" s="273"/>
      <c r="AJM36" s="273"/>
      <c r="AJN36" s="273"/>
      <c r="AJO36" s="273"/>
      <c r="AJP36" s="273"/>
      <c r="AJQ36" s="273"/>
      <c r="AJR36" s="273"/>
      <c r="AJS36" s="273"/>
      <c r="AJT36" s="273"/>
      <c r="AJU36" s="273"/>
      <c r="AJV36" s="273"/>
      <c r="AJW36" s="273"/>
      <c r="AJX36" s="273"/>
      <c r="AJY36" s="273"/>
      <c r="AJZ36" s="273"/>
      <c r="AKA36" s="273"/>
      <c r="AKB36" s="273"/>
      <c r="AKC36" s="273"/>
      <c r="AKD36" s="273"/>
      <c r="AKE36" s="273"/>
      <c r="AKF36" s="273"/>
      <c r="AKG36" s="273"/>
      <c r="AKH36" s="273"/>
      <c r="AKI36" s="273"/>
      <c r="AKJ36" s="273"/>
      <c r="AKK36" s="273"/>
      <c r="AKL36" s="273"/>
      <c r="AKM36" s="273"/>
      <c r="AKN36" s="273"/>
      <c r="AKO36" s="273"/>
      <c r="AKP36" s="273"/>
      <c r="AKQ36" s="273"/>
      <c r="AKR36" s="273"/>
      <c r="AKS36" s="273"/>
      <c r="AKT36" s="273"/>
      <c r="AKU36" s="273"/>
      <c r="AKV36" s="273"/>
      <c r="AKW36" s="273"/>
      <c r="AKX36" s="273"/>
      <c r="AKY36" s="273"/>
      <c r="AKZ36" s="273"/>
      <c r="ALA36" s="273"/>
      <c r="ALB36" s="273"/>
      <c r="ALC36" s="273"/>
      <c r="ALD36" s="273"/>
      <c r="ALE36" s="273"/>
      <c r="ALF36" s="273"/>
      <c r="ALG36" s="273"/>
      <c r="ALH36" s="273"/>
      <c r="ALI36" s="273"/>
      <c r="ALJ36" s="273"/>
      <c r="ALK36" s="273"/>
      <c r="ALL36" s="273"/>
      <c r="ALM36" s="273"/>
      <c r="ALN36" s="273"/>
      <c r="ALO36" s="273"/>
      <c r="ALP36" s="273"/>
      <c r="ALQ36" s="273"/>
      <c r="ALR36" s="273"/>
      <c r="ALS36" s="273"/>
      <c r="ALT36" s="273"/>
      <c r="ALU36" s="273"/>
      <c r="ALV36" s="273"/>
      <c r="ALW36" s="273"/>
      <c r="ALX36" s="273"/>
      <c r="ALY36" s="273"/>
      <c r="ALZ36" s="273"/>
      <c r="AMA36" s="273"/>
      <c r="AMB36" s="273"/>
      <c r="AMC36" s="273"/>
      <c r="AMD36" s="273"/>
      <c r="AME36" s="273"/>
      <c r="AMF36" s="273"/>
      <c r="AMG36" s="273"/>
      <c r="AMH36" s="273"/>
      <c r="AMI36" s="273"/>
      <c r="AMJ36" s="273"/>
      <c r="AMK36" s="273"/>
      <c r="AML36" s="273"/>
      <c r="AMM36" s="273"/>
      <c r="AMN36" s="273"/>
      <c r="AMO36" s="273"/>
      <c r="AMP36" s="273"/>
      <c r="AMQ36" s="273"/>
      <c r="AMR36" s="273"/>
      <c r="AMS36" s="273"/>
      <c r="AMT36" s="273"/>
      <c r="AMU36" s="273"/>
      <c r="AMV36" s="273"/>
      <c r="AMW36" s="273"/>
      <c r="AMX36" s="273"/>
      <c r="AMY36" s="273"/>
      <c r="AMZ36" s="273"/>
      <c r="ANA36" s="273"/>
      <c r="ANB36" s="273"/>
      <c r="ANC36" s="273"/>
      <c r="AND36" s="273"/>
      <c r="ANE36" s="273"/>
      <c r="ANF36" s="273"/>
      <c r="ANG36" s="273"/>
      <c r="ANH36" s="273"/>
      <c r="ANI36" s="273"/>
      <c r="ANJ36" s="273"/>
      <c r="ANK36" s="273"/>
      <c r="ANL36" s="273"/>
      <c r="ANM36" s="273"/>
      <c r="ANN36" s="273"/>
      <c r="ANO36" s="273"/>
      <c r="ANP36" s="273"/>
      <c r="ANQ36" s="273"/>
      <c r="ANR36" s="273"/>
      <c r="ANS36" s="273"/>
      <c r="ANT36" s="273"/>
      <c r="ANU36" s="273"/>
      <c r="ANV36" s="273"/>
      <c r="ANW36" s="273"/>
      <c r="ANX36" s="273"/>
      <c r="ANY36" s="273"/>
      <c r="ANZ36" s="273"/>
      <c r="AOA36" s="273"/>
      <c r="AOB36" s="273"/>
      <c r="AOC36" s="273"/>
      <c r="AOD36" s="273"/>
      <c r="AOE36" s="273"/>
      <c r="AOF36" s="273"/>
      <c r="AOG36" s="273"/>
      <c r="AOH36" s="273"/>
      <c r="AOI36" s="273"/>
      <c r="AOJ36" s="273"/>
      <c r="AOK36" s="273"/>
      <c r="AOL36" s="273"/>
      <c r="AOM36" s="273"/>
      <c r="AON36" s="273"/>
      <c r="AOO36" s="273"/>
      <c r="AOP36" s="273"/>
      <c r="AOQ36" s="273"/>
      <c r="AOR36" s="273"/>
      <c r="AOS36" s="273"/>
      <c r="AOT36" s="273"/>
      <c r="AOU36" s="273"/>
      <c r="AOV36" s="273"/>
      <c r="AOW36" s="273"/>
      <c r="AOX36" s="273"/>
      <c r="AOY36" s="273"/>
      <c r="AOZ36" s="273"/>
      <c r="APA36" s="273"/>
      <c r="APB36" s="273"/>
      <c r="APC36" s="273"/>
      <c r="APD36" s="273"/>
      <c r="APE36" s="273"/>
      <c r="APF36" s="273"/>
      <c r="APG36" s="273"/>
      <c r="APH36" s="273"/>
      <c r="API36" s="273"/>
      <c r="APJ36" s="273"/>
      <c r="APK36" s="273"/>
      <c r="APL36" s="273"/>
      <c r="APM36" s="273"/>
      <c r="APN36" s="273"/>
      <c r="APO36" s="273"/>
      <c r="APP36" s="273"/>
      <c r="APQ36" s="273"/>
      <c r="APR36" s="273"/>
      <c r="APS36" s="273"/>
      <c r="APT36" s="273"/>
      <c r="APU36" s="273"/>
      <c r="APV36" s="273"/>
      <c r="APW36" s="273"/>
      <c r="APX36" s="273"/>
      <c r="APY36" s="273"/>
      <c r="APZ36" s="273"/>
      <c r="AQA36" s="273"/>
      <c r="AQB36" s="273"/>
      <c r="AQC36" s="273"/>
      <c r="AQD36" s="273"/>
      <c r="AQE36" s="273"/>
      <c r="AQF36" s="273"/>
      <c r="AQG36" s="273"/>
      <c r="AQH36" s="273"/>
      <c r="AQI36" s="273"/>
      <c r="AQJ36" s="273"/>
      <c r="AQK36" s="273"/>
      <c r="AQL36" s="273"/>
      <c r="AQM36" s="273"/>
      <c r="AQN36" s="273"/>
      <c r="AQO36" s="273"/>
      <c r="AQP36" s="273"/>
      <c r="AQQ36" s="273"/>
      <c r="AQR36" s="273"/>
      <c r="AQS36" s="273"/>
      <c r="AQT36" s="273"/>
      <c r="AQU36" s="273"/>
      <c r="AQV36" s="273"/>
      <c r="AQW36" s="273"/>
      <c r="AQX36" s="273"/>
      <c r="AQY36" s="273"/>
      <c r="AQZ36" s="273"/>
      <c r="ARA36" s="273"/>
      <c r="ARB36" s="273"/>
      <c r="ARC36" s="273"/>
      <c r="ARD36" s="273"/>
      <c r="ARE36" s="273"/>
      <c r="ARF36" s="273"/>
      <c r="ARG36" s="273"/>
      <c r="ARH36" s="273"/>
      <c r="ARI36" s="273"/>
      <c r="ARJ36" s="273"/>
      <c r="ARK36" s="273"/>
      <c r="ARL36" s="273"/>
      <c r="ARM36" s="273"/>
      <c r="ARN36" s="273"/>
      <c r="ARO36" s="273"/>
      <c r="ARP36" s="273"/>
      <c r="ARQ36" s="273"/>
      <c r="ARR36" s="273"/>
      <c r="ARS36" s="273"/>
      <c r="ART36" s="273"/>
      <c r="ARU36" s="273"/>
      <c r="ARV36" s="273"/>
      <c r="ARW36" s="273"/>
      <c r="ARX36" s="273"/>
      <c r="ARY36" s="273"/>
      <c r="ARZ36" s="273"/>
      <c r="ASA36" s="273"/>
      <c r="ASB36" s="273"/>
      <c r="ASC36" s="273"/>
      <c r="ASD36" s="273"/>
      <c r="ASE36" s="273"/>
      <c r="ASF36" s="273"/>
      <c r="ASG36" s="273"/>
      <c r="ASH36" s="273"/>
      <c r="ASI36" s="273"/>
      <c r="ASJ36" s="273"/>
      <c r="ASK36" s="273"/>
      <c r="ASL36" s="273"/>
      <c r="ASM36" s="273"/>
      <c r="ASN36" s="273"/>
      <c r="ASO36" s="273"/>
      <c r="ASP36" s="273"/>
      <c r="ASQ36" s="273"/>
      <c r="ASR36" s="273"/>
      <c r="ASS36" s="273"/>
      <c r="AST36" s="273"/>
      <c r="ASU36" s="273"/>
      <c r="ASV36" s="273"/>
      <c r="ASW36" s="273"/>
      <c r="ASX36" s="273"/>
      <c r="ASY36" s="273"/>
      <c r="ASZ36" s="273"/>
      <c r="ATA36" s="273"/>
      <c r="ATB36" s="273"/>
      <c r="ATC36" s="273"/>
      <c r="ATD36" s="273"/>
      <c r="ATE36" s="273"/>
      <c r="ATF36" s="273"/>
      <c r="ATG36" s="273"/>
      <c r="ATH36" s="273"/>
      <c r="ATI36" s="273"/>
      <c r="ATJ36" s="273"/>
      <c r="ATK36" s="273"/>
      <c r="ATL36" s="273"/>
      <c r="ATM36" s="273"/>
      <c r="ATN36" s="273"/>
      <c r="ATO36" s="273"/>
      <c r="ATP36" s="273"/>
      <c r="ATQ36" s="273"/>
      <c r="ATR36" s="273"/>
      <c r="ATS36" s="273"/>
      <c r="ATT36" s="273"/>
      <c r="ATU36" s="273"/>
      <c r="ATV36" s="273"/>
      <c r="ATW36" s="273"/>
      <c r="ATX36" s="273"/>
      <c r="ATY36" s="273"/>
      <c r="ATZ36" s="273"/>
      <c r="AUA36" s="273"/>
      <c r="AUB36" s="273"/>
      <c r="AUC36" s="273"/>
      <c r="AUD36" s="273"/>
      <c r="AUE36" s="273"/>
      <c r="AUF36" s="273"/>
      <c r="AUG36" s="273"/>
      <c r="AUH36" s="273"/>
      <c r="AUI36" s="273"/>
      <c r="AUJ36" s="273"/>
      <c r="AUK36" s="273"/>
      <c r="AUL36" s="273"/>
      <c r="AUM36" s="273"/>
      <c r="AUN36" s="273"/>
      <c r="AUO36" s="273"/>
      <c r="AUP36" s="273"/>
      <c r="AUQ36" s="273"/>
      <c r="AUR36" s="273"/>
      <c r="AUS36" s="273"/>
      <c r="AUT36" s="273"/>
      <c r="AUU36" s="273"/>
      <c r="AUV36" s="273"/>
      <c r="AUW36" s="273"/>
      <c r="AUX36" s="273"/>
      <c r="AUY36" s="273"/>
      <c r="AUZ36" s="273"/>
      <c r="AVA36" s="273"/>
      <c r="AVB36" s="273"/>
      <c r="AVC36" s="273"/>
      <c r="AVD36" s="273"/>
      <c r="AVE36" s="273"/>
      <c r="AVF36" s="273"/>
      <c r="AVG36" s="273"/>
      <c r="AVH36" s="273"/>
      <c r="AVI36" s="273"/>
      <c r="AVJ36" s="273"/>
      <c r="AVK36" s="273"/>
      <c r="AVL36" s="273"/>
      <c r="AVM36" s="273"/>
      <c r="AVN36" s="273"/>
      <c r="AVO36" s="273"/>
      <c r="AVP36" s="273"/>
      <c r="AVQ36" s="273"/>
      <c r="AVR36" s="273"/>
      <c r="AVS36" s="273"/>
      <c r="AVT36" s="273"/>
      <c r="AVU36" s="273"/>
      <c r="AVV36" s="273"/>
      <c r="AVW36" s="273"/>
      <c r="AVX36" s="273"/>
      <c r="AVY36" s="273"/>
      <c r="AVZ36" s="273"/>
      <c r="AWA36" s="273"/>
      <c r="AWB36" s="273"/>
      <c r="AWC36" s="273"/>
      <c r="AWD36" s="273"/>
      <c r="AWE36" s="273"/>
      <c r="AWF36" s="273"/>
      <c r="AWG36" s="273"/>
      <c r="AWH36" s="273"/>
      <c r="AWI36" s="273"/>
      <c r="AWJ36" s="273"/>
      <c r="AWK36" s="273"/>
      <c r="AWL36" s="273"/>
      <c r="AWM36" s="273"/>
      <c r="AWN36" s="273"/>
      <c r="AWO36" s="273"/>
      <c r="AWP36" s="273"/>
      <c r="AWQ36" s="273"/>
      <c r="AWR36" s="273"/>
      <c r="AWS36" s="273"/>
      <c r="AWT36" s="273"/>
      <c r="AWU36" s="273"/>
      <c r="AWV36" s="273"/>
      <c r="AWW36" s="273"/>
      <c r="AWX36" s="273"/>
      <c r="AWY36" s="273"/>
      <c r="AWZ36" s="273"/>
      <c r="AXA36" s="273"/>
      <c r="AXB36" s="273"/>
      <c r="AXC36" s="273"/>
      <c r="AXD36" s="273"/>
      <c r="AXE36" s="273"/>
      <c r="AXF36" s="273"/>
      <c r="AXG36" s="273"/>
      <c r="AXH36" s="273"/>
      <c r="AXI36" s="273"/>
      <c r="AXJ36" s="273"/>
      <c r="AXK36" s="273"/>
      <c r="AXL36" s="273"/>
      <c r="AXM36" s="273"/>
      <c r="AXN36" s="273"/>
      <c r="AXO36" s="273"/>
      <c r="AXP36" s="273"/>
      <c r="AXQ36" s="273"/>
      <c r="AXR36" s="273"/>
      <c r="AXS36" s="273"/>
      <c r="AXT36" s="273"/>
      <c r="AXU36" s="273"/>
      <c r="AXV36" s="273"/>
      <c r="AXW36" s="273"/>
      <c r="AXX36" s="273"/>
      <c r="AXY36" s="273"/>
      <c r="AXZ36" s="273"/>
      <c r="AYA36" s="273"/>
      <c r="AYB36" s="273"/>
      <c r="AYC36" s="273"/>
      <c r="AYD36" s="273"/>
      <c r="AYE36" s="273"/>
      <c r="AYF36" s="273"/>
      <c r="AYG36" s="273"/>
      <c r="AYH36" s="273"/>
      <c r="AYI36" s="273"/>
      <c r="AYJ36" s="273"/>
      <c r="AYK36" s="273"/>
      <c r="AYL36" s="273"/>
      <c r="AYM36" s="273"/>
      <c r="AYN36" s="273"/>
      <c r="AYO36" s="273"/>
      <c r="AYP36" s="273"/>
      <c r="AYQ36" s="273"/>
      <c r="AYR36" s="273"/>
      <c r="AYS36" s="273"/>
      <c r="AYT36" s="273"/>
      <c r="AYU36" s="273"/>
      <c r="AYV36" s="273"/>
      <c r="AYW36" s="273"/>
      <c r="AYX36" s="273"/>
      <c r="AYY36" s="273"/>
      <c r="AYZ36" s="273"/>
      <c r="AZA36" s="273"/>
      <c r="AZB36" s="273"/>
      <c r="AZC36" s="273"/>
      <c r="AZD36" s="273"/>
      <c r="AZE36" s="273"/>
      <c r="AZF36" s="273"/>
      <c r="AZG36" s="273"/>
      <c r="AZH36" s="273"/>
      <c r="AZI36" s="273"/>
      <c r="AZJ36" s="273"/>
      <c r="AZK36" s="273"/>
      <c r="AZL36" s="273"/>
      <c r="AZM36" s="273"/>
      <c r="AZN36" s="273"/>
      <c r="AZO36" s="273"/>
      <c r="AZP36" s="273"/>
      <c r="AZQ36" s="273"/>
      <c r="AZR36" s="273"/>
      <c r="AZS36" s="273"/>
      <c r="AZT36" s="273"/>
      <c r="AZU36" s="273"/>
      <c r="AZV36" s="273"/>
      <c r="AZW36" s="273"/>
      <c r="AZX36" s="273"/>
      <c r="AZY36" s="273"/>
      <c r="AZZ36" s="273"/>
      <c r="BAA36" s="273"/>
      <c r="BAB36" s="273"/>
      <c r="BAC36" s="273"/>
      <c r="BAD36" s="273"/>
      <c r="BAE36" s="273"/>
      <c r="BAF36" s="273"/>
      <c r="BAG36" s="273"/>
      <c r="BAH36" s="273"/>
      <c r="BAI36" s="273"/>
      <c r="BAJ36" s="273"/>
      <c r="BAK36" s="273"/>
      <c r="BAL36" s="273"/>
      <c r="BAM36" s="273"/>
      <c r="BAN36" s="273"/>
      <c r="BAO36" s="273"/>
      <c r="BAP36" s="273"/>
      <c r="BAQ36" s="273"/>
      <c r="BAR36" s="273"/>
      <c r="BAS36" s="273"/>
      <c r="BAT36" s="273"/>
      <c r="BAU36" s="273"/>
      <c r="BAV36" s="273"/>
      <c r="BAW36" s="273"/>
      <c r="BAX36" s="273"/>
      <c r="BAY36" s="273"/>
      <c r="BAZ36" s="273"/>
      <c r="BBA36" s="273"/>
      <c r="BBB36" s="273"/>
      <c r="BBC36" s="273"/>
      <c r="BBD36" s="273"/>
      <c r="BBE36" s="273"/>
      <c r="BBF36" s="273"/>
      <c r="BBG36" s="273"/>
      <c r="BBH36" s="273"/>
      <c r="BBI36" s="273"/>
      <c r="BBJ36" s="273"/>
      <c r="BBK36" s="273"/>
      <c r="BBL36" s="273"/>
      <c r="BBM36" s="273"/>
      <c r="BBN36" s="273"/>
      <c r="BBO36" s="273"/>
      <c r="BBP36" s="273"/>
      <c r="BBQ36" s="273"/>
      <c r="BBR36" s="273"/>
      <c r="BBS36" s="273"/>
      <c r="BBT36" s="273"/>
      <c r="BBU36" s="273"/>
      <c r="BBV36" s="273"/>
      <c r="BBW36" s="273"/>
      <c r="BBX36" s="273"/>
      <c r="BBY36" s="273"/>
      <c r="BBZ36" s="273"/>
      <c r="BCA36" s="273"/>
      <c r="BCB36" s="273"/>
      <c r="BCC36" s="273"/>
      <c r="BCD36" s="273"/>
      <c r="BCE36" s="273"/>
      <c r="BCF36" s="273"/>
      <c r="BCG36" s="273"/>
      <c r="BCH36" s="273"/>
      <c r="BCI36" s="273"/>
      <c r="BCJ36" s="273"/>
      <c r="BCK36" s="273"/>
      <c r="BCL36" s="273"/>
      <c r="BCM36" s="273"/>
      <c r="BCN36" s="273"/>
      <c r="BCO36" s="273"/>
      <c r="BCP36" s="273"/>
      <c r="BCQ36" s="273"/>
      <c r="BCR36" s="273"/>
      <c r="BCS36" s="273"/>
      <c r="BCT36" s="273"/>
      <c r="BCU36" s="273"/>
      <c r="BCV36" s="273"/>
      <c r="BCW36" s="273"/>
      <c r="BCX36" s="273"/>
      <c r="BCY36" s="273"/>
      <c r="BCZ36" s="273"/>
      <c r="BDA36" s="273"/>
      <c r="BDB36" s="273"/>
      <c r="BDC36" s="273"/>
      <c r="BDD36" s="273"/>
      <c r="BDE36" s="273"/>
      <c r="BDF36" s="273"/>
      <c r="BDG36" s="273"/>
      <c r="BDH36" s="273"/>
      <c r="BDI36" s="273"/>
      <c r="BDJ36" s="273"/>
      <c r="BDK36" s="273"/>
      <c r="BDL36" s="273"/>
      <c r="BDM36" s="273"/>
      <c r="BDN36" s="273"/>
      <c r="BDO36" s="273"/>
      <c r="BDP36" s="273"/>
      <c r="BDQ36" s="273"/>
      <c r="BDR36" s="273"/>
      <c r="BDS36" s="273"/>
      <c r="BDT36" s="273"/>
      <c r="BDU36" s="273"/>
      <c r="BDV36" s="273"/>
      <c r="BDW36" s="273"/>
      <c r="BDX36" s="273"/>
      <c r="BDY36" s="273"/>
      <c r="BDZ36" s="273"/>
      <c r="BEA36" s="273"/>
      <c r="BEB36" s="273"/>
      <c r="BEC36" s="273"/>
      <c r="BED36" s="273"/>
      <c r="BEE36" s="273"/>
      <c r="BEF36" s="273"/>
      <c r="BEG36" s="273"/>
      <c r="BEH36" s="273"/>
      <c r="BEI36" s="273"/>
      <c r="BEJ36" s="273"/>
      <c r="BEK36" s="273"/>
      <c r="BEL36" s="273"/>
      <c r="BEM36" s="273"/>
      <c r="BEN36" s="273"/>
      <c r="BEO36" s="273"/>
      <c r="BEP36" s="273"/>
      <c r="BEQ36" s="273"/>
      <c r="BER36" s="273"/>
      <c r="BES36" s="273"/>
      <c r="BET36" s="273"/>
      <c r="BEU36" s="273"/>
      <c r="BEV36" s="273"/>
      <c r="BEW36" s="273"/>
      <c r="BEX36" s="273"/>
      <c r="BEY36" s="273"/>
      <c r="BEZ36" s="273"/>
      <c r="BFA36" s="273"/>
      <c r="BFB36" s="273"/>
      <c r="BFC36" s="273"/>
      <c r="BFD36" s="273"/>
      <c r="BFE36" s="273"/>
      <c r="BFF36" s="273"/>
      <c r="BFG36" s="273"/>
      <c r="BFH36" s="273"/>
      <c r="BFI36" s="273"/>
      <c r="BFJ36" s="273"/>
      <c r="BFK36" s="273"/>
      <c r="BFL36" s="273"/>
      <c r="BFM36" s="273"/>
      <c r="BFN36" s="273"/>
      <c r="BFO36" s="273"/>
      <c r="BFP36" s="273"/>
      <c r="BFQ36" s="273"/>
      <c r="BFR36" s="273"/>
      <c r="BFS36" s="273"/>
      <c r="BFT36" s="273"/>
      <c r="BFU36" s="273"/>
      <c r="BFV36" s="273"/>
      <c r="BFW36" s="273"/>
      <c r="BFX36" s="273"/>
      <c r="BFY36" s="273"/>
      <c r="BFZ36" s="273"/>
      <c r="BGA36" s="273"/>
      <c r="BGB36" s="273"/>
      <c r="BGC36" s="273"/>
      <c r="BGD36" s="273"/>
      <c r="BGE36" s="273"/>
      <c r="BGF36" s="273"/>
      <c r="BGG36" s="273"/>
      <c r="BGH36" s="273"/>
      <c r="BGI36" s="273"/>
      <c r="BGJ36" s="273"/>
      <c r="BGK36" s="273"/>
      <c r="BGL36" s="273"/>
      <c r="BGM36" s="273"/>
      <c r="BGN36" s="273"/>
      <c r="BGO36" s="273"/>
      <c r="BGP36" s="273"/>
      <c r="BGQ36" s="273"/>
      <c r="BGR36" s="273"/>
      <c r="BGS36" s="273"/>
      <c r="BGT36" s="273"/>
      <c r="BGU36" s="273"/>
      <c r="BGV36" s="273"/>
      <c r="BGW36" s="273"/>
      <c r="BGX36" s="273"/>
      <c r="BGY36" s="273"/>
      <c r="BGZ36" s="273"/>
      <c r="BHA36" s="273"/>
      <c r="BHB36" s="273"/>
      <c r="BHC36" s="273"/>
      <c r="BHD36" s="273"/>
      <c r="BHE36" s="273"/>
      <c r="BHF36" s="273"/>
      <c r="BHG36" s="273"/>
      <c r="BHH36" s="273"/>
      <c r="BHI36" s="273"/>
      <c r="BHJ36" s="273"/>
      <c r="BHK36" s="273"/>
      <c r="BHL36" s="273"/>
      <c r="BHM36" s="273"/>
      <c r="BHN36" s="273"/>
      <c r="BHO36" s="273"/>
      <c r="BHP36" s="273"/>
      <c r="BHQ36" s="273"/>
      <c r="BHR36" s="273"/>
      <c r="BHS36" s="273"/>
      <c r="BHT36" s="273"/>
      <c r="BHU36" s="273"/>
      <c r="BHV36" s="273"/>
      <c r="BHW36" s="273"/>
      <c r="BHX36" s="273"/>
      <c r="BHY36" s="273"/>
      <c r="BHZ36" s="273"/>
      <c r="BIA36" s="273"/>
      <c r="BIB36" s="273"/>
      <c r="BIC36" s="273"/>
      <c r="BID36" s="273"/>
      <c r="BIE36" s="273"/>
      <c r="BIF36" s="273"/>
      <c r="BIG36" s="273"/>
      <c r="BIH36" s="273"/>
      <c r="BII36" s="273"/>
      <c r="BIJ36" s="273"/>
      <c r="BIK36" s="273"/>
      <c r="BIL36" s="273"/>
      <c r="BIM36" s="273"/>
      <c r="BIN36" s="273"/>
      <c r="BIO36" s="273"/>
      <c r="BIP36" s="273"/>
      <c r="BIQ36" s="273"/>
      <c r="BIR36" s="273"/>
      <c r="BIS36" s="273"/>
      <c r="BIT36" s="273"/>
      <c r="BIU36" s="273"/>
      <c r="BIV36" s="273"/>
      <c r="BIW36" s="273"/>
      <c r="BIX36" s="273"/>
      <c r="BIY36" s="273"/>
      <c r="BIZ36" s="273"/>
      <c r="BJA36" s="273"/>
      <c r="BJB36" s="273"/>
      <c r="BJC36" s="273"/>
      <c r="BJD36" s="273"/>
      <c r="BJE36" s="273"/>
      <c r="BJF36" s="273"/>
      <c r="BJG36" s="273"/>
      <c r="BJH36" s="273"/>
      <c r="BJI36" s="273"/>
      <c r="BJJ36" s="273"/>
      <c r="BJK36" s="273"/>
      <c r="BJL36" s="273"/>
      <c r="BJM36" s="273"/>
      <c r="BJN36" s="273"/>
      <c r="BJO36" s="273"/>
      <c r="BJP36" s="273"/>
      <c r="BJQ36" s="273"/>
      <c r="BJR36" s="273"/>
      <c r="BJS36" s="273"/>
      <c r="BJT36" s="273"/>
      <c r="BJU36" s="273"/>
      <c r="BJV36" s="273"/>
      <c r="BJW36" s="273"/>
      <c r="BJX36" s="273"/>
      <c r="BJY36" s="273"/>
      <c r="BJZ36" s="273"/>
      <c r="BKA36" s="273"/>
      <c r="BKB36" s="273"/>
      <c r="BKC36" s="273"/>
      <c r="BKD36" s="273"/>
      <c r="BKE36" s="273"/>
      <c r="BKF36" s="273"/>
      <c r="BKG36" s="273"/>
      <c r="BKH36" s="273"/>
      <c r="BKI36" s="273"/>
      <c r="BKJ36" s="273"/>
      <c r="BKK36" s="273"/>
      <c r="BKL36" s="273"/>
      <c r="BKM36" s="273"/>
      <c r="BKN36" s="273"/>
      <c r="BKO36" s="273"/>
      <c r="BKP36" s="273"/>
      <c r="BKQ36" s="273"/>
      <c r="BKR36" s="273"/>
      <c r="BKS36" s="273"/>
      <c r="BKT36" s="273"/>
      <c r="BKU36" s="273"/>
      <c r="BKV36" s="273"/>
      <c r="BKW36" s="273"/>
      <c r="BKX36" s="273"/>
      <c r="BKY36" s="273"/>
      <c r="BKZ36" s="273"/>
      <c r="BLA36" s="273"/>
      <c r="BLB36" s="273"/>
      <c r="BLC36" s="273"/>
      <c r="BLD36" s="273"/>
      <c r="BLE36" s="273"/>
      <c r="BLF36" s="273"/>
      <c r="BLG36" s="273"/>
      <c r="BLH36" s="273"/>
      <c r="BLI36" s="273"/>
      <c r="BLJ36" s="273"/>
      <c r="BLK36" s="273"/>
      <c r="BLL36" s="273"/>
      <c r="BLM36" s="273"/>
      <c r="BLN36" s="273"/>
      <c r="BLO36" s="273"/>
      <c r="BLP36" s="273"/>
      <c r="BLQ36" s="273"/>
      <c r="BLR36" s="273"/>
      <c r="BLS36" s="273"/>
      <c r="BLT36" s="273"/>
      <c r="BLU36" s="273"/>
      <c r="BLV36" s="273"/>
      <c r="BLW36" s="273"/>
      <c r="BLX36" s="273"/>
      <c r="BLY36" s="273"/>
      <c r="BLZ36" s="273"/>
      <c r="BMA36" s="273"/>
      <c r="BMB36" s="273"/>
      <c r="BMC36" s="273"/>
      <c r="BMD36" s="273"/>
      <c r="BME36" s="273"/>
      <c r="BMF36" s="273"/>
      <c r="BMG36" s="273"/>
      <c r="BMH36" s="273"/>
      <c r="BMI36" s="273"/>
      <c r="BMJ36" s="273"/>
      <c r="BMK36" s="273"/>
      <c r="BML36" s="273"/>
      <c r="BMM36" s="273"/>
      <c r="BMN36" s="273"/>
      <c r="BMO36" s="273"/>
      <c r="BMP36" s="273"/>
      <c r="BMQ36" s="273"/>
      <c r="BMR36" s="273"/>
      <c r="BMS36" s="273"/>
      <c r="BMT36" s="273"/>
      <c r="BMU36" s="273"/>
      <c r="BMV36" s="273"/>
      <c r="BMW36" s="273"/>
      <c r="BMX36" s="273"/>
      <c r="BMY36" s="273"/>
      <c r="BMZ36" s="273"/>
      <c r="BNA36" s="273"/>
      <c r="BNB36" s="273"/>
      <c r="BNC36" s="273"/>
      <c r="BND36" s="273"/>
      <c r="BNE36" s="273"/>
      <c r="BNF36" s="273"/>
      <c r="BNG36" s="273"/>
      <c r="BNH36" s="273"/>
      <c r="BNI36" s="273"/>
      <c r="BNJ36" s="273"/>
      <c r="BNK36" s="273"/>
      <c r="BNL36" s="273"/>
      <c r="BNM36" s="273"/>
      <c r="BNN36" s="273"/>
      <c r="BNO36" s="273"/>
      <c r="BNP36" s="273"/>
      <c r="BNQ36" s="273"/>
      <c r="BNR36" s="273"/>
      <c r="BNS36" s="273"/>
      <c r="BNT36" s="273"/>
      <c r="BNU36" s="273"/>
      <c r="BNV36" s="273"/>
      <c r="BNW36" s="273"/>
      <c r="BNX36" s="273"/>
      <c r="BNY36" s="273"/>
      <c r="BNZ36" s="273"/>
      <c r="BOA36" s="273"/>
      <c r="BOB36" s="273"/>
      <c r="BOC36" s="273"/>
      <c r="BOD36" s="273"/>
      <c r="BOE36" s="273"/>
      <c r="BOF36" s="273"/>
      <c r="BOG36" s="273"/>
      <c r="BOH36" s="273"/>
      <c r="BOI36" s="273"/>
      <c r="BOJ36" s="273"/>
      <c r="BOK36" s="273"/>
      <c r="BOL36" s="273"/>
      <c r="BOM36" s="273"/>
      <c r="BON36" s="273"/>
      <c r="BOO36" s="273"/>
      <c r="BOP36" s="273"/>
      <c r="BOQ36" s="273"/>
      <c r="BOR36" s="273"/>
      <c r="BOS36" s="273"/>
      <c r="BOT36" s="273"/>
      <c r="BOU36" s="273"/>
      <c r="BOV36" s="273"/>
      <c r="BOW36" s="273"/>
      <c r="BOX36" s="273"/>
      <c r="BOY36" s="273"/>
      <c r="BOZ36" s="273"/>
      <c r="BPA36" s="273"/>
      <c r="BPB36" s="273"/>
      <c r="BPC36" s="273"/>
      <c r="BPD36" s="273"/>
      <c r="BPE36" s="273"/>
      <c r="BPF36" s="273"/>
      <c r="BPG36" s="273"/>
      <c r="BPH36" s="273"/>
      <c r="BPI36" s="273"/>
      <c r="BPJ36" s="273"/>
      <c r="BPK36" s="273"/>
      <c r="BPL36" s="273"/>
      <c r="BPM36" s="273"/>
      <c r="BPN36" s="273"/>
      <c r="BPO36" s="273"/>
      <c r="BPP36" s="273"/>
      <c r="BPQ36" s="273"/>
      <c r="BPR36" s="273"/>
      <c r="BPS36" s="273"/>
      <c r="BPT36" s="273"/>
      <c r="BPU36" s="273"/>
      <c r="BPV36" s="273"/>
      <c r="BPW36" s="273"/>
      <c r="BPX36" s="273"/>
      <c r="BPY36" s="273"/>
      <c r="BPZ36" s="273"/>
      <c r="BQA36" s="273"/>
      <c r="BQB36" s="273"/>
      <c r="BQC36" s="273"/>
      <c r="BQD36" s="273"/>
      <c r="BQE36" s="273"/>
      <c r="BQF36" s="273"/>
      <c r="BQG36" s="273"/>
      <c r="BQH36" s="273"/>
      <c r="BQI36" s="273"/>
      <c r="BQJ36" s="273"/>
      <c r="BQK36" s="273"/>
      <c r="BQL36" s="273"/>
      <c r="BQM36" s="273"/>
      <c r="BQN36" s="273"/>
      <c r="BQO36" s="273"/>
      <c r="BQP36" s="273"/>
      <c r="BQQ36" s="273"/>
      <c r="BQR36" s="273"/>
      <c r="BQS36" s="273"/>
      <c r="BQT36" s="273"/>
      <c r="BQU36" s="273"/>
      <c r="BQV36" s="273"/>
      <c r="BQW36" s="273"/>
      <c r="BQX36" s="273"/>
      <c r="BQY36" s="273"/>
      <c r="BQZ36" s="273"/>
      <c r="BRA36" s="273"/>
      <c r="BRB36" s="273"/>
      <c r="BRC36" s="273"/>
      <c r="BRD36" s="273"/>
      <c r="BRE36" s="273"/>
      <c r="BRF36" s="273"/>
      <c r="BRG36" s="273"/>
      <c r="BRH36" s="273"/>
      <c r="BRI36" s="273"/>
      <c r="BRJ36" s="273"/>
      <c r="BRK36" s="273"/>
      <c r="BRL36" s="273"/>
      <c r="BRM36" s="273"/>
      <c r="BRN36" s="273"/>
      <c r="BRO36" s="273"/>
      <c r="BRP36" s="273"/>
      <c r="BRQ36" s="273"/>
      <c r="BRR36" s="273"/>
      <c r="BRS36" s="273"/>
      <c r="BRT36" s="273"/>
      <c r="BRU36" s="273"/>
      <c r="BRV36" s="273"/>
      <c r="BRW36" s="273"/>
      <c r="BRX36" s="273"/>
      <c r="BRY36" s="273"/>
      <c r="BRZ36" s="273"/>
      <c r="BSA36" s="273"/>
      <c r="BSB36" s="273"/>
      <c r="BSC36" s="273"/>
      <c r="BSD36" s="273"/>
      <c r="BSE36" s="273"/>
      <c r="BSF36" s="273"/>
      <c r="BSG36" s="273"/>
      <c r="BSH36" s="273"/>
      <c r="BSI36" s="273"/>
      <c r="BSJ36" s="273"/>
      <c r="BSK36" s="273"/>
      <c r="BSL36" s="273"/>
      <c r="BSM36" s="273"/>
      <c r="BSN36" s="273"/>
      <c r="BSO36" s="273"/>
      <c r="BSP36" s="273"/>
      <c r="BSQ36" s="273"/>
      <c r="BSR36" s="273"/>
      <c r="BSS36" s="273"/>
      <c r="BST36" s="273"/>
      <c r="BSU36" s="273"/>
      <c r="BSV36" s="273"/>
      <c r="BSW36" s="273"/>
      <c r="BSX36" s="273"/>
      <c r="BSY36" s="273"/>
      <c r="BSZ36" s="273"/>
      <c r="BTA36" s="273"/>
      <c r="BTB36" s="273"/>
      <c r="BTC36" s="273"/>
      <c r="BTD36" s="273"/>
      <c r="BTE36" s="273"/>
      <c r="BTF36" s="273"/>
      <c r="BTG36" s="273"/>
      <c r="BTH36" s="273"/>
      <c r="BTI36" s="273"/>
      <c r="BTJ36" s="273"/>
      <c r="BTK36" s="273"/>
      <c r="BTL36" s="273"/>
      <c r="BTM36" s="273"/>
      <c r="BTN36" s="273"/>
      <c r="BTO36" s="273"/>
      <c r="BTP36" s="273"/>
      <c r="BTQ36" s="273"/>
      <c r="BTR36" s="273"/>
      <c r="BTS36" s="273"/>
      <c r="BTT36" s="273"/>
      <c r="BTU36" s="273"/>
      <c r="BTV36" s="273"/>
      <c r="BTW36" s="273"/>
      <c r="BTX36" s="273"/>
      <c r="BTY36" s="273"/>
      <c r="BTZ36" s="273"/>
      <c r="BUA36" s="273"/>
      <c r="BUB36" s="273"/>
      <c r="BUC36" s="273"/>
      <c r="BUD36" s="273"/>
      <c r="BUE36" s="273"/>
      <c r="BUF36" s="273"/>
      <c r="BUG36" s="273"/>
      <c r="BUH36" s="273"/>
      <c r="BUI36" s="273"/>
      <c r="BUJ36" s="273"/>
      <c r="BUK36" s="273"/>
      <c r="BUL36" s="273"/>
      <c r="BUM36" s="273"/>
      <c r="BUN36" s="273"/>
      <c r="BUO36" s="273"/>
      <c r="BUP36" s="273"/>
      <c r="BUQ36" s="273"/>
      <c r="BUR36" s="273"/>
      <c r="BUS36" s="273"/>
      <c r="BUT36" s="273"/>
      <c r="BUU36" s="273"/>
      <c r="BUV36" s="273"/>
      <c r="BUW36" s="273"/>
      <c r="BUX36" s="273"/>
      <c r="BUY36" s="273"/>
      <c r="BUZ36" s="273"/>
      <c r="BVA36" s="273"/>
      <c r="BVB36" s="273"/>
      <c r="BVC36" s="273"/>
      <c r="BVD36" s="273"/>
      <c r="BVE36" s="273"/>
      <c r="BVF36" s="273"/>
      <c r="BVG36" s="273"/>
      <c r="BVH36" s="273"/>
      <c r="BVI36" s="273"/>
      <c r="BVJ36" s="273"/>
      <c r="BVK36" s="273"/>
      <c r="BVL36" s="273"/>
      <c r="BVM36" s="273"/>
      <c r="BVN36" s="273"/>
      <c r="BVO36" s="273"/>
      <c r="BVP36" s="273"/>
      <c r="BVQ36" s="273"/>
      <c r="BVR36" s="273"/>
      <c r="BVS36" s="273"/>
      <c r="BVT36" s="273"/>
      <c r="BVU36" s="273"/>
      <c r="BVV36" s="273"/>
      <c r="BVW36" s="273"/>
      <c r="BVX36" s="273"/>
      <c r="BVY36" s="273"/>
      <c r="BVZ36" s="273"/>
      <c r="BWA36" s="273"/>
      <c r="BWB36" s="273"/>
      <c r="BWC36" s="273"/>
      <c r="BWD36" s="273"/>
      <c r="BWE36" s="273"/>
      <c r="BWF36" s="273"/>
      <c r="BWG36" s="273"/>
      <c r="BWH36" s="273"/>
      <c r="BWI36" s="273"/>
      <c r="BWJ36" s="273"/>
      <c r="BWK36" s="273"/>
      <c r="BWL36" s="273"/>
      <c r="BWM36" s="273"/>
      <c r="BWN36" s="273"/>
      <c r="BWO36" s="273"/>
      <c r="BWP36" s="273"/>
      <c r="BWQ36" s="273"/>
      <c r="BWR36" s="273"/>
      <c r="BWS36" s="273"/>
      <c r="BWT36" s="273"/>
      <c r="BWU36" s="273"/>
      <c r="BWV36" s="273"/>
      <c r="BWW36" s="273"/>
      <c r="BWX36" s="273"/>
      <c r="BWY36" s="273"/>
      <c r="BWZ36" s="273"/>
      <c r="BXA36" s="273"/>
      <c r="BXB36" s="273"/>
      <c r="BXC36" s="273"/>
      <c r="BXD36" s="273"/>
      <c r="BXE36" s="273"/>
      <c r="BXF36" s="273"/>
      <c r="BXG36" s="273"/>
      <c r="BXH36" s="273"/>
      <c r="BXI36" s="273"/>
      <c r="BXJ36" s="273"/>
      <c r="BXK36" s="273"/>
      <c r="BXL36" s="273"/>
      <c r="BXM36" s="273"/>
      <c r="BXN36" s="273"/>
      <c r="BXO36" s="273"/>
      <c r="BXP36" s="273"/>
      <c r="BXQ36" s="273"/>
      <c r="BXR36" s="273"/>
      <c r="BXS36" s="273"/>
      <c r="BXT36" s="273"/>
      <c r="BXU36" s="273"/>
      <c r="BXV36" s="273"/>
      <c r="BXW36" s="273"/>
      <c r="BXX36" s="273"/>
      <c r="BXY36" s="273"/>
      <c r="BXZ36" s="273"/>
      <c r="BYA36" s="273"/>
      <c r="BYB36" s="273"/>
      <c r="BYC36" s="273"/>
      <c r="BYD36" s="273"/>
      <c r="BYE36" s="273"/>
      <c r="BYF36" s="273"/>
      <c r="BYG36" s="273"/>
      <c r="BYH36" s="273"/>
      <c r="BYI36" s="273"/>
      <c r="BYJ36" s="273"/>
      <c r="BYK36" s="273"/>
      <c r="BYL36" s="273"/>
      <c r="BYM36" s="273"/>
      <c r="BYN36" s="273"/>
      <c r="BYO36" s="273"/>
      <c r="BYP36" s="273"/>
      <c r="BYQ36" s="273"/>
      <c r="BYR36" s="273"/>
      <c r="BYS36" s="273"/>
      <c r="BYT36" s="273"/>
      <c r="BYU36" s="273"/>
      <c r="BYV36" s="273"/>
      <c r="BYW36" s="273"/>
      <c r="BYX36" s="273"/>
      <c r="BYY36" s="273"/>
      <c r="BYZ36" s="273"/>
      <c r="BZA36" s="273"/>
      <c r="BZB36" s="273"/>
      <c r="BZC36" s="273"/>
      <c r="BZD36" s="273"/>
      <c r="BZE36" s="273"/>
      <c r="BZF36" s="273"/>
      <c r="BZG36" s="273"/>
      <c r="BZH36" s="273"/>
      <c r="BZI36" s="273"/>
      <c r="BZJ36" s="273"/>
      <c r="BZK36" s="273"/>
      <c r="BZL36" s="273"/>
      <c r="BZM36" s="273"/>
      <c r="BZN36" s="273"/>
      <c r="BZO36" s="273"/>
      <c r="BZP36" s="273"/>
      <c r="BZQ36" s="273"/>
      <c r="BZR36" s="273"/>
      <c r="BZS36" s="273"/>
      <c r="BZT36" s="273"/>
      <c r="BZU36" s="273"/>
      <c r="BZV36" s="273"/>
      <c r="BZW36" s="273"/>
      <c r="BZX36" s="273"/>
      <c r="BZY36" s="273"/>
      <c r="BZZ36" s="273"/>
      <c r="CAA36" s="273"/>
      <c r="CAB36" s="273"/>
      <c r="CAC36" s="273"/>
      <c r="CAD36" s="273"/>
      <c r="CAE36" s="273"/>
      <c r="CAF36" s="273"/>
      <c r="CAG36" s="273"/>
      <c r="CAH36" s="273"/>
      <c r="CAI36" s="273"/>
      <c r="CAJ36" s="273"/>
      <c r="CAK36" s="273"/>
      <c r="CAL36" s="273"/>
      <c r="CAM36" s="273"/>
      <c r="CAN36" s="273"/>
      <c r="CAO36" s="273"/>
      <c r="CAP36" s="273"/>
      <c r="CAQ36" s="273"/>
      <c r="CAR36" s="273"/>
      <c r="CAS36" s="273"/>
      <c r="CAT36" s="273"/>
      <c r="CAU36" s="273"/>
      <c r="CAV36" s="273"/>
      <c r="CAW36" s="273"/>
      <c r="CAX36" s="273"/>
      <c r="CAY36" s="273"/>
      <c r="CAZ36" s="273"/>
      <c r="CBA36" s="273"/>
      <c r="CBB36" s="273"/>
      <c r="CBC36" s="273"/>
      <c r="CBD36" s="273"/>
      <c r="CBE36" s="273"/>
      <c r="CBF36" s="273"/>
      <c r="CBG36" s="273"/>
      <c r="CBH36" s="273"/>
      <c r="CBI36" s="273"/>
      <c r="CBJ36" s="273"/>
      <c r="CBK36" s="273"/>
      <c r="CBL36" s="273"/>
      <c r="CBM36" s="273"/>
      <c r="CBN36" s="273"/>
      <c r="CBO36" s="273"/>
      <c r="CBP36" s="273"/>
      <c r="CBQ36" s="273"/>
      <c r="CBR36" s="273"/>
      <c r="CBS36" s="273"/>
      <c r="CBT36" s="273"/>
      <c r="CBU36" s="273"/>
      <c r="CBV36" s="273"/>
      <c r="CBW36" s="273"/>
      <c r="CBX36" s="273"/>
      <c r="CBY36" s="273"/>
      <c r="CBZ36" s="273"/>
      <c r="CCA36" s="273"/>
      <c r="CCB36" s="273"/>
      <c r="CCC36" s="273"/>
      <c r="CCD36" s="273"/>
      <c r="CCE36" s="273"/>
      <c r="CCF36" s="273"/>
      <c r="CCG36" s="273"/>
      <c r="CCH36" s="273"/>
      <c r="CCI36" s="273"/>
      <c r="CCJ36" s="273"/>
      <c r="CCK36" s="273"/>
      <c r="CCL36" s="273"/>
      <c r="CCM36" s="273"/>
      <c r="CCN36" s="273"/>
      <c r="CCO36" s="273"/>
      <c r="CCP36" s="273"/>
      <c r="CCQ36" s="273"/>
      <c r="CCR36" s="273"/>
      <c r="CCS36" s="273"/>
      <c r="CCT36" s="273"/>
      <c r="CCU36" s="273"/>
      <c r="CCV36" s="273"/>
      <c r="CCW36" s="273"/>
      <c r="CCX36" s="273"/>
      <c r="CCY36" s="273"/>
      <c r="CCZ36" s="273"/>
      <c r="CDA36" s="273"/>
      <c r="CDB36" s="273"/>
      <c r="CDC36" s="273"/>
      <c r="CDD36" s="273"/>
      <c r="CDE36" s="273"/>
      <c r="CDF36" s="273"/>
      <c r="CDG36" s="273"/>
      <c r="CDH36" s="273"/>
      <c r="CDI36" s="273"/>
      <c r="CDJ36" s="273"/>
      <c r="CDK36" s="273"/>
      <c r="CDL36" s="273"/>
      <c r="CDM36" s="273"/>
      <c r="CDN36" s="273"/>
      <c r="CDO36" s="273"/>
      <c r="CDP36" s="273"/>
      <c r="CDQ36" s="273"/>
      <c r="CDR36" s="273"/>
      <c r="CDS36" s="273"/>
      <c r="CDT36" s="273"/>
      <c r="CDU36" s="273"/>
      <c r="CDV36" s="273"/>
      <c r="CDW36" s="273"/>
      <c r="CDX36" s="273"/>
      <c r="CDY36" s="273"/>
      <c r="CDZ36" s="273"/>
      <c r="CEA36" s="273"/>
      <c r="CEB36" s="273"/>
      <c r="CEC36" s="273"/>
      <c r="CED36" s="273"/>
      <c r="CEE36" s="273"/>
      <c r="CEF36" s="273"/>
      <c r="CEG36" s="273"/>
      <c r="CEH36" s="273"/>
      <c r="CEI36" s="273"/>
      <c r="CEJ36" s="273"/>
      <c r="CEK36" s="273"/>
      <c r="CEL36" s="273"/>
      <c r="CEM36" s="273"/>
      <c r="CEN36" s="273"/>
      <c r="CEO36" s="273"/>
      <c r="CEP36" s="273"/>
      <c r="CEQ36" s="273"/>
      <c r="CER36" s="273"/>
      <c r="CES36" s="273"/>
      <c r="CET36" s="273"/>
      <c r="CEU36" s="273"/>
      <c r="CEV36" s="273"/>
      <c r="CEW36" s="273"/>
      <c r="CEX36" s="273"/>
      <c r="CEY36" s="273"/>
      <c r="CEZ36" s="273"/>
      <c r="CFA36" s="273"/>
      <c r="CFB36" s="273"/>
      <c r="CFC36" s="273"/>
      <c r="CFD36" s="273"/>
      <c r="CFE36" s="273"/>
      <c r="CFF36" s="273"/>
      <c r="CFG36" s="273"/>
      <c r="CFH36" s="273"/>
      <c r="CFI36" s="273"/>
      <c r="CFJ36" s="273"/>
      <c r="CFK36" s="273"/>
      <c r="CFL36" s="273"/>
      <c r="CFM36" s="273"/>
      <c r="CFN36" s="273"/>
      <c r="CFO36" s="273"/>
      <c r="CFP36" s="273"/>
      <c r="CFQ36" s="273"/>
      <c r="CFR36" s="273"/>
      <c r="CFS36" s="273"/>
      <c r="CFT36" s="273"/>
      <c r="CFU36" s="273"/>
      <c r="CFV36" s="273"/>
      <c r="CFW36" s="273"/>
      <c r="CFX36" s="273"/>
      <c r="CFY36" s="273"/>
      <c r="CFZ36" s="273"/>
      <c r="CGA36" s="273"/>
      <c r="CGB36" s="273"/>
      <c r="CGC36" s="273"/>
      <c r="CGD36" s="273"/>
      <c r="CGE36" s="273"/>
      <c r="CGF36" s="273"/>
      <c r="CGG36" s="273"/>
      <c r="CGH36" s="273"/>
      <c r="CGI36" s="273"/>
      <c r="CGJ36" s="273"/>
      <c r="CGK36" s="273"/>
      <c r="CGL36" s="273"/>
      <c r="CGM36" s="273"/>
      <c r="CGN36" s="273"/>
      <c r="CGO36" s="273"/>
      <c r="CGP36" s="273"/>
      <c r="CGQ36" s="273"/>
      <c r="CGR36" s="273"/>
      <c r="CGS36" s="273"/>
      <c r="CGT36" s="273"/>
      <c r="CGU36" s="273"/>
      <c r="CGV36" s="273"/>
      <c r="CGW36" s="273"/>
      <c r="CGX36" s="273"/>
      <c r="CGY36" s="273"/>
      <c r="CGZ36" s="273"/>
      <c r="CHA36" s="273"/>
      <c r="CHB36" s="273"/>
      <c r="CHC36" s="273"/>
      <c r="CHD36" s="273"/>
      <c r="CHE36" s="273"/>
      <c r="CHF36" s="273"/>
      <c r="CHG36" s="273"/>
      <c r="CHH36" s="273"/>
      <c r="CHI36" s="273"/>
      <c r="CHJ36" s="273"/>
      <c r="CHK36" s="273"/>
      <c r="CHL36" s="273"/>
      <c r="CHM36" s="273"/>
      <c r="CHN36" s="273"/>
      <c r="CHO36" s="273"/>
      <c r="CHP36" s="273"/>
      <c r="CHQ36" s="273"/>
      <c r="CHR36" s="273"/>
      <c r="CHS36" s="273"/>
      <c r="CHT36" s="273"/>
      <c r="CHU36" s="273"/>
      <c r="CHV36" s="273"/>
      <c r="CHW36" s="273"/>
      <c r="CHX36" s="273"/>
      <c r="CHY36" s="273"/>
      <c r="CHZ36" s="273"/>
      <c r="CIA36" s="273"/>
      <c r="CIB36" s="273"/>
      <c r="CIC36" s="273"/>
      <c r="CID36" s="273"/>
      <c r="CIE36" s="273"/>
      <c r="CIF36" s="273"/>
      <c r="CIG36" s="273"/>
      <c r="CIH36" s="273"/>
      <c r="CII36" s="273"/>
      <c r="CIJ36" s="273"/>
      <c r="CIK36" s="273"/>
      <c r="CIL36" s="273"/>
      <c r="CIM36" s="273"/>
      <c r="CIN36" s="273"/>
      <c r="CIO36" s="273"/>
      <c r="CIP36" s="273"/>
      <c r="CIQ36" s="273"/>
      <c r="CIR36" s="273"/>
      <c r="CIS36" s="273"/>
      <c r="CIT36" s="273"/>
      <c r="CIU36" s="273"/>
      <c r="CIV36" s="273"/>
      <c r="CIW36" s="273"/>
      <c r="CIX36" s="273"/>
      <c r="CIY36" s="273"/>
      <c r="CIZ36" s="273"/>
      <c r="CJA36" s="273"/>
      <c r="CJB36" s="273"/>
      <c r="CJC36" s="273"/>
      <c r="CJD36" s="273"/>
      <c r="CJE36" s="273"/>
      <c r="CJF36" s="273"/>
      <c r="CJG36" s="273"/>
      <c r="CJH36" s="273"/>
      <c r="CJI36" s="273"/>
      <c r="CJJ36" s="273"/>
      <c r="CJK36" s="273"/>
      <c r="CJL36" s="273"/>
      <c r="CJM36" s="273"/>
      <c r="CJN36" s="273"/>
      <c r="CJO36" s="273"/>
      <c r="CJP36" s="273"/>
      <c r="CJQ36" s="273"/>
      <c r="CJR36" s="273"/>
      <c r="CJS36" s="273"/>
      <c r="CJT36" s="273"/>
      <c r="CJU36" s="273"/>
      <c r="CJV36" s="273"/>
      <c r="CJW36" s="273"/>
      <c r="CJX36" s="273"/>
      <c r="CJY36" s="273"/>
      <c r="CJZ36" s="273"/>
      <c r="CKA36" s="273"/>
      <c r="CKB36" s="273"/>
      <c r="CKC36" s="273"/>
      <c r="CKD36" s="273"/>
      <c r="CKE36" s="273"/>
      <c r="CKF36" s="273"/>
      <c r="CKG36" s="273"/>
      <c r="CKH36" s="273"/>
      <c r="CKI36" s="273"/>
      <c r="CKJ36" s="273"/>
      <c r="CKK36" s="273"/>
      <c r="CKL36" s="273"/>
      <c r="CKM36" s="273"/>
      <c r="CKN36" s="273"/>
      <c r="CKO36" s="273"/>
      <c r="CKP36" s="273"/>
      <c r="CKQ36" s="273"/>
      <c r="CKR36" s="273"/>
      <c r="CKS36" s="273"/>
      <c r="CKT36" s="273"/>
      <c r="CKU36" s="273"/>
      <c r="CKV36" s="273"/>
      <c r="CKW36" s="273"/>
      <c r="CKX36" s="273"/>
      <c r="CKY36" s="273"/>
      <c r="CKZ36" s="273"/>
      <c r="CLA36" s="273"/>
      <c r="CLB36" s="273"/>
      <c r="CLC36" s="273"/>
      <c r="CLD36" s="273"/>
      <c r="CLE36" s="273"/>
      <c r="CLF36" s="273"/>
      <c r="CLG36" s="273"/>
      <c r="CLH36" s="273"/>
      <c r="CLI36" s="273"/>
      <c r="CLJ36" s="273"/>
      <c r="CLK36" s="273"/>
      <c r="CLL36" s="273"/>
      <c r="CLM36" s="273"/>
      <c r="CLN36" s="273"/>
      <c r="CLO36" s="273"/>
      <c r="CLP36" s="273"/>
      <c r="CLQ36" s="273"/>
      <c r="CLR36" s="273"/>
      <c r="CLS36" s="273"/>
      <c r="CLT36" s="273"/>
      <c r="CLU36" s="273"/>
      <c r="CLV36" s="273"/>
      <c r="CLW36" s="273"/>
      <c r="CLX36" s="273"/>
      <c r="CLY36" s="273"/>
      <c r="CLZ36" s="273"/>
      <c r="CMA36" s="273"/>
      <c r="CMB36" s="273"/>
      <c r="CMC36" s="273"/>
      <c r="CMD36" s="273"/>
      <c r="CME36" s="273"/>
      <c r="CMF36" s="273"/>
      <c r="CMG36" s="273"/>
      <c r="CMH36" s="273"/>
      <c r="CMI36" s="273"/>
      <c r="CMJ36" s="273"/>
      <c r="CMK36" s="273"/>
      <c r="CML36" s="273"/>
      <c r="CMM36" s="273"/>
      <c r="CMN36" s="273"/>
      <c r="CMO36" s="273"/>
      <c r="CMP36" s="273"/>
      <c r="CMQ36" s="273"/>
      <c r="CMR36" s="273"/>
      <c r="CMS36" s="273"/>
      <c r="CMT36" s="273"/>
      <c r="CMU36" s="273"/>
      <c r="CMV36" s="273"/>
      <c r="CMW36" s="273"/>
      <c r="CMX36" s="273"/>
      <c r="CMY36" s="273"/>
      <c r="CMZ36" s="273"/>
      <c r="CNA36" s="273"/>
      <c r="CNB36" s="273"/>
      <c r="CNC36" s="273"/>
      <c r="CND36" s="273"/>
      <c r="CNE36" s="273"/>
      <c r="CNF36" s="273"/>
      <c r="CNG36" s="273"/>
      <c r="CNH36" s="273"/>
      <c r="CNI36" s="273"/>
      <c r="CNJ36" s="273"/>
      <c r="CNK36" s="273"/>
      <c r="CNL36" s="273"/>
      <c r="CNM36" s="273"/>
      <c r="CNN36" s="273"/>
      <c r="CNO36" s="273"/>
      <c r="CNP36" s="273"/>
      <c r="CNQ36" s="273"/>
      <c r="CNR36" s="273"/>
      <c r="CNS36" s="273"/>
      <c r="CNT36" s="273"/>
      <c r="CNU36" s="273"/>
      <c r="CNV36" s="273"/>
      <c r="CNW36" s="273"/>
      <c r="CNX36" s="273"/>
      <c r="CNY36" s="273"/>
      <c r="CNZ36" s="273"/>
      <c r="COA36" s="273"/>
      <c r="COB36" s="273"/>
      <c r="COC36" s="273"/>
      <c r="COD36" s="273"/>
      <c r="COE36" s="273"/>
      <c r="COF36" s="273"/>
      <c r="COG36" s="273"/>
      <c r="COH36" s="273"/>
      <c r="COI36" s="273"/>
      <c r="COJ36" s="273"/>
      <c r="COK36" s="273"/>
      <c r="COL36" s="273"/>
      <c r="COM36" s="273"/>
      <c r="CON36" s="273"/>
      <c r="COO36" s="273"/>
      <c r="COP36" s="273"/>
      <c r="COQ36" s="273"/>
      <c r="COR36" s="273"/>
      <c r="COS36" s="273"/>
      <c r="COT36" s="273"/>
      <c r="COU36" s="273"/>
      <c r="COV36" s="273"/>
      <c r="COW36" s="273"/>
      <c r="COX36" s="273"/>
      <c r="COY36" s="273"/>
      <c r="COZ36" s="273"/>
      <c r="CPA36" s="273"/>
      <c r="CPB36" s="273"/>
      <c r="CPC36" s="273"/>
      <c r="CPD36" s="273"/>
      <c r="CPE36" s="273"/>
      <c r="CPF36" s="273"/>
      <c r="CPG36" s="273"/>
      <c r="CPH36" s="273"/>
      <c r="CPI36" s="273"/>
      <c r="CPJ36" s="273"/>
      <c r="CPK36" s="273"/>
      <c r="CPL36" s="273"/>
      <c r="CPM36" s="273"/>
      <c r="CPN36" s="273"/>
      <c r="CPO36" s="273"/>
      <c r="CPP36" s="273"/>
      <c r="CPQ36" s="273"/>
      <c r="CPR36" s="273"/>
      <c r="CPS36" s="273"/>
      <c r="CPT36" s="273"/>
      <c r="CPU36" s="273"/>
      <c r="CPV36" s="273"/>
      <c r="CPW36" s="273"/>
      <c r="CPX36" s="273"/>
      <c r="CPY36" s="273"/>
      <c r="CPZ36" s="273"/>
      <c r="CQA36" s="273"/>
      <c r="CQB36" s="273"/>
      <c r="CQC36" s="273"/>
      <c r="CQD36" s="273"/>
      <c r="CQE36" s="273"/>
      <c r="CQF36" s="273"/>
      <c r="CQG36" s="273"/>
      <c r="CQH36" s="273"/>
      <c r="CQI36" s="273"/>
      <c r="CQJ36" s="273"/>
      <c r="CQK36" s="273"/>
      <c r="CQL36" s="273"/>
      <c r="CQM36" s="273"/>
      <c r="CQN36" s="273"/>
      <c r="CQO36" s="273"/>
      <c r="CQP36" s="273"/>
      <c r="CQQ36" s="273"/>
      <c r="CQR36" s="273"/>
      <c r="CQS36" s="273"/>
      <c r="CQT36" s="273"/>
      <c r="CQU36" s="273"/>
      <c r="CQV36" s="273"/>
      <c r="CQW36" s="273"/>
      <c r="CQX36" s="273"/>
      <c r="CQY36" s="273"/>
      <c r="CQZ36" s="273"/>
      <c r="CRA36" s="273"/>
      <c r="CRB36" s="273"/>
      <c r="CRC36" s="273"/>
      <c r="CRD36" s="273"/>
      <c r="CRE36" s="273"/>
      <c r="CRF36" s="273"/>
      <c r="CRG36" s="273"/>
      <c r="CRH36" s="273"/>
      <c r="CRI36" s="273"/>
      <c r="CRJ36" s="273"/>
      <c r="CRK36" s="273"/>
      <c r="CRL36" s="273"/>
      <c r="CRM36" s="273"/>
      <c r="CRN36" s="273"/>
      <c r="CRO36" s="273"/>
      <c r="CRP36" s="273"/>
      <c r="CRQ36" s="273"/>
      <c r="CRR36" s="273"/>
      <c r="CRS36" s="273"/>
      <c r="CRT36" s="273"/>
      <c r="CRU36" s="273"/>
      <c r="CRV36" s="273"/>
      <c r="CRW36" s="273"/>
      <c r="CRX36" s="273"/>
      <c r="CRY36" s="273"/>
      <c r="CRZ36" s="273"/>
      <c r="CSA36" s="273"/>
      <c r="CSB36" s="273"/>
      <c r="CSC36" s="273"/>
      <c r="CSD36" s="273"/>
      <c r="CSE36" s="273"/>
      <c r="CSF36" s="273"/>
      <c r="CSG36" s="273"/>
      <c r="CSH36" s="273"/>
      <c r="CSI36" s="273"/>
      <c r="CSJ36" s="273"/>
      <c r="CSK36" s="273"/>
      <c r="CSL36" s="273"/>
      <c r="CSM36" s="273"/>
      <c r="CSN36" s="273"/>
      <c r="CSO36" s="273"/>
      <c r="CSP36" s="273"/>
      <c r="CSQ36" s="273"/>
      <c r="CSR36" s="273"/>
      <c r="CSS36" s="273"/>
      <c r="CST36" s="273"/>
      <c r="CSU36" s="273"/>
      <c r="CSV36" s="273"/>
      <c r="CSW36" s="273"/>
      <c r="CSX36" s="273"/>
      <c r="CSY36" s="273"/>
      <c r="CSZ36" s="273"/>
      <c r="CTA36" s="273"/>
      <c r="CTB36" s="273"/>
      <c r="CTC36" s="273"/>
      <c r="CTD36" s="273"/>
      <c r="CTE36" s="273"/>
      <c r="CTF36" s="273"/>
      <c r="CTG36" s="273"/>
      <c r="CTH36" s="273"/>
      <c r="CTI36" s="273"/>
      <c r="CTJ36" s="273"/>
      <c r="CTK36" s="273"/>
      <c r="CTL36" s="273"/>
      <c r="CTM36" s="273"/>
      <c r="CTN36" s="273"/>
      <c r="CTO36" s="273"/>
      <c r="CTP36" s="273"/>
      <c r="CTQ36" s="273"/>
      <c r="CTR36" s="273"/>
      <c r="CTS36" s="273"/>
      <c r="CTT36" s="273"/>
      <c r="CTU36" s="273"/>
      <c r="CTV36" s="273"/>
      <c r="CTW36" s="273"/>
      <c r="CTX36" s="273"/>
      <c r="CTY36" s="273"/>
      <c r="CTZ36" s="273"/>
      <c r="CUA36" s="273"/>
      <c r="CUB36" s="273"/>
      <c r="CUC36" s="273"/>
      <c r="CUD36" s="273"/>
      <c r="CUE36" s="273"/>
      <c r="CUF36" s="273"/>
      <c r="CUG36" s="273"/>
      <c r="CUH36" s="273"/>
      <c r="CUI36" s="273"/>
      <c r="CUJ36" s="273"/>
      <c r="CUK36" s="273"/>
      <c r="CUL36" s="273"/>
      <c r="CUM36" s="273"/>
      <c r="CUN36" s="273"/>
      <c r="CUO36" s="273"/>
      <c r="CUP36" s="273"/>
      <c r="CUQ36" s="273"/>
      <c r="CUR36" s="273"/>
      <c r="CUS36" s="273"/>
      <c r="CUT36" s="273"/>
      <c r="CUU36" s="273"/>
      <c r="CUV36" s="273"/>
      <c r="CUW36" s="273"/>
      <c r="CUX36" s="273"/>
      <c r="CUY36" s="273"/>
      <c r="CUZ36" s="273"/>
      <c r="CVA36" s="273"/>
      <c r="CVB36" s="273"/>
      <c r="CVC36" s="273"/>
      <c r="CVD36" s="273"/>
      <c r="CVE36" s="273"/>
      <c r="CVF36" s="273"/>
      <c r="CVG36" s="273"/>
      <c r="CVH36" s="273"/>
      <c r="CVI36" s="273"/>
      <c r="CVJ36" s="273"/>
      <c r="CVK36" s="273"/>
      <c r="CVL36" s="273"/>
      <c r="CVM36" s="273"/>
      <c r="CVN36" s="273"/>
      <c r="CVO36" s="273"/>
      <c r="CVP36" s="273"/>
      <c r="CVQ36" s="273"/>
      <c r="CVR36" s="273"/>
      <c r="CVS36" s="273"/>
      <c r="CVT36" s="273"/>
      <c r="CVU36" s="273"/>
      <c r="CVV36" s="273"/>
      <c r="CVW36" s="273"/>
      <c r="CVX36" s="273"/>
      <c r="CVY36" s="273"/>
      <c r="CVZ36" s="273"/>
      <c r="CWA36" s="273"/>
      <c r="CWB36" s="273"/>
      <c r="CWC36" s="273"/>
      <c r="CWD36" s="273"/>
      <c r="CWE36" s="273"/>
      <c r="CWF36" s="273"/>
      <c r="CWG36" s="273"/>
      <c r="CWH36" s="273"/>
      <c r="CWI36" s="273"/>
      <c r="CWJ36" s="273"/>
      <c r="CWK36" s="273"/>
      <c r="CWL36" s="273"/>
      <c r="CWM36" s="273"/>
      <c r="CWN36" s="273"/>
      <c r="CWO36" s="273"/>
      <c r="CWP36" s="273"/>
      <c r="CWQ36" s="273"/>
      <c r="CWR36" s="273"/>
      <c r="CWS36" s="273"/>
      <c r="CWT36" s="273"/>
      <c r="CWU36" s="273"/>
      <c r="CWV36" s="273"/>
      <c r="CWW36" s="273"/>
      <c r="CWX36" s="273"/>
      <c r="CWY36" s="273"/>
      <c r="CWZ36" s="273"/>
      <c r="CXA36" s="273"/>
      <c r="CXB36" s="273"/>
      <c r="CXC36" s="273"/>
      <c r="CXD36" s="273"/>
      <c r="CXE36" s="273"/>
      <c r="CXF36" s="273"/>
      <c r="CXG36" s="273"/>
      <c r="CXH36" s="273"/>
      <c r="CXI36" s="273"/>
      <c r="CXJ36" s="273"/>
      <c r="CXK36" s="273"/>
      <c r="CXL36" s="273"/>
      <c r="CXM36" s="273"/>
      <c r="CXN36" s="273"/>
      <c r="CXO36" s="273"/>
      <c r="CXP36" s="273"/>
      <c r="CXQ36" s="273"/>
      <c r="CXR36" s="273"/>
      <c r="CXS36" s="273"/>
      <c r="CXT36" s="273"/>
      <c r="CXU36" s="273"/>
      <c r="CXV36" s="273"/>
      <c r="CXW36" s="273"/>
      <c r="CXX36" s="273"/>
      <c r="CXY36" s="273"/>
      <c r="CXZ36" s="273"/>
      <c r="CYA36" s="273"/>
      <c r="CYB36" s="273"/>
      <c r="CYC36" s="273"/>
      <c r="CYD36" s="273"/>
      <c r="CYE36" s="273"/>
      <c r="CYF36" s="273"/>
      <c r="CYG36" s="273"/>
      <c r="CYH36" s="273"/>
      <c r="CYI36" s="273"/>
      <c r="CYJ36" s="273"/>
      <c r="CYK36" s="273"/>
      <c r="CYL36" s="273"/>
      <c r="CYM36" s="273"/>
      <c r="CYN36" s="273"/>
      <c r="CYO36" s="273"/>
      <c r="CYP36" s="273"/>
      <c r="CYQ36" s="273"/>
      <c r="CYR36" s="273"/>
      <c r="CYS36" s="273"/>
      <c r="CYT36" s="273"/>
      <c r="CYU36" s="273"/>
      <c r="CYV36" s="273"/>
      <c r="CYW36" s="273"/>
      <c r="CYX36" s="273"/>
      <c r="CYY36" s="273"/>
      <c r="CYZ36" s="273"/>
      <c r="CZA36" s="273"/>
      <c r="CZB36" s="273"/>
      <c r="CZC36" s="273"/>
      <c r="CZD36" s="273"/>
      <c r="CZE36" s="273"/>
      <c r="CZF36" s="273"/>
      <c r="CZG36" s="273"/>
      <c r="CZH36" s="273"/>
      <c r="CZI36" s="273"/>
      <c r="CZJ36" s="273"/>
      <c r="CZK36" s="273"/>
      <c r="CZL36" s="273"/>
      <c r="CZM36" s="273"/>
      <c r="CZN36" s="273"/>
      <c r="CZO36" s="273"/>
      <c r="CZP36" s="273"/>
      <c r="CZQ36" s="273"/>
      <c r="CZR36" s="273"/>
      <c r="CZS36" s="273"/>
      <c r="CZT36" s="273"/>
      <c r="CZU36" s="273"/>
      <c r="CZV36" s="273"/>
      <c r="CZW36" s="273"/>
      <c r="CZX36" s="273"/>
      <c r="CZY36" s="273"/>
      <c r="CZZ36" s="273"/>
      <c r="DAA36" s="273"/>
      <c r="DAB36" s="273"/>
      <c r="DAC36" s="273"/>
      <c r="DAD36" s="273"/>
      <c r="DAE36" s="273"/>
      <c r="DAF36" s="273"/>
      <c r="DAG36" s="273"/>
      <c r="DAH36" s="273"/>
      <c r="DAI36" s="273"/>
      <c r="DAJ36" s="273"/>
      <c r="DAK36" s="273"/>
      <c r="DAL36" s="273"/>
      <c r="DAM36" s="273"/>
      <c r="DAN36" s="273"/>
      <c r="DAO36" s="273"/>
      <c r="DAP36" s="273"/>
      <c r="DAQ36" s="273"/>
      <c r="DAR36" s="273"/>
      <c r="DAS36" s="273"/>
      <c r="DAT36" s="273"/>
      <c r="DAU36" s="273"/>
      <c r="DAV36" s="273"/>
      <c r="DAW36" s="273"/>
      <c r="DAX36" s="273"/>
      <c r="DAY36" s="273"/>
      <c r="DAZ36" s="273"/>
      <c r="DBA36" s="273"/>
      <c r="DBB36" s="273"/>
      <c r="DBC36" s="273"/>
      <c r="DBD36" s="273"/>
      <c r="DBE36" s="273"/>
      <c r="DBF36" s="273"/>
      <c r="DBG36" s="273"/>
      <c r="DBH36" s="273"/>
      <c r="DBI36" s="273"/>
      <c r="DBJ36" s="273"/>
      <c r="DBK36" s="273"/>
      <c r="DBL36" s="273"/>
      <c r="DBM36" s="273"/>
      <c r="DBN36" s="273"/>
      <c r="DBO36" s="273"/>
      <c r="DBP36" s="273"/>
      <c r="DBQ36" s="273"/>
      <c r="DBR36" s="273"/>
      <c r="DBS36" s="273"/>
      <c r="DBT36" s="273"/>
      <c r="DBU36" s="273"/>
      <c r="DBV36" s="273"/>
      <c r="DBW36" s="273"/>
      <c r="DBX36" s="273"/>
      <c r="DBY36" s="273"/>
      <c r="DBZ36" s="273"/>
      <c r="DCA36" s="273"/>
      <c r="DCB36" s="273"/>
      <c r="DCC36" s="273"/>
      <c r="DCD36" s="273"/>
      <c r="DCE36" s="273"/>
      <c r="DCF36" s="273"/>
      <c r="DCG36" s="273"/>
      <c r="DCH36" s="273"/>
      <c r="DCI36" s="273"/>
      <c r="DCJ36" s="273"/>
      <c r="DCK36" s="273"/>
      <c r="DCL36" s="273"/>
      <c r="DCM36" s="273"/>
      <c r="DCN36" s="273"/>
      <c r="DCO36" s="273"/>
      <c r="DCP36" s="273"/>
      <c r="DCQ36" s="273"/>
      <c r="DCR36" s="273"/>
      <c r="DCS36" s="273"/>
      <c r="DCT36" s="273"/>
      <c r="DCU36" s="273"/>
      <c r="DCV36" s="273"/>
      <c r="DCW36" s="273"/>
      <c r="DCX36" s="273"/>
      <c r="DCY36" s="273"/>
      <c r="DCZ36" s="273"/>
      <c r="DDA36" s="273"/>
      <c r="DDB36" s="273"/>
      <c r="DDC36" s="273"/>
      <c r="DDD36" s="273"/>
      <c r="DDE36" s="273"/>
      <c r="DDF36" s="273"/>
      <c r="DDG36" s="273"/>
      <c r="DDH36" s="273"/>
      <c r="DDI36" s="273"/>
      <c r="DDJ36" s="273"/>
      <c r="DDK36" s="273"/>
      <c r="DDL36" s="273"/>
      <c r="DDM36" s="273"/>
      <c r="DDN36" s="273"/>
      <c r="DDO36" s="273"/>
      <c r="DDP36" s="273"/>
      <c r="DDQ36" s="273"/>
      <c r="DDR36" s="273"/>
      <c r="DDS36" s="273"/>
      <c r="DDT36" s="273"/>
      <c r="DDU36" s="273"/>
      <c r="DDV36" s="273"/>
      <c r="DDW36" s="273"/>
      <c r="DDX36" s="273"/>
      <c r="DDY36" s="273"/>
      <c r="DDZ36" s="273"/>
      <c r="DEA36" s="273"/>
      <c r="DEB36" s="273"/>
      <c r="DEC36" s="273"/>
      <c r="DED36" s="273"/>
      <c r="DEE36" s="273"/>
      <c r="DEF36" s="273"/>
      <c r="DEG36" s="273"/>
      <c r="DEH36" s="273"/>
      <c r="DEI36" s="273"/>
      <c r="DEJ36" s="273"/>
      <c r="DEK36" s="273"/>
      <c r="DEL36" s="273"/>
      <c r="DEM36" s="273"/>
      <c r="DEN36" s="273"/>
      <c r="DEO36" s="273"/>
      <c r="DEP36" s="273"/>
      <c r="DEQ36" s="273"/>
      <c r="DER36" s="273"/>
      <c r="DES36" s="273"/>
      <c r="DET36" s="273"/>
      <c r="DEU36" s="273"/>
      <c r="DEV36" s="273"/>
      <c r="DEW36" s="273"/>
      <c r="DEX36" s="273"/>
      <c r="DEY36" s="273"/>
      <c r="DEZ36" s="273"/>
      <c r="DFA36" s="273"/>
      <c r="DFB36" s="273"/>
      <c r="DFC36" s="273"/>
      <c r="DFD36" s="273"/>
      <c r="DFE36" s="273"/>
      <c r="DFF36" s="273"/>
      <c r="DFG36" s="273"/>
      <c r="DFH36" s="273"/>
      <c r="DFI36" s="273"/>
      <c r="DFJ36" s="273"/>
      <c r="DFK36" s="273"/>
      <c r="DFL36" s="273"/>
      <c r="DFM36" s="273"/>
      <c r="DFN36" s="273"/>
      <c r="DFO36" s="273"/>
      <c r="DFP36" s="273"/>
      <c r="DFQ36" s="273"/>
      <c r="DFR36" s="273"/>
      <c r="DFS36" s="273"/>
      <c r="DFT36" s="273"/>
      <c r="DFU36" s="273"/>
      <c r="DFV36" s="273"/>
      <c r="DFW36" s="273"/>
      <c r="DFX36" s="273"/>
      <c r="DFY36" s="273"/>
      <c r="DFZ36" s="273"/>
      <c r="DGA36" s="273"/>
      <c r="DGB36" s="273"/>
      <c r="DGC36" s="273"/>
      <c r="DGD36" s="273"/>
      <c r="DGE36" s="273"/>
      <c r="DGF36" s="273"/>
      <c r="DGG36" s="273"/>
      <c r="DGH36" s="273"/>
      <c r="DGI36" s="273"/>
      <c r="DGJ36" s="273"/>
      <c r="DGK36" s="273"/>
      <c r="DGL36" s="273"/>
      <c r="DGM36" s="273"/>
      <c r="DGN36" s="273"/>
      <c r="DGO36" s="273"/>
      <c r="DGP36" s="273"/>
      <c r="DGQ36" s="273"/>
      <c r="DGR36" s="273"/>
      <c r="DGS36" s="273"/>
      <c r="DGT36" s="273"/>
      <c r="DGU36" s="273"/>
      <c r="DGV36" s="273"/>
      <c r="DGW36" s="273"/>
      <c r="DGX36" s="273"/>
      <c r="DGY36" s="273"/>
      <c r="DGZ36" s="273"/>
      <c r="DHA36" s="273"/>
      <c r="DHB36" s="273"/>
      <c r="DHC36" s="273"/>
      <c r="DHD36" s="273"/>
      <c r="DHE36" s="273"/>
      <c r="DHF36" s="273"/>
      <c r="DHG36" s="273"/>
      <c r="DHH36" s="273"/>
      <c r="DHI36" s="273"/>
      <c r="DHJ36" s="273"/>
      <c r="DHK36" s="273"/>
      <c r="DHL36" s="273"/>
      <c r="DHM36" s="273"/>
      <c r="DHN36" s="273"/>
      <c r="DHO36" s="273"/>
      <c r="DHP36" s="273"/>
      <c r="DHQ36" s="273"/>
      <c r="DHR36" s="273"/>
      <c r="DHS36" s="273"/>
      <c r="DHT36" s="273"/>
      <c r="DHU36" s="273"/>
      <c r="DHV36" s="273"/>
      <c r="DHW36" s="273"/>
      <c r="DHX36" s="273"/>
      <c r="DHY36" s="273"/>
      <c r="DHZ36" s="273"/>
      <c r="DIA36" s="273"/>
      <c r="DIB36" s="273"/>
      <c r="DIC36" s="273"/>
      <c r="DID36" s="273"/>
      <c r="DIE36" s="273"/>
      <c r="DIF36" s="273"/>
      <c r="DIG36" s="273"/>
      <c r="DIH36" s="273"/>
      <c r="DII36" s="273"/>
      <c r="DIJ36" s="273"/>
      <c r="DIK36" s="273"/>
      <c r="DIL36" s="273"/>
      <c r="DIM36" s="273"/>
      <c r="DIN36" s="273"/>
      <c r="DIO36" s="273"/>
      <c r="DIP36" s="273"/>
      <c r="DIQ36" s="273"/>
      <c r="DIR36" s="273"/>
      <c r="DIS36" s="273"/>
      <c r="DIT36" s="273"/>
      <c r="DIU36" s="273"/>
      <c r="DIV36" s="273"/>
      <c r="DIW36" s="273"/>
      <c r="DIX36" s="273"/>
      <c r="DIY36" s="273"/>
      <c r="DIZ36" s="273"/>
      <c r="DJA36" s="273"/>
      <c r="DJB36" s="273"/>
      <c r="DJC36" s="273"/>
      <c r="DJD36" s="273"/>
      <c r="DJE36" s="273"/>
      <c r="DJF36" s="273"/>
      <c r="DJG36" s="273"/>
      <c r="DJH36" s="273"/>
      <c r="DJI36" s="273"/>
      <c r="DJJ36" s="273"/>
      <c r="DJK36" s="273"/>
      <c r="DJL36" s="273"/>
      <c r="DJM36" s="273"/>
      <c r="DJN36" s="273"/>
      <c r="DJO36" s="273"/>
      <c r="DJP36" s="273"/>
      <c r="DJQ36" s="273"/>
      <c r="DJR36" s="273"/>
      <c r="DJS36" s="273"/>
      <c r="DJT36" s="273"/>
      <c r="DJU36" s="273"/>
      <c r="DJV36" s="273"/>
      <c r="DJW36" s="273"/>
      <c r="DJX36" s="273"/>
      <c r="DJY36" s="273"/>
      <c r="DJZ36" s="273"/>
      <c r="DKA36" s="273"/>
      <c r="DKB36" s="273"/>
      <c r="DKC36" s="273"/>
      <c r="DKD36" s="273"/>
      <c r="DKE36" s="273"/>
      <c r="DKF36" s="273"/>
      <c r="DKG36" s="273"/>
      <c r="DKH36" s="273"/>
      <c r="DKI36" s="273"/>
      <c r="DKJ36" s="273"/>
      <c r="DKK36" s="273"/>
      <c r="DKL36" s="273"/>
      <c r="DKM36" s="273"/>
      <c r="DKN36" s="273"/>
      <c r="DKO36" s="273"/>
      <c r="DKP36" s="273"/>
      <c r="DKQ36" s="273"/>
      <c r="DKR36" s="273"/>
      <c r="DKS36" s="273"/>
      <c r="DKT36" s="273"/>
      <c r="DKU36" s="273"/>
      <c r="DKV36" s="273"/>
      <c r="DKW36" s="273"/>
      <c r="DKX36" s="273"/>
      <c r="DKY36" s="273"/>
      <c r="DKZ36" s="273"/>
      <c r="DLA36" s="273"/>
      <c r="DLB36" s="273"/>
      <c r="DLC36" s="273"/>
      <c r="DLD36" s="273"/>
      <c r="DLE36" s="273"/>
      <c r="DLF36" s="273"/>
      <c r="DLG36" s="273"/>
      <c r="DLH36" s="273"/>
      <c r="DLI36" s="273"/>
      <c r="DLJ36" s="273"/>
      <c r="DLK36" s="273"/>
      <c r="DLL36" s="273"/>
      <c r="DLM36" s="273"/>
      <c r="DLN36" s="273"/>
      <c r="DLO36" s="273"/>
      <c r="DLP36" s="273"/>
      <c r="DLQ36" s="273"/>
      <c r="DLR36" s="273"/>
      <c r="DLS36" s="273"/>
      <c r="DLT36" s="273"/>
      <c r="DLU36" s="273"/>
      <c r="DLV36" s="273"/>
      <c r="DLW36" s="273"/>
      <c r="DLX36" s="273"/>
      <c r="DLY36" s="273"/>
      <c r="DLZ36" s="273"/>
      <c r="DMA36" s="273"/>
      <c r="DMB36" s="273"/>
      <c r="DMC36" s="273"/>
      <c r="DMD36" s="273"/>
      <c r="DME36" s="273"/>
      <c r="DMF36" s="273"/>
      <c r="DMG36" s="273"/>
      <c r="DMH36" s="273"/>
      <c r="DMI36" s="273"/>
      <c r="DMJ36" s="273"/>
      <c r="DMK36" s="273"/>
      <c r="DML36" s="273"/>
      <c r="DMM36" s="273"/>
      <c r="DMN36" s="273"/>
      <c r="DMO36" s="273"/>
      <c r="DMP36" s="273"/>
      <c r="DMQ36" s="273"/>
      <c r="DMR36" s="273"/>
      <c r="DMS36" s="273"/>
      <c r="DMT36" s="273"/>
      <c r="DMU36" s="273"/>
      <c r="DMV36" s="273"/>
      <c r="DMW36" s="273"/>
      <c r="DMX36" s="273"/>
      <c r="DMY36" s="273"/>
      <c r="DMZ36" s="273"/>
      <c r="DNA36" s="273"/>
      <c r="DNB36" s="273"/>
      <c r="DNC36" s="273"/>
      <c r="DND36" s="273"/>
      <c r="DNE36" s="273"/>
      <c r="DNF36" s="273"/>
      <c r="DNG36" s="273"/>
      <c r="DNH36" s="273"/>
      <c r="DNI36" s="273"/>
      <c r="DNJ36" s="273"/>
      <c r="DNK36" s="273"/>
      <c r="DNL36" s="273"/>
      <c r="DNM36" s="273"/>
      <c r="DNN36" s="273"/>
      <c r="DNO36" s="273"/>
      <c r="DNP36" s="273"/>
      <c r="DNQ36" s="273"/>
      <c r="DNR36" s="273"/>
      <c r="DNS36" s="273"/>
      <c r="DNT36" s="273"/>
      <c r="DNU36" s="273"/>
      <c r="DNV36" s="273"/>
      <c r="DNW36" s="273"/>
      <c r="DNX36" s="273"/>
      <c r="DNY36" s="273"/>
      <c r="DNZ36" s="273"/>
      <c r="DOA36" s="273"/>
      <c r="DOB36" s="273"/>
      <c r="DOC36" s="273"/>
      <c r="DOD36" s="273"/>
      <c r="DOE36" s="273"/>
      <c r="DOF36" s="273"/>
      <c r="DOG36" s="273"/>
      <c r="DOH36" s="273"/>
      <c r="DOI36" s="273"/>
      <c r="DOJ36" s="273"/>
      <c r="DOK36" s="273"/>
      <c r="DOL36" s="273"/>
      <c r="DOM36" s="273"/>
      <c r="DON36" s="273"/>
      <c r="DOO36" s="273"/>
      <c r="DOP36" s="273"/>
      <c r="DOQ36" s="273"/>
      <c r="DOR36" s="273"/>
      <c r="DOS36" s="273"/>
      <c r="DOT36" s="273"/>
      <c r="DOU36" s="273"/>
      <c r="DOV36" s="273"/>
      <c r="DOW36" s="273"/>
      <c r="DOX36" s="273"/>
      <c r="DOY36" s="273"/>
      <c r="DOZ36" s="273"/>
      <c r="DPA36" s="273"/>
      <c r="DPB36" s="273"/>
      <c r="DPC36" s="273"/>
      <c r="DPD36" s="273"/>
      <c r="DPE36" s="273"/>
      <c r="DPF36" s="273"/>
      <c r="DPG36" s="273"/>
      <c r="DPH36" s="273"/>
      <c r="DPI36" s="273"/>
      <c r="DPJ36" s="273"/>
      <c r="DPK36" s="273"/>
      <c r="DPL36" s="273"/>
      <c r="DPM36" s="273"/>
      <c r="DPN36" s="273"/>
      <c r="DPO36" s="273"/>
      <c r="DPP36" s="273"/>
      <c r="DPQ36" s="273"/>
      <c r="DPR36" s="273"/>
      <c r="DPS36" s="273"/>
      <c r="DPT36" s="273"/>
      <c r="DPU36" s="273"/>
      <c r="DPV36" s="273"/>
      <c r="DPW36" s="273"/>
      <c r="DPX36" s="273"/>
      <c r="DPY36" s="273"/>
      <c r="DPZ36" s="273"/>
      <c r="DQA36" s="273"/>
      <c r="DQB36" s="273"/>
      <c r="DQC36" s="273"/>
      <c r="DQD36" s="273"/>
      <c r="DQE36" s="273"/>
      <c r="DQF36" s="273"/>
      <c r="DQG36" s="273"/>
      <c r="DQH36" s="273"/>
      <c r="DQI36" s="273"/>
      <c r="DQJ36" s="273"/>
      <c r="DQK36" s="273"/>
      <c r="DQL36" s="273"/>
      <c r="DQM36" s="273"/>
      <c r="DQN36" s="273"/>
      <c r="DQO36" s="273"/>
      <c r="DQP36" s="273"/>
      <c r="DQQ36" s="273"/>
      <c r="DQR36" s="273"/>
      <c r="DQS36" s="273"/>
      <c r="DQT36" s="273"/>
      <c r="DQU36" s="273"/>
      <c r="DQV36" s="273"/>
      <c r="DQW36" s="273"/>
      <c r="DQX36" s="273"/>
      <c r="DQY36" s="273"/>
      <c r="DQZ36" s="273"/>
      <c r="DRA36" s="273"/>
      <c r="DRB36" s="273"/>
      <c r="DRC36" s="273"/>
      <c r="DRD36" s="273"/>
      <c r="DRE36" s="273"/>
      <c r="DRF36" s="273"/>
      <c r="DRG36" s="273"/>
      <c r="DRH36" s="273"/>
      <c r="DRI36" s="273"/>
      <c r="DRJ36" s="273"/>
      <c r="DRK36" s="273"/>
      <c r="DRL36" s="273"/>
      <c r="DRM36" s="273"/>
      <c r="DRN36" s="273"/>
      <c r="DRO36" s="273"/>
      <c r="DRP36" s="273"/>
      <c r="DRQ36" s="273"/>
      <c r="DRR36" s="273"/>
      <c r="DRS36" s="273"/>
      <c r="DRT36" s="273"/>
      <c r="DRU36" s="273"/>
      <c r="DRV36" s="273"/>
      <c r="DRW36" s="273"/>
      <c r="DRX36" s="273"/>
      <c r="DRY36" s="273"/>
      <c r="DRZ36" s="273"/>
      <c r="DSA36" s="273"/>
      <c r="DSB36" s="273"/>
      <c r="DSC36" s="273"/>
      <c r="DSD36" s="273"/>
      <c r="DSE36" s="273"/>
      <c r="DSF36" s="273"/>
      <c r="DSG36" s="273"/>
      <c r="DSH36" s="273"/>
      <c r="DSI36" s="273"/>
      <c r="DSJ36" s="273"/>
      <c r="DSK36" s="273"/>
      <c r="DSL36" s="273"/>
      <c r="DSM36" s="273"/>
      <c r="DSN36" s="273"/>
      <c r="DSO36" s="273"/>
      <c r="DSP36" s="273"/>
      <c r="DSQ36" s="273"/>
      <c r="DSR36" s="273"/>
      <c r="DSS36" s="273"/>
      <c r="DST36" s="273"/>
      <c r="DSU36" s="273"/>
      <c r="DSV36" s="273"/>
      <c r="DSW36" s="273"/>
      <c r="DSX36" s="273"/>
      <c r="DSY36" s="273"/>
      <c r="DSZ36" s="273"/>
      <c r="DTA36" s="273"/>
      <c r="DTB36" s="273"/>
      <c r="DTC36" s="273"/>
      <c r="DTD36" s="273"/>
      <c r="DTE36" s="273"/>
      <c r="DTF36" s="273"/>
      <c r="DTG36" s="273"/>
      <c r="DTH36" s="273"/>
      <c r="DTI36" s="273"/>
      <c r="DTJ36" s="273"/>
      <c r="DTK36" s="273"/>
      <c r="DTL36" s="273"/>
      <c r="DTM36" s="273"/>
      <c r="DTN36" s="273"/>
      <c r="DTO36" s="273"/>
      <c r="DTP36" s="273"/>
      <c r="DTQ36" s="273"/>
      <c r="DTR36" s="273"/>
      <c r="DTS36" s="273"/>
      <c r="DTT36" s="273"/>
      <c r="DTU36" s="273"/>
      <c r="DTV36" s="273"/>
      <c r="DTW36" s="273"/>
      <c r="DTX36" s="273"/>
      <c r="DTY36" s="273"/>
      <c r="DTZ36" s="273"/>
      <c r="DUA36" s="273"/>
      <c r="DUB36" s="273"/>
      <c r="DUC36" s="273"/>
      <c r="DUD36" s="273"/>
      <c r="DUE36" s="273"/>
      <c r="DUF36" s="273"/>
      <c r="DUG36" s="273"/>
      <c r="DUH36" s="273"/>
      <c r="DUI36" s="273"/>
      <c r="DUJ36" s="273"/>
      <c r="DUK36" s="273"/>
      <c r="DUL36" s="273"/>
      <c r="DUM36" s="273"/>
      <c r="DUN36" s="273"/>
      <c r="DUO36" s="273"/>
      <c r="DUP36" s="273"/>
      <c r="DUQ36" s="273"/>
      <c r="DUR36" s="273"/>
      <c r="DUS36" s="273"/>
      <c r="DUT36" s="273"/>
      <c r="DUU36" s="273"/>
      <c r="DUV36" s="273"/>
      <c r="DUW36" s="273"/>
      <c r="DUX36" s="273"/>
      <c r="DUY36" s="273"/>
      <c r="DUZ36" s="273"/>
      <c r="DVA36" s="273"/>
      <c r="DVB36" s="273"/>
      <c r="DVC36" s="273"/>
      <c r="DVD36" s="273"/>
      <c r="DVE36" s="273"/>
      <c r="DVF36" s="273"/>
      <c r="DVG36" s="273"/>
      <c r="DVH36" s="273"/>
      <c r="DVI36" s="273"/>
      <c r="DVJ36" s="273"/>
      <c r="DVK36" s="273"/>
      <c r="DVL36" s="273"/>
      <c r="DVM36" s="273"/>
      <c r="DVN36" s="273"/>
      <c r="DVO36" s="273"/>
      <c r="DVP36" s="273"/>
      <c r="DVQ36" s="273"/>
      <c r="DVR36" s="273"/>
      <c r="DVS36" s="273"/>
      <c r="DVT36" s="273"/>
      <c r="DVU36" s="273"/>
      <c r="DVV36" s="273"/>
      <c r="DVW36" s="273"/>
      <c r="DVX36" s="273"/>
      <c r="DVY36" s="273"/>
      <c r="DVZ36" s="273"/>
      <c r="DWA36" s="273"/>
      <c r="DWB36" s="273"/>
      <c r="DWC36" s="273"/>
      <c r="DWD36" s="273"/>
      <c r="DWE36" s="273"/>
      <c r="DWF36" s="273"/>
      <c r="DWG36" s="273"/>
      <c r="DWH36" s="273"/>
      <c r="DWI36" s="273"/>
      <c r="DWJ36" s="273"/>
      <c r="DWK36" s="273"/>
      <c r="DWL36" s="273"/>
      <c r="DWM36" s="273"/>
      <c r="DWN36" s="273"/>
      <c r="DWO36" s="273"/>
      <c r="DWP36" s="273"/>
      <c r="DWQ36" s="273"/>
      <c r="DWR36" s="273"/>
      <c r="DWS36" s="273"/>
      <c r="DWT36" s="273"/>
      <c r="DWU36" s="273"/>
      <c r="DWV36" s="273"/>
      <c r="DWW36" s="273"/>
      <c r="DWX36" s="273"/>
      <c r="DWY36" s="273"/>
      <c r="DWZ36" s="273"/>
      <c r="DXA36" s="273"/>
      <c r="DXB36" s="273"/>
      <c r="DXC36" s="273"/>
      <c r="DXD36" s="273"/>
      <c r="DXE36" s="273"/>
      <c r="DXF36" s="273"/>
      <c r="DXG36" s="273"/>
      <c r="DXH36" s="273"/>
      <c r="DXI36" s="273"/>
      <c r="DXJ36" s="273"/>
      <c r="DXK36" s="273"/>
      <c r="DXL36" s="273"/>
      <c r="DXM36" s="273"/>
      <c r="DXN36" s="273"/>
      <c r="DXO36" s="273"/>
      <c r="DXP36" s="273"/>
      <c r="DXQ36" s="273"/>
      <c r="DXR36" s="273"/>
      <c r="DXS36" s="273"/>
      <c r="DXT36" s="273"/>
      <c r="DXU36" s="273"/>
      <c r="DXV36" s="273"/>
      <c r="DXW36" s="273"/>
      <c r="DXX36" s="273"/>
      <c r="DXY36" s="273"/>
      <c r="DXZ36" s="273"/>
      <c r="DYA36" s="273"/>
      <c r="DYB36" s="273"/>
      <c r="DYC36" s="273"/>
      <c r="DYD36" s="273"/>
      <c r="DYE36" s="273"/>
      <c r="DYF36" s="273"/>
      <c r="DYG36" s="273"/>
      <c r="DYH36" s="273"/>
      <c r="DYI36" s="273"/>
      <c r="DYJ36" s="273"/>
      <c r="DYK36" s="273"/>
      <c r="DYL36" s="273"/>
      <c r="DYM36" s="273"/>
      <c r="DYN36" s="273"/>
      <c r="DYO36" s="273"/>
      <c r="DYP36" s="273"/>
      <c r="DYQ36" s="273"/>
      <c r="DYR36" s="273"/>
      <c r="DYS36" s="273"/>
      <c r="DYT36" s="273"/>
      <c r="DYU36" s="273"/>
      <c r="DYV36" s="273"/>
      <c r="DYW36" s="273"/>
      <c r="DYX36" s="273"/>
      <c r="DYY36" s="273"/>
      <c r="DYZ36" s="273"/>
      <c r="DZA36" s="273"/>
      <c r="DZB36" s="273"/>
      <c r="DZC36" s="273"/>
      <c r="DZD36" s="273"/>
      <c r="DZE36" s="273"/>
      <c r="DZF36" s="273"/>
      <c r="DZG36" s="273"/>
      <c r="DZH36" s="273"/>
      <c r="DZI36" s="273"/>
      <c r="DZJ36" s="273"/>
      <c r="DZK36" s="273"/>
      <c r="DZL36" s="273"/>
      <c r="DZM36" s="273"/>
      <c r="DZN36" s="273"/>
      <c r="DZO36" s="273"/>
      <c r="DZP36" s="273"/>
      <c r="DZQ36" s="273"/>
      <c r="DZR36" s="273"/>
      <c r="DZS36" s="273"/>
      <c r="DZT36" s="273"/>
      <c r="DZU36" s="273"/>
      <c r="DZV36" s="273"/>
      <c r="DZW36" s="273"/>
      <c r="DZX36" s="273"/>
      <c r="DZY36" s="273"/>
      <c r="DZZ36" s="273"/>
      <c r="EAA36" s="273"/>
      <c r="EAB36" s="273"/>
      <c r="EAC36" s="273"/>
      <c r="EAD36" s="273"/>
      <c r="EAE36" s="273"/>
      <c r="EAF36" s="273"/>
      <c r="EAG36" s="273"/>
      <c r="EAH36" s="273"/>
      <c r="EAI36" s="273"/>
      <c r="EAJ36" s="273"/>
      <c r="EAK36" s="273"/>
      <c r="EAL36" s="273"/>
      <c r="EAM36" s="273"/>
      <c r="EAN36" s="273"/>
      <c r="EAO36" s="273"/>
      <c r="EAP36" s="273"/>
      <c r="EAQ36" s="273"/>
      <c r="EAR36" s="273"/>
      <c r="EAS36" s="273"/>
      <c r="EAT36" s="273"/>
      <c r="EAU36" s="273"/>
      <c r="EAV36" s="273"/>
      <c r="EAW36" s="273"/>
      <c r="EAX36" s="273"/>
      <c r="EAY36" s="273"/>
      <c r="EAZ36" s="273"/>
      <c r="EBA36" s="273"/>
      <c r="EBB36" s="273"/>
      <c r="EBC36" s="273"/>
      <c r="EBD36" s="273"/>
      <c r="EBE36" s="273"/>
      <c r="EBF36" s="273"/>
      <c r="EBG36" s="273"/>
      <c r="EBH36" s="273"/>
      <c r="EBI36" s="273"/>
      <c r="EBJ36" s="273"/>
      <c r="EBK36" s="273"/>
      <c r="EBL36" s="273"/>
      <c r="EBM36" s="273"/>
      <c r="EBN36" s="273"/>
      <c r="EBO36" s="273"/>
      <c r="EBP36" s="273"/>
      <c r="EBQ36" s="273"/>
      <c r="EBR36" s="273"/>
      <c r="EBS36" s="273"/>
      <c r="EBT36" s="273"/>
      <c r="EBU36" s="273"/>
      <c r="EBV36" s="273"/>
      <c r="EBW36" s="273"/>
      <c r="EBX36" s="273"/>
      <c r="EBY36" s="273"/>
      <c r="EBZ36" s="273"/>
      <c r="ECA36" s="273"/>
      <c r="ECB36" s="273"/>
      <c r="ECC36" s="273"/>
      <c r="ECD36" s="273"/>
      <c r="ECE36" s="273"/>
      <c r="ECF36" s="273"/>
      <c r="ECG36" s="273"/>
      <c r="ECH36" s="273"/>
      <c r="ECI36" s="273"/>
      <c r="ECJ36" s="273"/>
      <c r="ECK36" s="273"/>
      <c r="ECL36" s="273"/>
      <c r="ECM36" s="273"/>
      <c r="ECN36" s="273"/>
      <c r="ECO36" s="273"/>
      <c r="ECP36" s="273"/>
      <c r="ECQ36" s="273"/>
      <c r="ECR36" s="273"/>
      <c r="ECS36" s="273"/>
      <c r="ECT36" s="273"/>
      <c r="ECU36" s="273"/>
      <c r="ECV36" s="273"/>
      <c r="ECW36" s="273"/>
      <c r="ECX36" s="273"/>
      <c r="ECY36" s="273"/>
      <c r="ECZ36" s="273"/>
      <c r="EDA36" s="273"/>
      <c r="EDB36" s="273"/>
      <c r="EDC36" s="273"/>
      <c r="EDD36" s="273"/>
      <c r="EDE36" s="273"/>
      <c r="EDF36" s="273"/>
      <c r="EDG36" s="273"/>
      <c r="EDH36" s="273"/>
      <c r="EDI36" s="273"/>
      <c r="EDJ36" s="273"/>
      <c r="EDK36" s="273"/>
      <c r="EDL36" s="273"/>
      <c r="EDM36" s="273"/>
      <c r="EDN36" s="273"/>
      <c r="EDO36" s="273"/>
      <c r="EDP36" s="273"/>
      <c r="EDQ36" s="273"/>
      <c r="EDR36" s="273"/>
      <c r="EDS36" s="273"/>
      <c r="EDT36" s="273"/>
      <c r="EDU36" s="273"/>
      <c r="EDV36" s="273"/>
      <c r="EDW36" s="273"/>
      <c r="EDX36" s="273"/>
      <c r="EDY36" s="273"/>
      <c r="EDZ36" s="273"/>
      <c r="EEA36" s="273"/>
      <c r="EEB36" s="273"/>
      <c r="EEC36" s="273"/>
      <c r="EED36" s="273"/>
      <c r="EEE36" s="273"/>
      <c r="EEF36" s="273"/>
      <c r="EEG36" s="273"/>
      <c r="EEH36" s="273"/>
      <c r="EEI36" s="273"/>
      <c r="EEJ36" s="273"/>
      <c r="EEK36" s="273"/>
      <c r="EEL36" s="273"/>
      <c r="EEM36" s="273"/>
      <c r="EEN36" s="273"/>
      <c r="EEO36" s="273"/>
      <c r="EEP36" s="273"/>
      <c r="EEQ36" s="273"/>
      <c r="EER36" s="273"/>
      <c r="EES36" s="273"/>
      <c r="EET36" s="273"/>
      <c r="EEU36" s="273"/>
      <c r="EEV36" s="273"/>
      <c r="EEW36" s="273"/>
      <c r="EEX36" s="273"/>
      <c r="EEY36" s="273"/>
      <c r="EEZ36" s="273"/>
      <c r="EFA36" s="273"/>
      <c r="EFB36" s="273"/>
      <c r="EFC36" s="273"/>
      <c r="EFD36" s="273"/>
      <c r="EFE36" s="273"/>
      <c r="EFF36" s="273"/>
      <c r="EFG36" s="273"/>
      <c r="EFH36" s="273"/>
      <c r="EFI36" s="273"/>
      <c r="EFJ36" s="273"/>
      <c r="EFK36" s="273"/>
      <c r="EFL36" s="273"/>
      <c r="EFM36" s="273"/>
      <c r="EFN36" s="273"/>
      <c r="EFO36" s="273"/>
      <c r="EFP36" s="273"/>
      <c r="EFQ36" s="273"/>
      <c r="EFR36" s="273"/>
      <c r="EFS36" s="273"/>
      <c r="EFT36" s="273"/>
      <c r="EFU36" s="273"/>
      <c r="EFV36" s="273"/>
      <c r="EFW36" s="273"/>
      <c r="EFX36" s="273"/>
      <c r="EFY36" s="273"/>
      <c r="EFZ36" s="273"/>
      <c r="EGA36" s="273"/>
      <c r="EGB36" s="273"/>
      <c r="EGC36" s="273"/>
      <c r="EGD36" s="273"/>
      <c r="EGE36" s="273"/>
      <c r="EGF36" s="273"/>
      <c r="EGG36" s="273"/>
      <c r="EGH36" s="273"/>
      <c r="EGI36" s="273"/>
      <c r="EGJ36" s="273"/>
      <c r="EGK36" s="273"/>
      <c r="EGL36" s="273"/>
      <c r="EGM36" s="273"/>
      <c r="EGN36" s="273"/>
      <c r="EGO36" s="273"/>
      <c r="EGP36" s="273"/>
      <c r="EGQ36" s="273"/>
      <c r="EGR36" s="273"/>
      <c r="EGS36" s="273"/>
      <c r="EGT36" s="273"/>
      <c r="EGU36" s="273"/>
      <c r="EGV36" s="273"/>
      <c r="EGW36" s="273"/>
      <c r="EGX36" s="273"/>
      <c r="EGY36" s="273"/>
      <c r="EGZ36" s="273"/>
      <c r="EHA36" s="273"/>
      <c r="EHB36" s="273"/>
      <c r="EHC36" s="273"/>
      <c r="EHD36" s="273"/>
      <c r="EHE36" s="273"/>
      <c r="EHF36" s="273"/>
      <c r="EHG36" s="273"/>
      <c r="EHH36" s="273"/>
      <c r="EHI36" s="273"/>
      <c r="EHJ36" s="273"/>
      <c r="EHK36" s="273"/>
      <c r="EHL36" s="273"/>
      <c r="EHM36" s="273"/>
      <c r="EHN36" s="273"/>
      <c r="EHO36" s="273"/>
      <c r="EHP36" s="273"/>
      <c r="EHQ36" s="273"/>
      <c r="EHR36" s="273"/>
      <c r="EHS36" s="273"/>
      <c r="EHT36" s="273"/>
      <c r="EHU36" s="273"/>
      <c r="EHV36" s="273"/>
      <c r="EHW36" s="273"/>
      <c r="EHX36" s="273"/>
      <c r="EHY36" s="273"/>
      <c r="EHZ36" s="273"/>
      <c r="EIA36" s="273"/>
      <c r="EIB36" s="273"/>
      <c r="EIC36" s="273"/>
      <c r="EID36" s="273"/>
      <c r="EIE36" s="273"/>
      <c r="EIF36" s="273"/>
      <c r="EIG36" s="273"/>
      <c r="EIH36" s="273"/>
      <c r="EII36" s="273"/>
      <c r="EIJ36" s="273"/>
      <c r="EIK36" s="273"/>
      <c r="EIL36" s="273"/>
      <c r="EIM36" s="273"/>
      <c r="EIN36" s="273"/>
      <c r="EIO36" s="273"/>
      <c r="EIP36" s="273"/>
      <c r="EIQ36" s="273"/>
      <c r="EIR36" s="273"/>
      <c r="EIS36" s="273"/>
      <c r="EIT36" s="273"/>
      <c r="EIU36" s="273"/>
      <c r="EIV36" s="273"/>
      <c r="EIW36" s="273"/>
      <c r="EIX36" s="273"/>
      <c r="EIY36" s="273"/>
      <c r="EIZ36" s="273"/>
      <c r="EJA36" s="273"/>
      <c r="EJB36" s="273"/>
      <c r="EJC36" s="273"/>
      <c r="EJD36" s="273"/>
      <c r="EJE36" s="273"/>
      <c r="EJF36" s="273"/>
      <c r="EJG36" s="273"/>
      <c r="EJH36" s="273"/>
      <c r="EJI36" s="273"/>
      <c r="EJJ36" s="273"/>
      <c r="EJK36" s="273"/>
      <c r="EJL36" s="273"/>
      <c r="EJM36" s="273"/>
      <c r="EJN36" s="273"/>
      <c r="EJO36" s="273"/>
      <c r="EJP36" s="273"/>
      <c r="EJQ36" s="273"/>
      <c r="EJR36" s="273"/>
      <c r="EJS36" s="273"/>
      <c r="EJT36" s="273"/>
      <c r="EJU36" s="273"/>
      <c r="EJV36" s="273"/>
      <c r="EJW36" s="273"/>
      <c r="EJX36" s="273"/>
      <c r="EJY36" s="273"/>
      <c r="EJZ36" s="273"/>
      <c r="EKA36" s="273"/>
      <c r="EKB36" s="273"/>
      <c r="EKC36" s="273"/>
      <c r="EKD36" s="273"/>
      <c r="EKE36" s="273"/>
      <c r="EKF36" s="273"/>
      <c r="EKG36" s="273"/>
      <c r="EKH36" s="273"/>
      <c r="EKI36" s="273"/>
      <c r="EKJ36" s="273"/>
      <c r="EKK36" s="273"/>
      <c r="EKL36" s="273"/>
      <c r="EKM36" s="273"/>
      <c r="EKN36" s="273"/>
      <c r="EKO36" s="273"/>
      <c r="EKP36" s="273"/>
      <c r="EKQ36" s="273"/>
      <c r="EKR36" s="273"/>
      <c r="EKS36" s="273"/>
      <c r="EKT36" s="273"/>
      <c r="EKU36" s="273"/>
      <c r="EKV36" s="273"/>
      <c r="EKW36" s="273"/>
      <c r="EKX36" s="273"/>
      <c r="EKY36" s="273"/>
      <c r="EKZ36" s="273"/>
      <c r="ELA36" s="273"/>
      <c r="ELB36" s="273"/>
      <c r="ELC36" s="273"/>
      <c r="ELD36" s="273"/>
      <c r="ELE36" s="273"/>
      <c r="ELF36" s="273"/>
      <c r="ELG36" s="273"/>
      <c r="ELH36" s="273"/>
      <c r="ELI36" s="273"/>
      <c r="ELJ36" s="273"/>
      <c r="ELK36" s="273"/>
      <c r="ELL36" s="273"/>
      <c r="ELM36" s="273"/>
      <c r="ELN36" s="273"/>
      <c r="ELO36" s="273"/>
      <c r="ELP36" s="273"/>
      <c r="ELQ36" s="273"/>
      <c r="ELR36" s="273"/>
      <c r="ELS36" s="273"/>
      <c r="ELT36" s="273"/>
      <c r="ELU36" s="273"/>
      <c r="ELV36" s="273"/>
      <c r="ELW36" s="273"/>
      <c r="ELX36" s="273"/>
      <c r="ELY36" s="273"/>
      <c r="ELZ36" s="273"/>
      <c r="EMA36" s="273"/>
      <c r="EMB36" s="273"/>
      <c r="EMC36" s="273"/>
      <c r="EMD36" s="273"/>
      <c r="EME36" s="273"/>
      <c r="EMF36" s="273"/>
      <c r="EMG36" s="273"/>
      <c r="EMH36" s="273"/>
      <c r="EMI36" s="273"/>
      <c r="EMJ36" s="273"/>
      <c r="EMK36" s="273"/>
      <c r="EML36" s="273"/>
      <c r="EMM36" s="273"/>
      <c r="EMN36" s="273"/>
      <c r="EMO36" s="273"/>
      <c r="EMP36" s="273"/>
      <c r="EMQ36" s="273"/>
      <c r="EMR36" s="273"/>
      <c r="EMS36" s="273"/>
      <c r="EMT36" s="273"/>
      <c r="EMU36" s="273"/>
      <c r="EMV36" s="273"/>
      <c r="EMW36" s="273"/>
      <c r="EMX36" s="273"/>
      <c r="EMY36" s="273"/>
      <c r="EMZ36" s="273"/>
      <c r="ENA36" s="273"/>
      <c r="ENB36" s="273"/>
      <c r="ENC36" s="273"/>
      <c r="END36" s="273"/>
      <c r="ENE36" s="273"/>
      <c r="ENF36" s="273"/>
      <c r="ENG36" s="273"/>
      <c r="ENH36" s="273"/>
      <c r="ENI36" s="273"/>
      <c r="ENJ36" s="273"/>
      <c r="ENK36" s="273"/>
      <c r="ENL36" s="273"/>
      <c r="ENM36" s="273"/>
      <c r="ENN36" s="273"/>
      <c r="ENO36" s="273"/>
      <c r="ENP36" s="273"/>
      <c r="ENQ36" s="273"/>
      <c r="ENR36" s="273"/>
      <c r="ENS36" s="273"/>
      <c r="ENT36" s="273"/>
      <c r="ENU36" s="273"/>
      <c r="ENV36" s="273"/>
      <c r="ENW36" s="273"/>
      <c r="ENX36" s="273"/>
      <c r="ENY36" s="273"/>
      <c r="ENZ36" s="273"/>
      <c r="EOA36" s="273"/>
      <c r="EOB36" s="273"/>
      <c r="EOC36" s="273"/>
      <c r="EOD36" s="273"/>
      <c r="EOE36" s="273"/>
      <c r="EOF36" s="273"/>
      <c r="EOG36" s="273"/>
      <c r="EOH36" s="273"/>
      <c r="EOI36" s="273"/>
      <c r="EOJ36" s="273"/>
      <c r="EOK36" s="273"/>
      <c r="EOL36" s="273"/>
      <c r="EOM36" s="273"/>
      <c r="EON36" s="273"/>
      <c r="EOO36" s="273"/>
      <c r="EOP36" s="273"/>
      <c r="EOQ36" s="273"/>
      <c r="EOR36" s="273"/>
      <c r="EOS36" s="273"/>
      <c r="EOT36" s="273"/>
      <c r="EOU36" s="273"/>
      <c r="EOV36" s="273"/>
      <c r="EOW36" s="273"/>
      <c r="EOX36" s="273"/>
      <c r="EOY36" s="273"/>
      <c r="EOZ36" s="273"/>
      <c r="EPA36" s="273"/>
      <c r="EPB36" s="273"/>
      <c r="EPC36" s="273"/>
      <c r="EPD36" s="273"/>
      <c r="EPE36" s="273"/>
      <c r="EPF36" s="273"/>
      <c r="EPG36" s="273"/>
      <c r="EPH36" s="273"/>
      <c r="EPI36" s="273"/>
      <c r="EPJ36" s="273"/>
      <c r="EPK36" s="273"/>
      <c r="EPL36" s="273"/>
      <c r="EPM36" s="273"/>
      <c r="EPN36" s="273"/>
      <c r="EPO36" s="273"/>
      <c r="EPP36" s="273"/>
      <c r="EPQ36" s="273"/>
      <c r="EPR36" s="273"/>
      <c r="EPS36" s="273"/>
      <c r="EPT36" s="273"/>
      <c r="EPU36" s="273"/>
      <c r="EPV36" s="273"/>
      <c r="EPW36" s="273"/>
      <c r="EPX36" s="273"/>
      <c r="EPY36" s="273"/>
      <c r="EPZ36" s="273"/>
      <c r="EQA36" s="273"/>
      <c r="EQB36" s="273"/>
      <c r="EQC36" s="273"/>
      <c r="EQD36" s="273"/>
      <c r="EQE36" s="273"/>
      <c r="EQF36" s="273"/>
      <c r="EQG36" s="273"/>
      <c r="EQH36" s="273"/>
      <c r="EQI36" s="273"/>
      <c r="EQJ36" s="273"/>
      <c r="EQK36" s="273"/>
      <c r="EQL36" s="273"/>
      <c r="EQM36" s="273"/>
      <c r="EQN36" s="273"/>
      <c r="EQO36" s="273"/>
      <c r="EQP36" s="273"/>
      <c r="EQQ36" s="273"/>
      <c r="EQR36" s="273"/>
      <c r="EQS36" s="273"/>
      <c r="EQT36" s="273"/>
      <c r="EQU36" s="273"/>
      <c r="EQV36" s="273"/>
      <c r="EQW36" s="273"/>
      <c r="EQX36" s="273"/>
      <c r="EQY36" s="273"/>
      <c r="EQZ36" s="273"/>
      <c r="ERA36" s="273"/>
      <c r="ERB36" s="273"/>
      <c r="ERC36" s="273"/>
      <c r="ERD36" s="273"/>
      <c r="ERE36" s="273"/>
      <c r="ERF36" s="273"/>
      <c r="ERG36" s="273"/>
      <c r="ERH36" s="273"/>
      <c r="ERI36" s="273"/>
      <c r="ERJ36" s="273"/>
      <c r="ERK36" s="273"/>
      <c r="ERL36" s="273"/>
      <c r="ERM36" s="273"/>
      <c r="ERN36" s="273"/>
      <c r="ERO36" s="273"/>
      <c r="ERP36" s="273"/>
      <c r="ERQ36" s="273"/>
      <c r="ERR36" s="273"/>
      <c r="ERS36" s="273"/>
      <c r="ERT36" s="273"/>
      <c r="ERU36" s="273"/>
      <c r="ERV36" s="273"/>
      <c r="ERW36" s="273"/>
      <c r="ERX36" s="273"/>
      <c r="ERY36" s="273"/>
      <c r="ERZ36" s="273"/>
      <c r="ESA36" s="273"/>
      <c r="ESB36" s="273"/>
      <c r="ESC36" s="273"/>
      <c r="ESD36" s="273"/>
      <c r="ESE36" s="273"/>
      <c r="ESF36" s="273"/>
      <c r="ESG36" s="273"/>
      <c r="ESH36" s="273"/>
      <c r="ESI36" s="273"/>
      <c r="ESJ36" s="273"/>
      <c r="ESK36" s="273"/>
      <c r="ESL36" s="273"/>
      <c r="ESM36" s="273"/>
      <c r="ESN36" s="273"/>
      <c r="ESO36" s="273"/>
      <c r="ESP36" s="273"/>
      <c r="ESQ36" s="273"/>
      <c r="ESR36" s="273"/>
      <c r="ESS36" s="273"/>
      <c r="EST36" s="273"/>
      <c r="ESU36" s="273"/>
      <c r="ESV36" s="273"/>
      <c r="ESW36" s="273"/>
      <c r="ESX36" s="273"/>
      <c r="ESY36" s="273"/>
      <c r="ESZ36" s="273"/>
      <c r="ETA36" s="273"/>
      <c r="ETB36" s="273"/>
      <c r="ETC36" s="273"/>
      <c r="ETD36" s="273"/>
      <c r="ETE36" s="273"/>
      <c r="ETF36" s="273"/>
      <c r="ETG36" s="273"/>
      <c r="ETH36" s="273"/>
      <c r="ETI36" s="273"/>
      <c r="ETJ36" s="273"/>
      <c r="ETK36" s="273"/>
      <c r="ETL36" s="273"/>
      <c r="ETM36" s="273"/>
      <c r="ETN36" s="273"/>
      <c r="ETO36" s="273"/>
      <c r="ETP36" s="273"/>
      <c r="ETQ36" s="273"/>
      <c r="ETR36" s="273"/>
      <c r="ETS36" s="273"/>
      <c r="ETT36" s="273"/>
      <c r="ETU36" s="273"/>
      <c r="ETV36" s="273"/>
      <c r="ETW36" s="273"/>
      <c r="ETX36" s="273"/>
      <c r="ETY36" s="273"/>
      <c r="ETZ36" s="273"/>
      <c r="EUA36" s="273"/>
      <c r="EUB36" s="273"/>
      <c r="EUC36" s="273"/>
      <c r="EUD36" s="273"/>
      <c r="EUE36" s="273"/>
      <c r="EUF36" s="273"/>
      <c r="EUG36" s="273"/>
      <c r="EUH36" s="273"/>
      <c r="EUI36" s="273"/>
      <c r="EUJ36" s="273"/>
      <c r="EUK36" s="273"/>
      <c r="EUL36" s="273"/>
      <c r="EUM36" s="273"/>
      <c r="EUN36" s="273"/>
      <c r="EUO36" s="273"/>
      <c r="EUP36" s="273"/>
      <c r="EUQ36" s="273"/>
      <c r="EUR36" s="273"/>
      <c r="EUS36" s="273"/>
      <c r="EUT36" s="273"/>
      <c r="EUU36" s="273"/>
      <c r="EUV36" s="273"/>
      <c r="EUW36" s="273"/>
      <c r="EUX36" s="273"/>
      <c r="EUY36" s="273"/>
      <c r="EUZ36" s="273"/>
      <c r="EVA36" s="273"/>
      <c r="EVB36" s="273"/>
      <c r="EVC36" s="273"/>
      <c r="EVD36" s="273"/>
      <c r="EVE36" s="273"/>
      <c r="EVF36" s="273"/>
      <c r="EVG36" s="273"/>
      <c r="EVH36" s="273"/>
      <c r="EVI36" s="273"/>
      <c r="EVJ36" s="273"/>
      <c r="EVK36" s="273"/>
      <c r="EVL36" s="273"/>
      <c r="EVM36" s="273"/>
      <c r="EVN36" s="273"/>
      <c r="EVO36" s="273"/>
      <c r="EVP36" s="273"/>
      <c r="EVQ36" s="273"/>
      <c r="EVR36" s="273"/>
      <c r="EVS36" s="273"/>
      <c r="EVT36" s="273"/>
      <c r="EVU36" s="273"/>
      <c r="EVV36" s="273"/>
      <c r="EVW36" s="273"/>
      <c r="EVX36" s="273"/>
      <c r="EVY36" s="273"/>
      <c r="EVZ36" s="273"/>
      <c r="EWA36" s="273"/>
      <c r="EWB36" s="273"/>
      <c r="EWC36" s="273"/>
      <c r="EWD36" s="273"/>
      <c r="EWE36" s="273"/>
      <c r="EWF36" s="273"/>
      <c r="EWG36" s="273"/>
      <c r="EWH36" s="273"/>
      <c r="EWI36" s="273"/>
      <c r="EWJ36" s="273"/>
      <c r="EWK36" s="273"/>
      <c r="EWL36" s="273"/>
      <c r="EWM36" s="273"/>
      <c r="EWN36" s="273"/>
      <c r="EWO36" s="273"/>
      <c r="EWP36" s="273"/>
      <c r="EWQ36" s="273"/>
      <c r="EWR36" s="273"/>
      <c r="EWS36" s="273"/>
      <c r="EWT36" s="273"/>
      <c r="EWU36" s="273"/>
      <c r="EWV36" s="273"/>
      <c r="EWW36" s="273"/>
      <c r="EWX36" s="273"/>
      <c r="EWY36" s="273"/>
      <c r="EWZ36" s="273"/>
      <c r="EXA36" s="273"/>
      <c r="EXB36" s="273"/>
      <c r="EXC36" s="273"/>
      <c r="EXD36" s="273"/>
      <c r="EXE36" s="273"/>
      <c r="EXF36" s="273"/>
      <c r="EXG36" s="273"/>
      <c r="EXH36" s="273"/>
      <c r="EXI36" s="273"/>
      <c r="EXJ36" s="273"/>
      <c r="EXK36" s="273"/>
      <c r="EXL36" s="273"/>
      <c r="EXM36" s="273"/>
      <c r="EXN36" s="273"/>
      <c r="EXO36" s="273"/>
      <c r="EXP36" s="273"/>
      <c r="EXQ36" s="273"/>
      <c r="EXR36" s="273"/>
      <c r="EXS36" s="273"/>
      <c r="EXT36" s="273"/>
      <c r="EXU36" s="273"/>
      <c r="EXV36" s="273"/>
      <c r="EXW36" s="273"/>
      <c r="EXX36" s="273"/>
      <c r="EXY36" s="273"/>
      <c r="EXZ36" s="273"/>
      <c r="EYA36" s="273"/>
      <c r="EYB36" s="273"/>
      <c r="EYC36" s="273"/>
      <c r="EYD36" s="273"/>
      <c r="EYE36" s="273"/>
      <c r="EYF36" s="273"/>
      <c r="EYG36" s="273"/>
      <c r="EYH36" s="273"/>
      <c r="EYI36" s="273"/>
      <c r="EYJ36" s="273"/>
      <c r="EYK36" s="273"/>
      <c r="EYL36" s="273"/>
      <c r="EYM36" s="273"/>
      <c r="EYN36" s="273"/>
      <c r="EYO36" s="273"/>
      <c r="EYP36" s="273"/>
      <c r="EYQ36" s="273"/>
      <c r="EYR36" s="273"/>
      <c r="EYS36" s="273"/>
      <c r="EYT36" s="273"/>
      <c r="EYU36" s="273"/>
      <c r="EYV36" s="273"/>
      <c r="EYW36" s="273"/>
      <c r="EYX36" s="273"/>
      <c r="EYY36" s="273"/>
      <c r="EYZ36" s="273"/>
      <c r="EZA36" s="273"/>
      <c r="EZB36" s="273"/>
      <c r="EZC36" s="273"/>
      <c r="EZD36" s="273"/>
      <c r="EZE36" s="273"/>
      <c r="EZF36" s="273"/>
      <c r="EZG36" s="273"/>
      <c r="EZH36" s="273"/>
      <c r="EZI36" s="273"/>
      <c r="EZJ36" s="273"/>
      <c r="EZK36" s="273"/>
      <c r="EZL36" s="273"/>
      <c r="EZM36" s="273"/>
      <c r="EZN36" s="273"/>
      <c r="EZO36" s="273"/>
      <c r="EZP36" s="273"/>
      <c r="EZQ36" s="273"/>
      <c r="EZR36" s="273"/>
      <c r="EZS36" s="273"/>
      <c r="EZT36" s="273"/>
      <c r="EZU36" s="273"/>
      <c r="EZV36" s="273"/>
      <c r="EZW36" s="273"/>
      <c r="EZX36" s="273"/>
      <c r="EZY36" s="273"/>
      <c r="EZZ36" s="273"/>
      <c r="FAA36" s="273"/>
      <c r="FAB36" s="273"/>
      <c r="FAC36" s="273"/>
      <c r="FAD36" s="273"/>
      <c r="FAE36" s="273"/>
      <c r="FAF36" s="273"/>
      <c r="FAG36" s="273"/>
      <c r="FAH36" s="273"/>
      <c r="FAI36" s="273"/>
      <c r="FAJ36" s="273"/>
      <c r="FAK36" s="273"/>
      <c r="FAL36" s="273"/>
      <c r="FAM36" s="273"/>
      <c r="FAN36" s="273"/>
      <c r="FAO36" s="273"/>
      <c r="FAP36" s="273"/>
      <c r="FAQ36" s="273"/>
      <c r="FAR36" s="273"/>
      <c r="FAS36" s="273"/>
      <c r="FAT36" s="273"/>
      <c r="FAU36" s="273"/>
      <c r="FAV36" s="273"/>
      <c r="FAW36" s="273"/>
      <c r="FAX36" s="273"/>
      <c r="FAY36" s="273"/>
      <c r="FAZ36" s="273"/>
      <c r="FBA36" s="273"/>
      <c r="FBB36" s="273"/>
      <c r="FBC36" s="273"/>
      <c r="FBD36" s="273"/>
      <c r="FBE36" s="273"/>
      <c r="FBF36" s="273"/>
      <c r="FBG36" s="273"/>
      <c r="FBH36" s="273"/>
      <c r="FBI36" s="273"/>
      <c r="FBJ36" s="273"/>
      <c r="FBK36" s="273"/>
      <c r="FBL36" s="273"/>
      <c r="FBM36" s="273"/>
      <c r="FBN36" s="273"/>
      <c r="FBO36" s="273"/>
      <c r="FBP36" s="273"/>
      <c r="FBQ36" s="273"/>
      <c r="FBR36" s="273"/>
      <c r="FBS36" s="273"/>
      <c r="FBT36" s="273"/>
      <c r="FBU36" s="273"/>
      <c r="FBV36" s="273"/>
      <c r="FBW36" s="273"/>
      <c r="FBX36" s="273"/>
      <c r="FBY36" s="273"/>
      <c r="FBZ36" s="273"/>
      <c r="FCA36" s="273"/>
      <c r="FCB36" s="273"/>
      <c r="FCC36" s="273"/>
      <c r="FCD36" s="273"/>
      <c r="FCE36" s="273"/>
      <c r="FCF36" s="273"/>
      <c r="FCG36" s="273"/>
      <c r="FCH36" s="273"/>
      <c r="FCI36" s="273"/>
      <c r="FCJ36" s="273"/>
      <c r="FCK36" s="273"/>
      <c r="FCL36" s="273"/>
      <c r="FCM36" s="273"/>
      <c r="FCN36" s="273"/>
      <c r="FCO36" s="273"/>
      <c r="FCP36" s="273"/>
      <c r="FCQ36" s="273"/>
      <c r="FCR36" s="273"/>
      <c r="FCS36" s="273"/>
      <c r="FCT36" s="273"/>
      <c r="FCU36" s="273"/>
      <c r="FCV36" s="273"/>
      <c r="FCW36" s="273"/>
      <c r="FCX36" s="273"/>
      <c r="FCY36" s="273"/>
      <c r="FCZ36" s="273"/>
      <c r="FDA36" s="273"/>
      <c r="FDB36" s="273"/>
      <c r="FDC36" s="273"/>
      <c r="FDD36" s="273"/>
      <c r="FDE36" s="273"/>
      <c r="FDF36" s="273"/>
      <c r="FDG36" s="273"/>
      <c r="FDH36" s="273"/>
      <c r="FDI36" s="273"/>
      <c r="FDJ36" s="273"/>
      <c r="FDK36" s="273"/>
      <c r="FDL36" s="273"/>
      <c r="FDM36" s="273"/>
      <c r="FDN36" s="273"/>
      <c r="FDO36" s="273"/>
      <c r="FDP36" s="273"/>
      <c r="FDQ36" s="273"/>
      <c r="FDR36" s="273"/>
      <c r="FDS36" s="273"/>
      <c r="FDT36" s="273"/>
      <c r="FDU36" s="273"/>
      <c r="FDV36" s="273"/>
      <c r="FDW36" s="273"/>
      <c r="FDX36" s="273"/>
      <c r="FDY36" s="273"/>
      <c r="FDZ36" s="273"/>
      <c r="FEA36" s="273"/>
      <c r="FEB36" s="273"/>
      <c r="FEC36" s="273"/>
      <c r="FED36" s="273"/>
      <c r="FEE36" s="273"/>
      <c r="FEF36" s="273"/>
      <c r="FEG36" s="273"/>
      <c r="FEH36" s="273"/>
      <c r="FEI36" s="273"/>
      <c r="FEJ36" s="273"/>
      <c r="FEK36" s="273"/>
      <c r="FEL36" s="273"/>
      <c r="FEM36" s="273"/>
      <c r="FEN36" s="273"/>
      <c r="FEO36" s="273"/>
      <c r="FEP36" s="273"/>
      <c r="FEQ36" s="273"/>
      <c r="FER36" s="273"/>
      <c r="FES36" s="273"/>
      <c r="FET36" s="273"/>
      <c r="FEU36" s="273"/>
      <c r="FEV36" s="273"/>
      <c r="FEW36" s="273"/>
      <c r="FEX36" s="273"/>
      <c r="FEY36" s="273"/>
      <c r="FEZ36" s="273"/>
      <c r="FFA36" s="273"/>
      <c r="FFB36" s="273"/>
      <c r="FFC36" s="273"/>
      <c r="FFD36" s="273"/>
      <c r="FFE36" s="273"/>
      <c r="FFF36" s="273"/>
      <c r="FFG36" s="273"/>
      <c r="FFH36" s="273"/>
      <c r="FFI36" s="273"/>
      <c r="FFJ36" s="273"/>
      <c r="FFK36" s="273"/>
      <c r="FFL36" s="273"/>
      <c r="FFM36" s="273"/>
      <c r="FFN36" s="273"/>
      <c r="FFO36" s="273"/>
      <c r="FFP36" s="273"/>
      <c r="FFQ36" s="273"/>
      <c r="FFR36" s="273"/>
      <c r="FFS36" s="273"/>
      <c r="FFT36" s="273"/>
      <c r="FFU36" s="273"/>
      <c r="FFV36" s="273"/>
      <c r="FFW36" s="273"/>
      <c r="FFX36" s="273"/>
      <c r="FFY36" s="273"/>
      <c r="FFZ36" s="273"/>
      <c r="FGA36" s="273"/>
      <c r="FGB36" s="273"/>
      <c r="FGC36" s="273"/>
      <c r="FGD36" s="273"/>
      <c r="FGE36" s="273"/>
      <c r="FGF36" s="273"/>
      <c r="FGG36" s="273"/>
      <c r="FGH36" s="273"/>
      <c r="FGI36" s="273"/>
      <c r="FGJ36" s="273"/>
      <c r="FGK36" s="273"/>
      <c r="FGL36" s="273"/>
      <c r="FGM36" s="273"/>
      <c r="FGN36" s="273"/>
      <c r="FGO36" s="273"/>
      <c r="FGP36" s="273"/>
      <c r="FGQ36" s="273"/>
      <c r="FGR36" s="273"/>
      <c r="FGS36" s="273"/>
      <c r="FGT36" s="273"/>
      <c r="FGU36" s="273"/>
      <c r="FGV36" s="273"/>
      <c r="FGW36" s="273"/>
      <c r="FGX36" s="273"/>
      <c r="FGY36" s="273"/>
      <c r="FGZ36" s="273"/>
      <c r="FHA36" s="273"/>
      <c r="FHB36" s="273"/>
      <c r="FHC36" s="273"/>
      <c r="FHD36" s="273"/>
      <c r="FHE36" s="273"/>
      <c r="FHF36" s="273"/>
      <c r="FHG36" s="273"/>
      <c r="FHH36" s="273"/>
      <c r="FHI36" s="273"/>
      <c r="FHJ36" s="273"/>
      <c r="FHK36" s="273"/>
      <c r="FHL36" s="273"/>
      <c r="FHM36" s="273"/>
      <c r="FHN36" s="273"/>
      <c r="FHO36" s="273"/>
      <c r="FHP36" s="273"/>
      <c r="FHQ36" s="273"/>
      <c r="FHR36" s="273"/>
      <c r="FHS36" s="273"/>
      <c r="FHT36" s="273"/>
      <c r="FHU36" s="273"/>
      <c r="FHV36" s="273"/>
      <c r="FHW36" s="273"/>
      <c r="FHX36" s="273"/>
      <c r="FHY36" s="273"/>
      <c r="FHZ36" s="273"/>
      <c r="FIA36" s="273"/>
      <c r="FIB36" s="273"/>
      <c r="FIC36" s="273"/>
      <c r="FID36" s="273"/>
      <c r="FIE36" s="273"/>
      <c r="FIF36" s="273"/>
      <c r="FIG36" s="273"/>
      <c r="FIH36" s="273"/>
      <c r="FII36" s="273"/>
      <c r="FIJ36" s="273"/>
      <c r="FIK36" s="273"/>
      <c r="FIL36" s="273"/>
      <c r="FIM36" s="273"/>
      <c r="FIN36" s="273"/>
      <c r="FIO36" s="273"/>
      <c r="FIP36" s="273"/>
      <c r="FIQ36" s="273"/>
      <c r="FIR36" s="273"/>
      <c r="FIS36" s="273"/>
      <c r="FIT36" s="273"/>
      <c r="FIU36" s="273"/>
      <c r="FIV36" s="273"/>
      <c r="FIW36" s="273"/>
      <c r="FIX36" s="273"/>
      <c r="FIY36" s="273"/>
      <c r="FIZ36" s="273"/>
      <c r="FJA36" s="273"/>
      <c r="FJB36" s="273"/>
      <c r="FJC36" s="273"/>
      <c r="FJD36" s="273"/>
      <c r="FJE36" s="273"/>
      <c r="FJF36" s="273"/>
      <c r="FJG36" s="273"/>
      <c r="FJH36" s="273"/>
      <c r="FJI36" s="273"/>
      <c r="FJJ36" s="273"/>
      <c r="FJK36" s="273"/>
      <c r="FJL36" s="273"/>
      <c r="FJM36" s="273"/>
      <c r="FJN36" s="273"/>
      <c r="FJO36" s="273"/>
      <c r="FJP36" s="273"/>
      <c r="FJQ36" s="273"/>
      <c r="FJR36" s="273"/>
      <c r="FJS36" s="273"/>
      <c r="FJT36" s="273"/>
      <c r="FJU36" s="273"/>
      <c r="FJV36" s="273"/>
      <c r="FJW36" s="273"/>
      <c r="FJX36" s="273"/>
      <c r="FJY36" s="273"/>
      <c r="FJZ36" s="273"/>
      <c r="FKA36" s="273"/>
      <c r="FKB36" s="273"/>
      <c r="FKC36" s="273"/>
      <c r="FKD36" s="273"/>
      <c r="FKE36" s="273"/>
      <c r="FKF36" s="273"/>
      <c r="FKG36" s="273"/>
      <c r="FKH36" s="273"/>
      <c r="FKI36" s="273"/>
      <c r="FKJ36" s="273"/>
      <c r="FKK36" s="273"/>
      <c r="FKL36" s="273"/>
      <c r="FKM36" s="273"/>
      <c r="FKN36" s="273"/>
      <c r="FKO36" s="273"/>
      <c r="FKP36" s="273"/>
      <c r="FKQ36" s="273"/>
      <c r="FKR36" s="273"/>
      <c r="FKS36" s="273"/>
      <c r="FKT36" s="273"/>
      <c r="FKU36" s="273"/>
      <c r="FKV36" s="273"/>
      <c r="FKW36" s="273"/>
      <c r="FKX36" s="273"/>
      <c r="FKY36" s="273"/>
      <c r="FKZ36" s="273"/>
      <c r="FLA36" s="273"/>
      <c r="FLB36" s="273"/>
      <c r="FLC36" s="273"/>
      <c r="FLD36" s="273"/>
      <c r="FLE36" s="273"/>
      <c r="FLF36" s="273"/>
      <c r="FLG36" s="273"/>
      <c r="FLH36" s="273"/>
      <c r="FLI36" s="273"/>
      <c r="FLJ36" s="273"/>
      <c r="FLK36" s="273"/>
      <c r="FLL36" s="273"/>
      <c r="FLM36" s="273"/>
      <c r="FLN36" s="273"/>
      <c r="FLO36" s="273"/>
      <c r="FLP36" s="273"/>
      <c r="FLQ36" s="273"/>
      <c r="FLR36" s="273"/>
      <c r="FLS36" s="273"/>
      <c r="FLT36" s="273"/>
      <c r="FLU36" s="273"/>
      <c r="FLV36" s="273"/>
      <c r="FLW36" s="273"/>
      <c r="FLX36" s="273"/>
      <c r="FLY36" s="273"/>
      <c r="FLZ36" s="273"/>
      <c r="FMA36" s="273"/>
      <c r="FMB36" s="273"/>
      <c r="FMC36" s="273"/>
      <c r="FMD36" s="273"/>
      <c r="FME36" s="273"/>
      <c r="FMF36" s="273"/>
      <c r="FMG36" s="273"/>
      <c r="FMH36" s="273"/>
      <c r="FMI36" s="273"/>
      <c r="FMJ36" s="273"/>
      <c r="FMK36" s="273"/>
      <c r="FML36" s="273"/>
      <c r="FMM36" s="273"/>
      <c r="FMN36" s="273"/>
      <c r="FMO36" s="273"/>
      <c r="FMP36" s="273"/>
      <c r="FMQ36" s="273"/>
      <c r="FMR36" s="273"/>
      <c r="FMS36" s="273"/>
      <c r="FMT36" s="273"/>
      <c r="FMU36" s="273"/>
      <c r="FMV36" s="273"/>
      <c r="FMW36" s="273"/>
      <c r="FMX36" s="273"/>
      <c r="FMY36" s="273"/>
      <c r="FMZ36" s="273"/>
      <c r="FNA36" s="273"/>
      <c r="FNB36" s="273"/>
      <c r="FNC36" s="273"/>
      <c r="FND36" s="273"/>
      <c r="FNE36" s="273"/>
      <c r="FNF36" s="273"/>
      <c r="FNG36" s="273"/>
      <c r="FNH36" s="273"/>
      <c r="FNI36" s="273"/>
      <c r="FNJ36" s="273"/>
      <c r="FNK36" s="273"/>
      <c r="FNL36" s="273"/>
      <c r="FNM36" s="273"/>
      <c r="FNN36" s="273"/>
      <c r="FNO36" s="273"/>
      <c r="FNP36" s="273"/>
      <c r="FNQ36" s="273"/>
      <c r="FNR36" s="273"/>
      <c r="FNS36" s="273"/>
      <c r="FNT36" s="273"/>
      <c r="FNU36" s="273"/>
      <c r="FNV36" s="273"/>
      <c r="FNW36" s="273"/>
      <c r="FNX36" s="273"/>
      <c r="FNY36" s="273"/>
      <c r="FNZ36" s="273"/>
      <c r="FOA36" s="273"/>
      <c r="FOB36" s="273"/>
      <c r="FOC36" s="273"/>
      <c r="FOD36" s="273"/>
      <c r="FOE36" s="273"/>
      <c r="FOF36" s="273"/>
      <c r="FOG36" s="273"/>
      <c r="FOH36" s="273"/>
      <c r="FOI36" s="273"/>
      <c r="FOJ36" s="273"/>
      <c r="FOK36" s="273"/>
      <c r="FOL36" s="273"/>
      <c r="FOM36" s="273"/>
      <c r="FON36" s="273"/>
      <c r="FOO36" s="273"/>
      <c r="FOP36" s="273"/>
      <c r="FOQ36" s="273"/>
      <c r="FOR36" s="273"/>
      <c r="FOS36" s="273"/>
      <c r="FOT36" s="273"/>
      <c r="FOU36" s="273"/>
      <c r="FOV36" s="273"/>
      <c r="FOW36" s="273"/>
      <c r="FOX36" s="273"/>
      <c r="FOY36" s="273"/>
      <c r="FOZ36" s="273"/>
      <c r="FPA36" s="273"/>
      <c r="FPB36" s="273"/>
      <c r="FPC36" s="273"/>
      <c r="FPD36" s="273"/>
      <c r="FPE36" s="273"/>
      <c r="FPF36" s="273"/>
      <c r="FPG36" s="273"/>
      <c r="FPH36" s="273"/>
      <c r="FPI36" s="273"/>
      <c r="FPJ36" s="273"/>
      <c r="FPK36" s="273"/>
      <c r="FPL36" s="273"/>
      <c r="FPM36" s="273"/>
      <c r="FPN36" s="273"/>
      <c r="FPO36" s="273"/>
      <c r="FPP36" s="273"/>
      <c r="FPQ36" s="273"/>
      <c r="FPR36" s="273"/>
      <c r="FPS36" s="273"/>
      <c r="FPT36" s="273"/>
      <c r="FPU36" s="273"/>
      <c r="FPV36" s="273"/>
      <c r="FPW36" s="273"/>
      <c r="FPX36" s="273"/>
      <c r="FPY36" s="273"/>
      <c r="FPZ36" s="273"/>
      <c r="FQA36" s="273"/>
      <c r="FQB36" s="273"/>
      <c r="FQC36" s="273"/>
      <c r="FQD36" s="273"/>
      <c r="FQE36" s="273"/>
      <c r="FQF36" s="273"/>
      <c r="FQG36" s="273"/>
      <c r="FQH36" s="273"/>
      <c r="FQI36" s="273"/>
      <c r="FQJ36" s="273"/>
      <c r="FQK36" s="273"/>
      <c r="FQL36" s="273"/>
      <c r="FQM36" s="273"/>
      <c r="FQN36" s="273"/>
      <c r="FQO36" s="273"/>
      <c r="FQP36" s="273"/>
      <c r="FQQ36" s="273"/>
      <c r="FQR36" s="273"/>
      <c r="FQS36" s="273"/>
      <c r="FQT36" s="273"/>
      <c r="FQU36" s="273"/>
      <c r="FQV36" s="273"/>
      <c r="FQW36" s="273"/>
      <c r="FQX36" s="273"/>
      <c r="FQY36" s="273"/>
      <c r="FQZ36" s="273"/>
      <c r="FRA36" s="273"/>
      <c r="FRB36" s="273"/>
      <c r="FRC36" s="273"/>
      <c r="FRD36" s="273"/>
      <c r="FRE36" s="273"/>
      <c r="FRF36" s="273"/>
      <c r="FRG36" s="273"/>
      <c r="FRH36" s="273"/>
      <c r="FRI36" s="273"/>
      <c r="FRJ36" s="273"/>
      <c r="FRK36" s="273"/>
      <c r="FRL36" s="273"/>
      <c r="FRM36" s="273"/>
      <c r="FRN36" s="273"/>
      <c r="FRO36" s="273"/>
      <c r="FRP36" s="273"/>
      <c r="FRQ36" s="273"/>
      <c r="FRR36" s="273"/>
      <c r="FRS36" s="273"/>
      <c r="FRT36" s="273"/>
      <c r="FRU36" s="273"/>
      <c r="FRV36" s="273"/>
      <c r="FRW36" s="273"/>
      <c r="FRX36" s="273"/>
      <c r="FRY36" s="273"/>
      <c r="FRZ36" s="273"/>
      <c r="FSA36" s="273"/>
      <c r="FSB36" s="273"/>
      <c r="FSC36" s="273"/>
      <c r="FSD36" s="273"/>
      <c r="FSE36" s="273"/>
      <c r="FSF36" s="273"/>
      <c r="FSG36" s="273"/>
      <c r="FSH36" s="273"/>
      <c r="FSI36" s="273"/>
      <c r="FSJ36" s="273"/>
      <c r="FSK36" s="273"/>
      <c r="FSL36" s="273"/>
      <c r="FSM36" s="273"/>
      <c r="FSN36" s="273"/>
      <c r="FSO36" s="273"/>
      <c r="FSP36" s="273"/>
      <c r="FSQ36" s="273"/>
      <c r="FSR36" s="273"/>
      <c r="FSS36" s="273"/>
      <c r="FST36" s="273"/>
      <c r="FSU36" s="273"/>
      <c r="FSV36" s="273"/>
      <c r="FSW36" s="273"/>
      <c r="FSX36" s="273"/>
      <c r="FSY36" s="273"/>
      <c r="FSZ36" s="273"/>
      <c r="FTA36" s="273"/>
      <c r="FTB36" s="273"/>
      <c r="FTC36" s="273"/>
      <c r="FTD36" s="273"/>
      <c r="FTE36" s="273"/>
      <c r="FTF36" s="273"/>
      <c r="FTG36" s="273"/>
      <c r="FTH36" s="273"/>
      <c r="FTI36" s="273"/>
      <c r="FTJ36" s="273"/>
      <c r="FTK36" s="273"/>
      <c r="FTL36" s="273"/>
      <c r="FTM36" s="273"/>
      <c r="FTN36" s="273"/>
      <c r="FTO36" s="273"/>
      <c r="FTP36" s="273"/>
      <c r="FTQ36" s="273"/>
      <c r="FTR36" s="273"/>
      <c r="FTS36" s="273"/>
      <c r="FTT36" s="273"/>
      <c r="FTU36" s="273"/>
      <c r="FTV36" s="273"/>
      <c r="FTW36" s="273"/>
      <c r="FTX36" s="273"/>
      <c r="FTY36" s="273"/>
      <c r="FTZ36" s="273"/>
      <c r="FUA36" s="273"/>
      <c r="FUB36" s="273"/>
      <c r="FUC36" s="273"/>
      <c r="FUD36" s="273"/>
      <c r="FUE36" s="273"/>
      <c r="FUF36" s="273"/>
      <c r="FUG36" s="273"/>
      <c r="FUH36" s="273"/>
      <c r="FUI36" s="273"/>
      <c r="FUJ36" s="273"/>
      <c r="FUK36" s="273"/>
      <c r="FUL36" s="273"/>
      <c r="FUM36" s="273"/>
      <c r="FUN36" s="273"/>
      <c r="FUO36" s="273"/>
      <c r="FUP36" s="273"/>
      <c r="FUQ36" s="273"/>
      <c r="FUR36" s="273"/>
      <c r="FUS36" s="273"/>
      <c r="FUT36" s="273"/>
      <c r="FUU36" s="273"/>
      <c r="FUV36" s="273"/>
      <c r="FUW36" s="273"/>
      <c r="FUX36" s="273"/>
      <c r="FUY36" s="273"/>
      <c r="FUZ36" s="273"/>
      <c r="FVA36" s="273"/>
      <c r="FVB36" s="273"/>
      <c r="FVC36" s="273"/>
      <c r="FVD36" s="273"/>
      <c r="FVE36" s="273"/>
      <c r="FVF36" s="273"/>
      <c r="FVG36" s="273"/>
      <c r="FVH36" s="273"/>
      <c r="FVI36" s="273"/>
      <c r="FVJ36" s="273"/>
      <c r="FVK36" s="273"/>
      <c r="FVL36" s="273"/>
      <c r="FVM36" s="273"/>
      <c r="FVN36" s="273"/>
      <c r="FVO36" s="273"/>
      <c r="FVP36" s="273"/>
      <c r="FVQ36" s="273"/>
      <c r="FVR36" s="273"/>
      <c r="FVS36" s="273"/>
      <c r="FVT36" s="273"/>
      <c r="FVU36" s="273"/>
      <c r="FVV36" s="273"/>
      <c r="FVW36" s="273"/>
      <c r="FVX36" s="273"/>
      <c r="FVY36" s="273"/>
      <c r="FVZ36" s="273"/>
      <c r="FWA36" s="273"/>
      <c r="FWB36" s="273"/>
      <c r="FWC36" s="273"/>
      <c r="FWD36" s="273"/>
      <c r="FWE36" s="273"/>
      <c r="FWF36" s="273"/>
      <c r="FWG36" s="273"/>
      <c r="FWH36" s="273"/>
      <c r="FWI36" s="273"/>
      <c r="FWJ36" s="273"/>
      <c r="FWK36" s="273"/>
      <c r="FWL36" s="273"/>
      <c r="FWM36" s="273"/>
      <c r="FWN36" s="273"/>
      <c r="FWO36" s="273"/>
      <c r="FWP36" s="273"/>
      <c r="FWQ36" s="273"/>
      <c r="FWR36" s="273"/>
      <c r="FWS36" s="273"/>
      <c r="FWT36" s="273"/>
      <c r="FWU36" s="273"/>
      <c r="FWV36" s="273"/>
      <c r="FWW36" s="273"/>
      <c r="FWX36" s="273"/>
      <c r="FWY36" s="273"/>
      <c r="FWZ36" s="273"/>
      <c r="FXA36" s="273"/>
      <c r="FXB36" s="273"/>
      <c r="FXC36" s="273"/>
      <c r="FXD36" s="273"/>
      <c r="FXE36" s="273"/>
      <c r="FXF36" s="273"/>
      <c r="FXG36" s="273"/>
      <c r="FXH36" s="273"/>
      <c r="FXI36" s="273"/>
      <c r="FXJ36" s="273"/>
      <c r="FXK36" s="273"/>
      <c r="FXL36" s="273"/>
      <c r="FXM36" s="273"/>
      <c r="FXN36" s="273"/>
      <c r="FXO36" s="273"/>
      <c r="FXP36" s="273"/>
      <c r="FXQ36" s="273"/>
      <c r="FXR36" s="273"/>
      <c r="FXS36" s="273"/>
      <c r="FXT36" s="273"/>
      <c r="FXU36" s="273"/>
      <c r="FXV36" s="273"/>
      <c r="FXW36" s="273"/>
      <c r="FXX36" s="273"/>
      <c r="FXY36" s="273"/>
      <c r="FXZ36" s="273"/>
      <c r="FYA36" s="273"/>
      <c r="FYB36" s="273"/>
      <c r="FYC36" s="273"/>
      <c r="FYD36" s="273"/>
      <c r="FYE36" s="273"/>
      <c r="FYF36" s="273"/>
      <c r="FYG36" s="273"/>
      <c r="FYH36" s="273"/>
      <c r="FYI36" s="273"/>
      <c r="FYJ36" s="273"/>
      <c r="FYK36" s="273"/>
      <c r="FYL36" s="273"/>
      <c r="FYM36" s="273"/>
      <c r="FYN36" s="273"/>
      <c r="FYO36" s="273"/>
      <c r="FYP36" s="273"/>
      <c r="FYQ36" s="273"/>
      <c r="FYR36" s="273"/>
      <c r="FYS36" s="273"/>
      <c r="FYT36" s="273"/>
      <c r="FYU36" s="273"/>
      <c r="FYV36" s="273"/>
      <c r="FYW36" s="273"/>
      <c r="FYX36" s="273"/>
      <c r="FYY36" s="273"/>
      <c r="FYZ36" s="273"/>
      <c r="FZA36" s="273"/>
      <c r="FZB36" s="273"/>
      <c r="FZC36" s="273"/>
      <c r="FZD36" s="273"/>
      <c r="FZE36" s="273"/>
      <c r="FZF36" s="273"/>
      <c r="FZG36" s="273"/>
      <c r="FZH36" s="273"/>
      <c r="FZI36" s="273"/>
      <c r="FZJ36" s="273"/>
      <c r="FZK36" s="273"/>
      <c r="FZL36" s="273"/>
      <c r="FZM36" s="273"/>
      <c r="FZN36" s="273"/>
      <c r="FZO36" s="273"/>
      <c r="FZP36" s="273"/>
      <c r="FZQ36" s="273"/>
      <c r="FZR36" s="273"/>
      <c r="FZS36" s="273"/>
      <c r="FZT36" s="273"/>
      <c r="FZU36" s="273"/>
      <c r="FZV36" s="273"/>
      <c r="FZW36" s="273"/>
      <c r="FZX36" s="273"/>
      <c r="FZY36" s="273"/>
      <c r="FZZ36" s="273"/>
      <c r="GAA36" s="273"/>
      <c r="GAB36" s="273"/>
      <c r="GAC36" s="273"/>
      <c r="GAD36" s="273"/>
      <c r="GAE36" s="273"/>
      <c r="GAF36" s="273"/>
      <c r="GAG36" s="273"/>
      <c r="GAH36" s="273"/>
      <c r="GAI36" s="273"/>
      <c r="GAJ36" s="273"/>
      <c r="GAK36" s="273"/>
      <c r="GAL36" s="273"/>
      <c r="GAM36" s="273"/>
      <c r="GAN36" s="273"/>
      <c r="GAO36" s="273"/>
      <c r="GAP36" s="273"/>
      <c r="GAQ36" s="273"/>
      <c r="GAR36" s="273"/>
      <c r="GAS36" s="273"/>
      <c r="GAT36" s="273"/>
      <c r="GAU36" s="273"/>
      <c r="GAV36" s="273"/>
      <c r="GAW36" s="273"/>
      <c r="GAX36" s="273"/>
      <c r="GAY36" s="273"/>
      <c r="GAZ36" s="273"/>
      <c r="GBA36" s="273"/>
      <c r="GBB36" s="273"/>
      <c r="GBC36" s="273"/>
      <c r="GBD36" s="273"/>
      <c r="GBE36" s="273"/>
      <c r="GBF36" s="273"/>
      <c r="GBG36" s="273"/>
      <c r="GBH36" s="273"/>
      <c r="GBI36" s="273"/>
      <c r="GBJ36" s="273"/>
      <c r="GBK36" s="273"/>
      <c r="GBL36" s="273"/>
      <c r="GBM36" s="273"/>
      <c r="GBN36" s="273"/>
      <c r="GBO36" s="273"/>
      <c r="GBP36" s="273"/>
      <c r="GBQ36" s="273"/>
      <c r="GBR36" s="273"/>
      <c r="GBS36" s="273"/>
      <c r="GBT36" s="273"/>
      <c r="GBU36" s="273"/>
      <c r="GBV36" s="273"/>
      <c r="GBW36" s="273"/>
      <c r="GBX36" s="273"/>
      <c r="GBY36" s="273"/>
      <c r="GBZ36" s="273"/>
      <c r="GCA36" s="273"/>
      <c r="GCB36" s="273"/>
      <c r="GCC36" s="273"/>
      <c r="GCD36" s="273"/>
      <c r="GCE36" s="273"/>
      <c r="GCF36" s="273"/>
      <c r="GCG36" s="273"/>
      <c r="GCH36" s="273"/>
      <c r="GCI36" s="273"/>
      <c r="GCJ36" s="273"/>
      <c r="GCK36" s="273"/>
      <c r="GCL36" s="273"/>
      <c r="GCM36" s="273"/>
      <c r="GCN36" s="273"/>
      <c r="GCO36" s="273"/>
      <c r="GCP36" s="273"/>
      <c r="GCQ36" s="273"/>
      <c r="GCR36" s="273"/>
      <c r="GCS36" s="273"/>
      <c r="GCT36" s="273"/>
      <c r="GCU36" s="273"/>
      <c r="GCV36" s="273"/>
      <c r="GCW36" s="273"/>
      <c r="GCX36" s="273"/>
      <c r="GCY36" s="273"/>
      <c r="GCZ36" s="273"/>
      <c r="GDA36" s="273"/>
      <c r="GDB36" s="273"/>
      <c r="GDC36" s="273"/>
      <c r="GDD36" s="273"/>
      <c r="GDE36" s="273"/>
      <c r="GDF36" s="273"/>
      <c r="GDG36" s="273"/>
      <c r="GDH36" s="273"/>
      <c r="GDI36" s="273"/>
      <c r="GDJ36" s="273"/>
      <c r="GDK36" s="273"/>
      <c r="GDL36" s="273"/>
      <c r="GDM36" s="273"/>
      <c r="GDN36" s="273"/>
      <c r="GDO36" s="273"/>
      <c r="GDP36" s="273"/>
      <c r="GDQ36" s="273"/>
      <c r="GDR36" s="273"/>
      <c r="GDS36" s="273"/>
      <c r="GDT36" s="273"/>
      <c r="GDU36" s="273"/>
      <c r="GDV36" s="273"/>
      <c r="GDW36" s="273"/>
      <c r="GDX36" s="273"/>
      <c r="GDY36" s="273"/>
      <c r="GDZ36" s="273"/>
      <c r="GEA36" s="273"/>
      <c r="GEB36" s="273"/>
      <c r="GEC36" s="273"/>
      <c r="GED36" s="273"/>
      <c r="GEE36" s="273"/>
      <c r="GEF36" s="273"/>
      <c r="GEG36" s="273"/>
      <c r="GEH36" s="273"/>
      <c r="GEI36" s="273"/>
      <c r="GEJ36" s="273"/>
      <c r="GEK36" s="273"/>
      <c r="GEL36" s="273"/>
      <c r="GEM36" s="273"/>
      <c r="GEN36" s="273"/>
      <c r="GEO36" s="273"/>
      <c r="GEP36" s="273"/>
      <c r="GEQ36" s="273"/>
      <c r="GER36" s="273"/>
      <c r="GES36" s="273"/>
      <c r="GET36" s="273"/>
      <c r="GEU36" s="273"/>
      <c r="GEV36" s="273"/>
      <c r="GEW36" s="273"/>
      <c r="GEX36" s="273"/>
      <c r="GEY36" s="273"/>
      <c r="GEZ36" s="273"/>
      <c r="GFA36" s="273"/>
      <c r="GFB36" s="273"/>
      <c r="GFC36" s="273"/>
      <c r="GFD36" s="273"/>
      <c r="GFE36" s="273"/>
      <c r="GFF36" s="273"/>
      <c r="GFG36" s="273"/>
      <c r="GFH36" s="273"/>
      <c r="GFI36" s="273"/>
      <c r="GFJ36" s="273"/>
      <c r="GFK36" s="273"/>
      <c r="GFL36" s="273"/>
      <c r="GFM36" s="273"/>
      <c r="GFN36" s="273"/>
      <c r="GFO36" s="273"/>
      <c r="GFP36" s="273"/>
      <c r="GFQ36" s="273"/>
      <c r="GFR36" s="273"/>
      <c r="GFS36" s="273"/>
      <c r="GFT36" s="273"/>
      <c r="GFU36" s="273"/>
      <c r="GFV36" s="273"/>
      <c r="GFW36" s="273"/>
      <c r="GFX36" s="273"/>
      <c r="GFY36" s="273"/>
      <c r="GFZ36" s="273"/>
      <c r="GGA36" s="273"/>
      <c r="GGB36" s="273"/>
      <c r="GGC36" s="273"/>
      <c r="GGD36" s="273"/>
      <c r="GGE36" s="273"/>
      <c r="GGF36" s="273"/>
      <c r="GGG36" s="273"/>
      <c r="GGH36" s="273"/>
      <c r="GGI36" s="273"/>
      <c r="GGJ36" s="273"/>
      <c r="GGK36" s="273"/>
      <c r="GGL36" s="273"/>
      <c r="GGM36" s="273"/>
      <c r="GGN36" s="273"/>
      <c r="GGO36" s="273"/>
      <c r="GGP36" s="273"/>
      <c r="GGQ36" s="273"/>
      <c r="GGR36" s="273"/>
      <c r="GGS36" s="273"/>
      <c r="GGT36" s="273"/>
      <c r="GGU36" s="273"/>
      <c r="GGV36" s="273"/>
      <c r="GGW36" s="273"/>
      <c r="GGX36" s="273"/>
      <c r="GGY36" s="273"/>
      <c r="GGZ36" s="273"/>
      <c r="GHA36" s="273"/>
      <c r="GHB36" s="273"/>
      <c r="GHC36" s="273"/>
      <c r="GHD36" s="273"/>
      <c r="GHE36" s="273"/>
      <c r="GHF36" s="273"/>
      <c r="GHG36" s="273"/>
      <c r="GHH36" s="273"/>
      <c r="GHI36" s="273"/>
      <c r="GHJ36" s="273"/>
      <c r="GHK36" s="273"/>
      <c r="GHL36" s="273"/>
      <c r="GHM36" s="273"/>
      <c r="GHN36" s="273"/>
      <c r="GHO36" s="273"/>
      <c r="GHP36" s="273"/>
      <c r="GHQ36" s="273"/>
      <c r="GHR36" s="273"/>
      <c r="GHS36" s="273"/>
      <c r="GHT36" s="273"/>
      <c r="GHU36" s="273"/>
      <c r="GHV36" s="273"/>
      <c r="GHW36" s="273"/>
      <c r="GHX36" s="273"/>
      <c r="GHY36" s="273"/>
      <c r="GHZ36" s="273"/>
      <c r="GIA36" s="273"/>
      <c r="GIB36" s="273"/>
      <c r="GIC36" s="273"/>
      <c r="GID36" s="273"/>
      <c r="GIE36" s="273"/>
      <c r="GIF36" s="273"/>
      <c r="GIG36" s="273"/>
      <c r="GIH36" s="273"/>
      <c r="GII36" s="273"/>
      <c r="GIJ36" s="273"/>
      <c r="GIK36" s="273"/>
      <c r="GIL36" s="273"/>
      <c r="GIM36" s="273"/>
      <c r="GIN36" s="273"/>
      <c r="GIO36" s="273"/>
      <c r="GIP36" s="273"/>
      <c r="GIQ36" s="273"/>
      <c r="GIR36" s="273"/>
      <c r="GIS36" s="273"/>
      <c r="GIT36" s="273"/>
      <c r="GIU36" s="273"/>
      <c r="GIV36" s="273"/>
      <c r="GIW36" s="273"/>
      <c r="GIX36" s="273"/>
      <c r="GIY36" s="273"/>
      <c r="GIZ36" s="273"/>
      <c r="GJA36" s="273"/>
      <c r="GJB36" s="273"/>
      <c r="GJC36" s="273"/>
      <c r="GJD36" s="273"/>
      <c r="GJE36" s="273"/>
      <c r="GJF36" s="273"/>
      <c r="GJG36" s="273"/>
      <c r="GJH36" s="273"/>
      <c r="GJI36" s="273"/>
      <c r="GJJ36" s="273"/>
      <c r="GJK36" s="273"/>
      <c r="GJL36" s="273"/>
      <c r="GJM36" s="273"/>
      <c r="GJN36" s="273"/>
      <c r="GJO36" s="273"/>
      <c r="GJP36" s="273"/>
      <c r="GJQ36" s="273"/>
      <c r="GJR36" s="273"/>
      <c r="GJS36" s="273"/>
      <c r="GJT36" s="273"/>
      <c r="GJU36" s="273"/>
      <c r="GJV36" s="273"/>
      <c r="GJW36" s="273"/>
      <c r="GJX36" s="273"/>
      <c r="GJY36" s="273"/>
      <c r="GJZ36" s="273"/>
      <c r="GKA36" s="273"/>
      <c r="GKB36" s="273"/>
      <c r="GKC36" s="273"/>
      <c r="GKD36" s="273"/>
      <c r="GKE36" s="273"/>
      <c r="GKF36" s="273"/>
      <c r="GKG36" s="273"/>
      <c r="GKH36" s="273"/>
      <c r="GKI36" s="273"/>
      <c r="GKJ36" s="273"/>
      <c r="GKK36" s="273"/>
      <c r="GKL36" s="273"/>
      <c r="GKM36" s="273"/>
      <c r="GKN36" s="273"/>
      <c r="GKO36" s="273"/>
      <c r="GKP36" s="273"/>
      <c r="GKQ36" s="273"/>
      <c r="GKR36" s="273"/>
      <c r="GKS36" s="273"/>
      <c r="GKT36" s="273"/>
      <c r="GKU36" s="273"/>
      <c r="GKV36" s="273"/>
      <c r="GKW36" s="273"/>
      <c r="GKX36" s="273"/>
      <c r="GKY36" s="273"/>
      <c r="GKZ36" s="273"/>
      <c r="GLA36" s="273"/>
      <c r="GLB36" s="273"/>
      <c r="GLC36" s="273"/>
      <c r="GLD36" s="273"/>
      <c r="GLE36" s="273"/>
      <c r="GLF36" s="273"/>
      <c r="GLG36" s="273"/>
      <c r="GLH36" s="273"/>
      <c r="GLI36" s="273"/>
      <c r="GLJ36" s="273"/>
      <c r="GLK36" s="273"/>
      <c r="GLL36" s="273"/>
      <c r="GLM36" s="273"/>
      <c r="GLN36" s="273"/>
      <c r="GLO36" s="273"/>
      <c r="GLP36" s="273"/>
      <c r="GLQ36" s="273"/>
      <c r="GLR36" s="273"/>
      <c r="GLS36" s="273"/>
      <c r="GLT36" s="273"/>
      <c r="GLU36" s="273"/>
      <c r="GLV36" s="273"/>
      <c r="GLW36" s="273"/>
      <c r="GLX36" s="273"/>
      <c r="GLY36" s="273"/>
      <c r="GLZ36" s="273"/>
      <c r="GMA36" s="273"/>
      <c r="GMB36" s="273"/>
      <c r="GMC36" s="273"/>
      <c r="GMD36" s="273"/>
      <c r="GME36" s="273"/>
      <c r="GMF36" s="273"/>
      <c r="GMG36" s="273"/>
      <c r="GMH36" s="273"/>
      <c r="GMI36" s="273"/>
      <c r="GMJ36" s="273"/>
      <c r="GMK36" s="273"/>
      <c r="GML36" s="273"/>
      <c r="GMM36" s="273"/>
      <c r="GMN36" s="273"/>
      <c r="GMO36" s="273"/>
      <c r="GMP36" s="273"/>
      <c r="GMQ36" s="273"/>
      <c r="GMR36" s="273"/>
      <c r="GMS36" s="273"/>
      <c r="GMT36" s="273"/>
      <c r="GMU36" s="273"/>
      <c r="GMV36" s="273"/>
      <c r="GMW36" s="273"/>
      <c r="GMX36" s="273"/>
      <c r="GMY36" s="273"/>
      <c r="GMZ36" s="273"/>
      <c r="GNA36" s="273"/>
      <c r="GNB36" s="273"/>
      <c r="GNC36" s="273"/>
      <c r="GND36" s="273"/>
      <c r="GNE36" s="273"/>
      <c r="GNF36" s="273"/>
      <c r="GNG36" s="273"/>
      <c r="GNH36" s="273"/>
      <c r="GNI36" s="273"/>
      <c r="GNJ36" s="273"/>
      <c r="GNK36" s="273"/>
      <c r="GNL36" s="273"/>
      <c r="GNM36" s="273"/>
      <c r="GNN36" s="273"/>
      <c r="GNO36" s="273"/>
      <c r="GNP36" s="273"/>
      <c r="GNQ36" s="273"/>
      <c r="GNR36" s="273"/>
      <c r="GNS36" s="273"/>
      <c r="GNT36" s="273"/>
      <c r="GNU36" s="273"/>
      <c r="GNV36" s="273"/>
      <c r="GNW36" s="273"/>
      <c r="GNX36" s="273"/>
      <c r="GNY36" s="273"/>
      <c r="GNZ36" s="273"/>
      <c r="GOA36" s="273"/>
      <c r="GOB36" s="273"/>
      <c r="GOC36" s="273"/>
      <c r="GOD36" s="273"/>
      <c r="GOE36" s="273"/>
      <c r="GOF36" s="273"/>
      <c r="GOG36" s="273"/>
      <c r="GOH36" s="273"/>
      <c r="GOI36" s="273"/>
      <c r="GOJ36" s="273"/>
      <c r="GOK36" s="273"/>
      <c r="GOL36" s="273"/>
      <c r="GOM36" s="273"/>
      <c r="GON36" s="273"/>
      <c r="GOO36" s="273"/>
      <c r="GOP36" s="273"/>
      <c r="GOQ36" s="273"/>
      <c r="GOR36" s="273"/>
      <c r="GOS36" s="273"/>
      <c r="GOT36" s="273"/>
      <c r="GOU36" s="273"/>
      <c r="GOV36" s="273"/>
      <c r="GOW36" s="273"/>
      <c r="GOX36" s="273"/>
      <c r="GOY36" s="273"/>
      <c r="GOZ36" s="273"/>
      <c r="GPA36" s="273"/>
      <c r="GPB36" s="273"/>
      <c r="GPC36" s="273"/>
      <c r="GPD36" s="273"/>
      <c r="GPE36" s="273"/>
      <c r="GPF36" s="273"/>
      <c r="GPG36" s="273"/>
      <c r="GPH36" s="273"/>
      <c r="GPI36" s="273"/>
      <c r="GPJ36" s="273"/>
      <c r="GPK36" s="273"/>
      <c r="GPL36" s="273"/>
      <c r="GPM36" s="273"/>
      <c r="GPN36" s="273"/>
      <c r="GPO36" s="273"/>
      <c r="GPP36" s="273"/>
      <c r="GPQ36" s="273"/>
      <c r="GPR36" s="273"/>
      <c r="GPS36" s="273"/>
      <c r="GPT36" s="273"/>
      <c r="GPU36" s="273"/>
      <c r="GPV36" s="273"/>
      <c r="GPW36" s="273"/>
      <c r="GPX36" s="273"/>
      <c r="GPY36" s="273"/>
      <c r="GPZ36" s="273"/>
      <c r="GQA36" s="273"/>
      <c r="GQB36" s="273"/>
      <c r="GQC36" s="273"/>
      <c r="GQD36" s="273"/>
      <c r="GQE36" s="273"/>
      <c r="GQF36" s="273"/>
      <c r="GQG36" s="273"/>
      <c r="GQH36" s="273"/>
      <c r="GQI36" s="273"/>
      <c r="GQJ36" s="273"/>
      <c r="GQK36" s="273"/>
      <c r="GQL36" s="273"/>
      <c r="GQM36" s="273"/>
      <c r="GQN36" s="273"/>
      <c r="GQO36" s="273"/>
      <c r="GQP36" s="273"/>
      <c r="GQQ36" s="273"/>
      <c r="GQR36" s="273"/>
      <c r="GQS36" s="273"/>
      <c r="GQT36" s="273"/>
      <c r="GQU36" s="273"/>
      <c r="GQV36" s="273"/>
      <c r="GQW36" s="273"/>
      <c r="GQX36" s="273"/>
      <c r="GQY36" s="273"/>
      <c r="GQZ36" s="273"/>
      <c r="GRA36" s="273"/>
      <c r="GRB36" s="273"/>
      <c r="GRC36" s="273"/>
      <c r="GRD36" s="273"/>
      <c r="GRE36" s="273"/>
      <c r="GRF36" s="273"/>
      <c r="GRG36" s="273"/>
      <c r="GRH36" s="273"/>
      <c r="GRI36" s="273"/>
      <c r="GRJ36" s="273"/>
      <c r="GRK36" s="273"/>
      <c r="GRL36" s="273"/>
      <c r="GRM36" s="273"/>
      <c r="GRN36" s="273"/>
      <c r="GRO36" s="273"/>
      <c r="GRP36" s="273"/>
      <c r="GRQ36" s="273"/>
      <c r="GRR36" s="273"/>
      <c r="GRS36" s="273"/>
      <c r="GRT36" s="273"/>
      <c r="GRU36" s="273"/>
      <c r="GRV36" s="273"/>
      <c r="GRW36" s="273"/>
      <c r="GRX36" s="273"/>
      <c r="GRY36" s="273"/>
      <c r="GRZ36" s="273"/>
      <c r="GSA36" s="273"/>
      <c r="GSB36" s="273"/>
      <c r="GSC36" s="273"/>
      <c r="GSD36" s="273"/>
      <c r="GSE36" s="273"/>
      <c r="GSF36" s="273"/>
      <c r="GSG36" s="273"/>
      <c r="GSH36" s="273"/>
      <c r="GSI36" s="273"/>
      <c r="GSJ36" s="273"/>
      <c r="GSK36" s="273"/>
      <c r="GSL36" s="273"/>
      <c r="GSM36" s="273"/>
      <c r="GSN36" s="273"/>
      <c r="GSO36" s="273"/>
      <c r="GSP36" s="273"/>
      <c r="GSQ36" s="273"/>
      <c r="GSR36" s="273"/>
      <c r="GSS36" s="273"/>
      <c r="GST36" s="273"/>
      <c r="GSU36" s="273"/>
      <c r="GSV36" s="273"/>
      <c r="GSW36" s="273"/>
      <c r="GSX36" s="273"/>
      <c r="GSY36" s="273"/>
      <c r="GSZ36" s="273"/>
      <c r="GTA36" s="273"/>
      <c r="GTB36" s="273"/>
      <c r="GTC36" s="273"/>
      <c r="GTD36" s="273"/>
      <c r="GTE36" s="273"/>
      <c r="GTF36" s="273"/>
      <c r="GTG36" s="273"/>
      <c r="GTH36" s="273"/>
      <c r="GTI36" s="273"/>
      <c r="GTJ36" s="273"/>
      <c r="GTK36" s="273"/>
      <c r="GTL36" s="273"/>
      <c r="GTM36" s="273"/>
      <c r="GTN36" s="273"/>
      <c r="GTO36" s="273"/>
      <c r="GTP36" s="273"/>
      <c r="GTQ36" s="273"/>
      <c r="GTR36" s="273"/>
      <c r="GTS36" s="273"/>
      <c r="GTT36" s="273"/>
      <c r="GTU36" s="273"/>
      <c r="GTV36" s="273"/>
      <c r="GTW36" s="273"/>
      <c r="GTX36" s="273"/>
      <c r="GTY36" s="273"/>
      <c r="GTZ36" s="273"/>
      <c r="GUA36" s="273"/>
      <c r="GUB36" s="273"/>
      <c r="GUC36" s="273"/>
      <c r="GUD36" s="273"/>
      <c r="GUE36" s="273"/>
      <c r="GUF36" s="273"/>
      <c r="GUG36" s="273"/>
      <c r="GUH36" s="273"/>
      <c r="GUI36" s="273"/>
      <c r="GUJ36" s="273"/>
      <c r="GUK36" s="273"/>
      <c r="GUL36" s="273"/>
      <c r="GUM36" s="273"/>
      <c r="GUN36" s="273"/>
      <c r="GUO36" s="273"/>
      <c r="GUP36" s="273"/>
      <c r="GUQ36" s="273"/>
      <c r="GUR36" s="273"/>
      <c r="GUS36" s="273"/>
      <c r="GUT36" s="273"/>
      <c r="GUU36" s="273"/>
      <c r="GUV36" s="273"/>
      <c r="GUW36" s="273"/>
      <c r="GUX36" s="273"/>
      <c r="GUY36" s="273"/>
      <c r="GUZ36" s="273"/>
      <c r="GVA36" s="273"/>
      <c r="GVB36" s="273"/>
      <c r="GVC36" s="273"/>
      <c r="GVD36" s="273"/>
      <c r="GVE36" s="273"/>
      <c r="GVF36" s="273"/>
      <c r="GVG36" s="273"/>
      <c r="GVH36" s="273"/>
      <c r="GVI36" s="273"/>
      <c r="GVJ36" s="273"/>
      <c r="GVK36" s="273"/>
      <c r="GVL36" s="273"/>
      <c r="GVM36" s="273"/>
      <c r="GVN36" s="273"/>
      <c r="GVO36" s="273"/>
      <c r="GVP36" s="273"/>
      <c r="GVQ36" s="273"/>
      <c r="GVR36" s="273"/>
      <c r="GVS36" s="273"/>
      <c r="GVT36" s="273"/>
      <c r="GVU36" s="273"/>
      <c r="GVV36" s="273"/>
      <c r="GVW36" s="273"/>
      <c r="GVX36" s="273"/>
      <c r="GVY36" s="273"/>
      <c r="GVZ36" s="273"/>
      <c r="GWA36" s="273"/>
      <c r="GWB36" s="273"/>
      <c r="GWC36" s="273"/>
      <c r="GWD36" s="273"/>
      <c r="GWE36" s="273"/>
      <c r="GWF36" s="273"/>
      <c r="GWG36" s="273"/>
      <c r="GWH36" s="273"/>
      <c r="GWI36" s="273"/>
      <c r="GWJ36" s="273"/>
      <c r="GWK36" s="273"/>
      <c r="GWL36" s="273"/>
      <c r="GWM36" s="273"/>
      <c r="GWN36" s="273"/>
      <c r="GWO36" s="273"/>
      <c r="GWP36" s="273"/>
      <c r="GWQ36" s="273"/>
      <c r="GWR36" s="273"/>
      <c r="GWS36" s="273"/>
      <c r="GWT36" s="273"/>
      <c r="GWU36" s="273"/>
      <c r="GWV36" s="273"/>
      <c r="GWW36" s="273"/>
      <c r="GWX36" s="273"/>
      <c r="GWY36" s="273"/>
      <c r="GWZ36" s="273"/>
      <c r="GXA36" s="273"/>
      <c r="GXB36" s="273"/>
      <c r="GXC36" s="273"/>
      <c r="GXD36" s="273"/>
      <c r="GXE36" s="273"/>
      <c r="GXF36" s="273"/>
      <c r="GXG36" s="273"/>
      <c r="GXH36" s="273"/>
      <c r="GXI36" s="273"/>
      <c r="GXJ36" s="273"/>
      <c r="GXK36" s="273"/>
      <c r="GXL36" s="273"/>
      <c r="GXM36" s="273"/>
      <c r="GXN36" s="273"/>
      <c r="GXO36" s="273"/>
      <c r="GXP36" s="273"/>
      <c r="GXQ36" s="273"/>
      <c r="GXR36" s="273"/>
      <c r="GXS36" s="273"/>
      <c r="GXT36" s="273"/>
      <c r="GXU36" s="273"/>
      <c r="GXV36" s="273"/>
      <c r="GXW36" s="273"/>
      <c r="GXX36" s="273"/>
      <c r="GXY36" s="273"/>
      <c r="GXZ36" s="273"/>
      <c r="GYA36" s="273"/>
      <c r="GYB36" s="273"/>
      <c r="GYC36" s="273"/>
      <c r="GYD36" s="273"/>
      <c r="GYE36" s="273"/>
      <c r="GYF36" s="273"/>
      <c r="GYG36" s="273"/>
      <c r="GYH36" s="273"/>
      <c r="GYI36" s="273"/>
      <c r="GYJ36" s="273"/>
      <c r="GYK36" s="273"/>
      <c r="GYL36" s="273"/>
      <c r="GYM36" s="273"/>
      <c r="GYN36" s="273"/>
      <c r="GYO36" s="273"/>
      <c r="GYP36" s="273"/>
      <c r="GYQ36" s="273"/>
      <c r="GYR36" s="273"/>
      <c r="GYS36" s="273"/>
      <c r="GYT36" s="273"/>
      <c r="GYU36" s="273"/>
      <c r="GYV36" s="273"/>
      <c r="GYW36" s="273"/>
      <c r="GYX36" s="273"/>
      <c r="GYY36" s="273"/>
      <c r="GYZ36" s="273"/>
      <c r="GZA36" s="273"/>
      <c r="GZB36" s="273"/>
      <c r="GZC36" s="273"/>
      <c r="GZD36" s="273"/>
      <c r="GZE36" s="273"/>
      <c r="GZF36" s="273"/>
      <c r="GZG36" s="273"/>
      <c r="GZH36" s="273"/>
      <c r="GZI36" s="273"/>
      <c r="GZJ36" s="273"/>
      <c r="GZK36" s="273"/>
      <c r="GZL36" s="273"/>
      <c r="GZM36" s="273"/>
      <c r="GZN36" s="273"/>
      <c r="GZO36" s="273"/>
      <c r="GZP36" s="273"/>
      <c r="GZQ36" s="273"/>
      <c r="GZR36" s="273"/>
      <c r="GZS36" s="273"/>
      <c r="GZT36" s="273"/>
      <c r="GZU36" s="273"/>
      <c r="GZV36" s="273"/>
      <c r="GZW36" s="273"/>
      <c r="GZX36" s="273"/>
      <c r="GZY36" s="273"/>
      <c r="GZZ36" s="273"/>
      <c r="HAA36" s="273"/>
      <c r="HAB36" s="273"/>
      <c r="HAC36" s="273"/>
      <c r="HAD36" s="273"/>
      <c r="HAE36" s="273"/>
      <c r="HAF36" s="273"/>
      <c r="HAG36" s="273"/>
      <c r="HAH36" s="273"/>
      <c r="HAI36" s="273"/>
      <c r="HAJ36" s="273"/>
      <c r="HAK36" s="273"/>
      <c r="HAL36" s="273"/>
      <c r="HAM36" s="273"/>
      <c r="HAN36" s="273"/>
      <c r="HAO36" s="273"/>
      <c r="HAP36" s="273"/>
      <c r="HAQ36" s="273"/>
      <c r="HAR36" s="273"/>
      <c r="HAS36" s="273"/>
      <c r="HAT36" s="273"/>
      <c r="HAU36" s="273"/>
      <c r="HAV36" s="273"/>
      <c r="HAW36" s="273"/>
      <c r="HAX36" s="273"/>
      <c r="HAY36" s="273"/>
      <c r="HAZ36" s="273"/>
      <c r="HBA36" s="273"/>
      <c r="HBB36" s="273"/>
      <c r="HBC36" s="273"/>
      <c r="HBD36" s="273"/>
      <c r="HBE36" s="273"/>
      <c r="HBF36" s="273"/>
      <c r="HBG36" s="273"/>
      <c r="HBH36" s="273"/>
      <c r="HBI36" s="273"/>
      <c r="HBJ36" s="273"/>
      <c r="HBK36" s="273"/>
      <c r="HBL36" s="273"/>
      <c r="HBM36" s="273"/>
      <c r="HBN36" s="273"/>
      <c r="HBO36" s="273"/>
      <c r="HBP36" s="273"/>
      <c r="HBQ36" s="273"/>
      <c r="HBR36" s="273"/>
      <c r="HBS36" s="273"/>
      <c r="HBT36" s="273"/>
      <c r="HBU36" s="273"/>
      <c r="HBV36" s="273"/>
      <c r="HBW36" s="273"/>
      <c r="HBX36" s="273"/>
      <c r="HBY36" s="273"/>
      <c r="HBZ36" s="273"/>
      <c r="HCA36" s="273"/>
      <c r="HCB36" s="273"/>
      <c r="HCC36" s="273"/>
      <c r="HCD36" s="273"/>
      <c r="HCE36" s="273"/>
      <c r="HCF36" s="273"/>
      <c r="HCG36" s="273"/>
      <c r="HCH36" s="273"/>
      <c r="HCI36" s="273"/>
      <c r="HCJ36" s="273"/>
      <c r="HCK36" s="273"/>
      <c r="HCL36" s="273"/>
      <c r="HCM36" s="273"/>
      <c r="HCN36" s="273"/>
      <c r="HCO36" s="273"/>
      <c r="HCP36" s="273"/>
      <c r="HCQ36" s="273"/>
      <c r="HCR36" s="273"/>
      <c r="HCS36" s="273"/>
      <c r="HCT36" s="273"/>
      <c r="HCU36" s="273"/>
      <c r="HCV36" s="273"/>
      <c r="HCW36" s="273"/>
      <c r="HCX36" s="273"/>
      <c r="HCY36" s="273"/>
      <c r="HCZ36" s="273"/>
      <c r="HDA36" s="273"/>
      <c r="HDB36" s="273"/>
      <c r="HDC36" s="273"/>
      <c r="HDD36" s="273"/>
      <c r="HDE36" s="273"/>
      <c r="HDF36" s="273"/>
      <c r="HDG36" s="273"/>
      <c r="HDH36" s="273"/>
      <c r="HDI36" s="273"/>
      <c r="HDJ36" s="273"/>
      <c r="HDK36" s="273"/>
      <c r="HDL36" s="273"/>
      <c r="HDM36" s="273"/>
      <c r="HDN36" s="273"/>
      <c r="HDO36" s="273"/>
      <c r="HDP36" s="273"/>
      <c r="HDQ36" s="273"/>
      <c r="HDR36" s="273"/>
      <c r="HDS36" s="273"/>
      <c r="HDT36" s="273"/>
      <c r="HDU36" s="273"/>
      <c r="HDV36" s="273"/>
      <c r="HDW36" s="273"/>
      <c r="HDX36" s="273"/>
      <c r="HDY36" s="273"/>
      <c r="HDZ36" s="273"/>
      <c r="HEA36" s="273"/>
      <c r="HEB36" s="273"/>
      <c r="HEC36" s="273"/>
      <c r="HED36" s="273"/>
      <c r="HEE36" s="273"/>
      <c r="HEF36" s="273"/>
      <c r="HEG36" s="273"/>
      <c r="HEH36" s="273"/>
      <c r="HEI36" s="273"/>
      <c r="HEJ36" s="273"/>
      <c r="HEK36" s="273"/>
      <c r="HEL36" s="273"/>
      <c r="HEM36" s="273"/>
      <c r="HEN36" s="273"/>
      <c r="HEO36" s="273"/>
      <c r="HEP36" s="273"/>
      <c r="HEQ36" s="273"/>
      <c r="HER36" s="273"/>
      <c r="HES36" s="273"/>
      <c r="HET36" s="273"/>
      <c r="HEU36" s="273"/>
      <c r="HEV36" s="273"/>
      <c r="HEW36" s="273"/>
      <c r="HEX36" s="273"/>
      <c r="HEY36" s="273"/>
      <c r="HEZ36" s="273"/>
      <c r="HFA36" s="273"/>
      <c r="HFB36" s="273"/>
      <c r="HFC36" s="273"/>
      <c r="HFD36" s="273"/>
      <c r="HFE36" s="273"/>
      <c r="HFF36" s="273"/>
      <c r="HFG36" s="273"/>
      <c r="HFH36" s="273"/>
      <c r="HFI36" s="273"/>
      <c r="HFJ36" s="273"/>
      <c r="HFK36" s="273"/>
      <c r="HFL36" s="273"/>
      <c r="HFM36" s="273"/>
      <c r="HFN36" s="273"/>
      <c r="HFO36" s="273"/>
      <c r="HFP36" s="273"/>
      <c r="HFQ36" s="273"/>
      <c r="HFR36" s="273"/>
      <c r="HFS36" s="273"/>
      <c r="HFT36" s="273"/>
      <c r="HFU36" s="273"/>
      <c r="HFV36" s="273"/>
      <c r="HFW36" s="273"/>
      <c r="HFX36" s="273"/>
      <c r="HFY36" s="273"/>
      <c r="HFZ36" s="273"/>
      <c r="HGA36" s="273"/>
      <c r="HGB36" s="273"/>
      <c r="HGC36" s="273"/>
      <c r="HGD36" s="273"/>
      <c r="HGE36" s="273"/>
      <c r="HGF36" s="273"/>
      <c r="HGG36" s="273"/>
      <c r="HGH36" s="273"/>
      <c r="HGI36" s="273"/>
      <c r="HGJ36" s="273"/>
      <c r="HGK36" s="273"/>
      <c r="HGL36" s="273"/>
      <c r="HGM36" s="273"/>
      <c r="HGN36" s="273"/>
      <c r="HGO36" s="273"/>
      <c r="HGP36" s="273"/>
      <c r="HGQ36" s="273"/>
      <c r="HGR36" s="273"/>
      <c r="HGS36" s="273"/>
      <c r="HGT36" s="273"/>
      <c r="HGU36" s="273"/>
      <c r="HGV36" s="273"/>
      <c r="HGW36" s="273"/>
      <c r="HGX36" s="273"/>
      <c r="HGY36" s="273"/>
      <c r="HGZ36" s="273"/>
      <c r="HHA36" s="273"/>
      <c r="HHB36" s="273"/>
      <c r="HHC36" s="273"/>
      <c r="HHD36" s="273"/>
      <c r="HHE36" s="273"/>
      <c r="HHF36" s="273"/>
      <c r="HHG36" s="273"/>
      <c r="HHH36" s="273"/>
      <c r="HHI36" s="273"/>
      <c r="HHJ36" s="273"/>
      <c r="HHK36" s="273"/>
      <c r="HHL36" s="273"/>
      <c r="HHM36" s="273"/>
      <c r="HHN36" s="273"/>
      <c r="HHO36" s="273"/>
      <c r="HHP36" s="273"/>
      <c r="HHQ36" s="273"/>
      <c r="HHR36" s="273"/>
      <c r="HHS36" s="273"/>
      <c r="HHT36" s="273"/>
      <c r="HHU36" s="273"/>
      <c r="HHV36" s="273"/>
      <c r="HHW36" s="273"/>
      <c r="HHX36" s="273"/>
      <c r="HHY36" s="273"/>
      <c r="HHZ36" s="273"/>
      <c r="HIA36" s="273"/>
      <c r="HIB36" s="273"/>
      <c r="HIC36" s="273"/>
      <c r="HID36" s="273"/>
      <c r="HIE36" s="273"/>
      <c r="HIF36" s="273"/>
      <c r="HIG36" s="273"/>
      <c r="HIH36" s="273"/>
      <c r="HII36" s="273"/>
      <c r="HIJ36" s="273"/>
      <c r="HIK36" s="273"/>
      <c r="HIL36" s="273"/>
      <c r="HIM36" s="273"/>
      <c r="HIN36" s="273"/>
      <c r="HIO36" s="273"/>
      <c r="HIP36" s="273"/>
      <c r="HIQ36" s="273"/>
      <c r="HIR36" s="273"/>
      <c r="HIS36" s="273"/>
      <c r="HIT36" s="273"/>
      <c r="HIU36" s="273"/>
      <c r="HIV36" s="273"/>
      <c r="HIW36" s="273"/>
      <c r="HIX36" s="273"/>
      <c r="HIY36" s="273"/>
      <c r="HIZ36" s="273"/>
      <c r="HJA36" s="273"/>
      <c r="HJB36" s="273"/>
      <c r="HJC36" s="273"/>
      <c r="HJD36" s="273"/>
      <c r="HJE36" s="273"/>
      <c r="HJF36" s="273"/>
      <c r="HJG36" s="273"/>
      <c r="HJH36" s="273"/>
      <c r="HJI36" s="273"/>
      <c r="HJJ36" s="273"/>
      <c r="HJK36" s="273"/>
      <c r="HJL36" s="273"/>
      <c r="HJM36" s="273"/>
      <c r="HJN36" s="273"/>
      <c r="HJO36" s="273"/>
      <c r="HJP36" s="273"/>
      <c r="HJQ36" s="273"/>
      <c r="HJR36" s="273"/>
      <c r="HJS36" s="273"/>
      <c r="HJT36" s="273"/>
      <c r="HJU36" s="273"/>
      <c r="HJV36" s="273"/>
      <c r="HJW36" s="273"/>
      <c r="HJX36" s="273"/>
      <c r="HJY36" s="273"/>
      <c r="HJZ36" s="273"/>
      <c r="HKA36" s="273"/>
      <c r="HKB36" s="273"/>
      <c r="HKC36" s="273"/>
      <c r="HKD36" s="273"/>
      <c r="HKE36" s="273"/>
      <c r="HKF36" s="273"/>
      <c r="HKG36" s="273"/>
      <c r="HKH36" s="273"/>
      <c r="HKI36" s="273"/>
      <c r="HKJ36" s="273"/>
      <c r="HKK36" s="273"/>
      <c r="HKL36" s="273"/>
      <c r="HKM36" s="273"/>
      <c r="HKN36" s="273"/>
      <c r="HKO36" s="273"/>
      <c r="HKP36" s="273"/>
      <c r="HKQ36" s="273"/>
      <c r="HKR36" s="273"/>
      <c r="HKS36" s="273"/>
      <c r="HKT36" s="273"/>
      <c r="HKU36" s="273"/>
      <c r="HKV36" s="273"/>
      <c r="HKW36" s="273"/>
      <c r="HKX36" s="273"/>
      <c r="HKY36" s="273"/>
      <c r="HKZ36" s="273"/>
      <c r="HLA36" s="273"/>
      <c r="HLB36" s="273"/>
      <c r="HLC36" s="273"/>
      <c r="HLD36" s="273"/>
      <c r="HLE36" s="273"/>
      <c r="HLF36" s="273"/>
      <c r="HLG36" s="273"/>
      <c r="HLH36" s="273"/>
      <c r="HLI36" s="273"/>
      <c r="HLJ36" s="273"/>
      <c r="HLK36" s="273"/>
      <c r="HLL36" s="273"/>
      <c r="HLM36" s="273"/>
      <c r="HLN36" s="273"/>
      <c r="HLO36" s="273"/>
      <c r="HLP36" s="273"/>
      <c r="HLQ36" s="273"/>
      <c r="HLR36" s="273"/>
      <c r="HLS36" s="273"/>
      <c r="HLT36" s="273"/>
      <c r="HLU36" s="273"/>
      <c r="HLV36" s="273"/>
      <c r="HLW36" s="273"/>
      <c r="HLX36" s="273"/>
      <c r="HLY36" s="273"/>
      <c r="HLZ36" s="273"/>
      <c r="HMA36" s="273"/>
      <c r="HMB36" s="273"/>
      <c r="HMC36" s="273"/>
      <c r="HMD36" s="273"/>
      <c r="HME36" s="273"/>
      <c r="HMF36" s="273"/>
      <c r="HMG36" s="273"/>
      <c r="HMH36" s="273"/>
      <c r="HMI36" s="273"/>
      <c r="HMJ36" s="273"/>
      <c r="HMK36" s="273"/>
      <c r="HML36" s="273"/>
      <c r="HMM36" s="273"/>
      <c r="HMN36" s="273"/>
      <c r="HMO36" s="273"/>
      <c r="HMP36" s="273"/>
      <c r="HMQ36" s="273"/>
      <c r="HMR36" s="273"/>
      <c r="HMS36" s="273"/>
      <c r="HMT36" s="273"/>
      <c r="HMU36" s="273"/>
      <c r="HMV36" s="273"/>
      <c r="HMW36" s="273"/>
      <c r="HMX36" s="273"/>
      <c r="HMY36" s="273"/>
      <c r="HMZ36" s="273"/>
      <c r="HNA36" s="273"/>
      <c r="HNB36" s="273"/>
      <c r="HNC36" s="273"/>
      <c r="HND36" s="273"/>
      <c r="HNE36" s="273"/>
      <c r="HNF36" s="273"/>
      <c r="HNG36" s="273"/>
      <c r="HNH36" s="273"/>
      <c r="HNI36" s="273"/>
      <c r="HNJ36" s="273"/>
      <c r="HNK36" s="273"/>
      <c r="HNL36" s="273"/>
      <c r="HNM36" s="273"/>
      <c r="HNN36" s="273"/>
      <c r="HNO36" s="273"/>
      <c r="HNP36" s="273"/>
      <c r="HNQ36" s="273"/>
      <c r="HNR36" s="273"/>
      <c r="HNS36" s="273"/>
      <c r="HNT36" s="273"/>
      <c r="HNU36" s="273"/>
      <c r="HNV36" s="273"/>
      <c r="HNW36" s="273"/>
      <c r="HNX36" s="273"/>
      <c r="HNY36" s="273"/>
      <c r="HNZ36" s="273"/>
      <c r="HOA36" s="273"/>
      <c r="HOB36" s="273"/>
      <c r="HOC36" s="273"/>
      <c r="HOD36" s="273"/>
      <c r="HOE36" s="273"/>
      <c r="HOF36" s="273"/>
      <c r="HOG36" s="273"/>
      <c r="HOH36" s="273"/>
      <c r="HOI36" s="273"/>
      <c r="HOJ36" s="273"/>
      <c r="HOK36" s="273"/>
      <c r="HOL36" s="273"/>
      <c r="HOM36" s="273"/>
      <c r="HON36" s="273"/>
      <c r="HOO36" s="273"/>
      <c r="HOP36" s="273"/>
      <c r="HOQ36" s="273"/>
      <c r="HOR36" s="273"/>
      <c r="HOS36" s="273"/>
      <c r="HOT36" s="273"/>
      <c r="HOU36" s="273"/>
      <c r="HOV36" s="273"/>
      <c r="HOW36" s="273"/>
      <c r="HOX36" s="273"/>
      <c r="HOY36" s="273"/>
      <c r="HOZ36" s="273"/>
      <c r="HPA36" s="273"/>
      <c r="HPB36" s="273"/>
      <c r="HPC36" s="273"/>
      <c r="HPD36" s="273"/>
      <c r="HPE36" s="273"/>
      <c r="HPF36" s="273"/>
      <c r="HPG36" s="273"/>
      <c r="HPH36" s="273"/>
      <c r="HPI36" s="273"/>
      <c r="HPJ36" s="273"/>
      <c r="HPK36" s="273"/>
      <c r="HPL36" s="273"/>
      <c r="HPM36" s="273"/>
      <c r="HPN36" s="273"/>
      <c r="HPO36" s="273"/>
      <c r="HPP36" s="273"/>
      <c r="HPQ36" s="273"/>
      <c r="HPR36" s="273"/>
      <c r="HPS36" s="273"/>
      <c r="HPT36" s="273"/>
      <c r="HPU36" s="273"/>
      <c r="HPV36" s="273"/>
      <c r="HPW36" s="273"/>
      <c r="HPX36" s="273"/>
      <c r="HPY36" s="273"/>
      <c r="HPZ36" s="273"/>
      <c r="HQA36" s="273"/>
      <c r="HQB36" s="273"/>
      <c r="HQC36" s="273"/>
      <c r="HQD36" s="273"/>
      <c r="HQE36" s="273"/>
      <c r="HQF36" s="273"/>
      <c r="HQG36" s="273"/>
      <c r="HQH36" s="273"/>
      <c r="HQI36" s="273"/>
      <c r="HQJ36" s="273"/>
      <c r="HQK36" s="273"/>
      <c r="HQL36" s="273"/>
      <c r="HQM36" s="273"/>
      <c r="HQN36" s="273"/>
      <c r="HQO36" s="273"/>
      <c r="HQP36" s="273"/>
      <c r="HQQ36" s="273"/>
      <c r="HQR36" s="273"/>
      <c r="HQS36" s="273"/>
      <c r="HQT36" s="273"/>
      <c r="HQU36" s="273"/>
      <c r="HQV36" s="273"/>
      <c r="HQW36" s="273"/>
      <c r="HQX36" s="273"/>
      <c r="HQY36" s="273"/>
      <c r="HQZ36" s="273"/>
      <c r="HRA36" s="273"/>
      <c r="HRB36" s="273"/>
      <c r="HRC36" s="273"/>
      <c r="HRD36" s="273"/>
      <c r="HRE36" s="273"/>
      <c r="HRF36" s="273"/>
      <c r="HRG36" s="273"/>
      <c r="HRH36" s="273"/>
      <c r="HRI36" s="273"/>
      <c r="HRJ36" s="273"/>
      <c r="HRK36" s="273"/>
      <c r="HRL36" s="273"/>
      <c r="HRM36" s="273"/>
      <c r="HRN36" s="273"/>
      <c r="HRO36" s="273"/>
      <c r="HRP36" s="273"/>
      <c r="HRQ36" s="273"/>
      <c r="HRR36" s="273"/>
      <c r="HRS36" s="273"/>
      <c r="HRT36" s="273"/>
      <c r="HRU36" s="273"/>
      <c r="HRV36" s="273"/>
      <c r="HRW36" s="273"/>
      <c r="HRX36" s="273"/>
      <c r="HRY36" s="273"/>
      <c r="HRZ36" s="273"/>
      <c r="HSA36" s="273"/>
      <c r="HSB36" s="273"/>
      <c r="HSC36" s="273"/>
      <c r="HSD36" s="273"/>
      <c r="HSE36" s="273"/>
      <c r="HSF36" s="273"/>
      <c r="HSG36" s="273"/>
      <c r="HSH36" s="273"/>
      <c r="HSI36" s="273"/>
      <c r="HSJ36" s="273"/>
      <c r="HSK36" s="273"/>
      <c r="HSL36" s="273"/>
      <c r="HSM36" s="273"/>
      <c r="HSN36" s="273"/>
      <c r="HSO36" s="273"/>
      <c r="HSP36" s="273"/>
      <c r="HSQ36" s="273"/>
      <c r="HSR36" s="273"/>
      <c r="HSS36" s="273"/>
      <c r="HST36" s="273"/>
      <c r="HSU36" s="273"/>
      <c r="HSV36" s="273"/>
      <c r="HSW36" s="273"/>
      <c r="HSX36" s="273"/>
      <c r="HSY36" s="273"/>
      <c r="HSZ36" s="273"/>
      <c r="HTA36" s="273"/>
      <c r="HTB36" s="273"/>
      <c r="HTC36" s="273"/>
      <c r="HTD36" s="273"/>
      <c r="HTE36" s="273"/>
      <c r="HTF36" s="273"/>
      <c r="HTG36" s="273"/>
      <c r="HTH36" s="273"/>
      <c r="HTI36" s="273"/>
      <c r="HTJ36" s="273"/>
      <c r="HTK36" s="273"/>
      <c r="HTL36" s="273"/>
      <c r="HTM36" s="273"/>
      <c r="HTN36" s="273"/>
      <c r="HTO36" s="273"/>
      <c r="HTP36" s="273"/>
      <c r="HTQ36" s="273"/>
      <c r="HTR36" s="273"/>
      <c r="HTS36" s="273"/>
      <c r="HTT36" s="273"/>
      <c r="HTU36" s="273"/>
      <c r="HTV36" s="273"/>
      <c r="HTW36" s="273"/>
      <c r="HTX36" s="273"/>
      <c r="HTY36" s="273"/>
      <c r="HTZ36" s="273"/>
      <c r="HUA36" s="273"/>
      <c r="HUB36" s="273"/>
      <c r="HUC36" s="273"/>
      <c r="HUD36" s="273"/>
      <c r="HUE36" s="273"/>
      <c r="HUF36" s="273"/>
      <c r="HUG36" s="273"/>
      <c r="HUH36" s="273"/>
      <c r="HUI36" s="273"/>
      <c r="HUJ36" s="273"/>
      <c r="HUK36" s="273"/>
      <c r="HUL36" s="273"/>
      <c r="HUM36" s="273"/>
      <c r="HUN36" s="273"/>
      <c r="HUO36" s="273"/>
      <c r="HUP36" s="273"/>
      <c r="HUQ36" s="273"/>
      <c r="HUR36" s="273"/>
      <c r="HUS36" s="273"/>
      <c r="HUT36" s="273"/>
      <c r="HUU36" s="273"/>
      <c r="HUV36" s="273"/>
      <c r="HUW36" s="273"/>
      <c r="HUX36" s="273"/>
      <c r="HUY36" s="273"/>
      <c r="HUZ36" s="273"/>
      <c r="HVA36" s="273"/>
      <c r="HVB36" s="273"/>
      <c r="HVC36" s="273"/>
      <c r="HVD36" s="273"/>
      <c r="HVE36" s="273"/>
      <c r="HVF36" s="273"/>
      <c r="HVG36" s="273"/>
      <c r="HVH36" s="273"/>
      <c r="HVI36" s="273"/>
      <c r="HVJ36" s="273"/>
      <c r="HVK36" s="273"/>
      <c r="HVL36" s="273"/>
      <c r="HVM36" s="273"/>
      <c r="HVN36" s="273"/>
      <c r="HVO36" s="273"/>
      <c r="HVP36" s="273"/>
      <c r="HVQ36" s="273"/>
      <c r="HVR36" s="273"/>
      <c r="HVS36" s="273"/>
      <c r="HVT36" s="273"/>
      <c r="HVU36" s="273"/>
      <c r="HVV36" s="273"/>
      <c r="HVW36" s="273"/>
      <c r="HVX36" s="273"/>
      <c r="HVY36" s="273"/>
      <c r="HVZ36" s="273"/>
      <c r="HWA36" s="273"/>
      <c r="HWB36" s="273"/>
      <c r="HWC36" s="273"/>
      <c r="HWD36" s="273"/>
      <c r="HWE36" s="273"/>
      <c r="HWF36" s="273"/>
      <c r="HWG36" s="273"/>
      <c r="HWH36" s="273"/>
      <c r="HWI36" s="273"/>
      <c r="HWJ36" s="273"/>
      <c r="HWK36" s="273"/>
      <c r="HWL36" s="273"/>
      <c r="HWM36" s="273"/>
      <c r="HWN36" s="273"/>
      <c r="HWO36" s="273"/>
      <c r="HWP36" s="273"/>
      <c r="HWQ36" s="273"/>
      <c r="HWR36" s="273"/>
      <c r="HWS36" s="273"/>
      <c r="HWT36" s="273"/>
      <c r="HWU36" s="273"/>
      <c r="HWV36" s="273"/>
      <c r="HWW36" s="273"/>
      <c r="HWX36" s="273"/>
      <c r="HWY36" s="273"/>
      <c r="HWZ36" s="273"/>
      <c r="HXA36" s="273"/>
      <c r="HXB36" s="273"/>
      <c r="HXC36" s="273"/>
      <c r="HXD36" s="273"/>
      <c r="HXE36" s="273"/>
      <c r="HXF36" s="273"/>
      <c r="HXG36" s="273"/>
      <c r="HXH36" s="273"/>
      <c r="HXI36" s="273"/>
      <c r="HXJ36" s="273"/>
      <c r="HXK36" s="273"/>
      <c r="HXL36" s="273"/>
      <c r="HXM36" s="273"/>
      <c r="HXN36" s="273"/>
      <c r="HXO36" s="273"/>
      <c r="HXP36" s="273"/>
      <c r="HXQ36" s="273"/>
      <c r="HXR36" s="273"/>
      <c r="HXS36" s="273"/>
      <c r="HXT36" s="273"/>
      <c r="HXU36" s="273"/>
      <c r="HXV36" s="273"/>
      <c r="HXW36" s="273"/>
      <c r="HXX36" s="273"/>
      <c r="HXY36" s="273"/>
      <c r="HXZ36" s="273"/>
      <c r="HYA36" s="273"/>
      <c r="HYB36" s="273"/>
      <c r="HYC36" s="273"/>
      <c r="HYD36" s="273"/>
      <c r="HYE36" s="273"/>
      <c r="HYF36" s="273"/>
      <c r="HYG36" s="273"/>
      <c r="HYH36" s="273"/>
      <c r="HYI36" s="273"/>
      <c r="HYJ36" s="273"/>
      <c r="HYK36" s="273"/>
      <c r="HYL36" s="273"/>
      <c r="HYM36" s="273"/>
      <c r="HYN36" s="273"/>
      <c r="HYO36" s="273"/>
      <c r="HYP36" s="273"/>
      <c r="HYQ36" s="273"/>
      <c r="HYR36" s="273"/>
      <c r="HYS36" s="273"/>
      <c r="HYT36" s="273"/>
      <c r="HYU36" s="273"/>
      <c r="HYV36" s="273"/>
      <c r="HYW36" s="273"/>
      <c r="HYX36" s="273"/>
      <c r="HYY36" s="273"/>
      <c r="HYZ36" s="273"/>
      <c r="HZA36" s="273"/>
      <c r="HZB36" s="273"/>
      <c r="HZC36" s="273"/>
      <c r="HZD36" s="273"/>
      <c r="HZE36" s="273"/>
      <c r="HZF36" s="273"/>
      <c r="HZG36" s="273"/>
      <c r="HZH36" s="273"/>
      <c r="HZI36" s="273"/>
      <c r="HZJ36" s="273"/>
      <c r="HZK36" s="273"/>
      <c r="HZL36" s="273"/>
      <c r="HZM36" s="273"/>
      <c r="HZN36" s="273"/>
      <c r="HZO36" s="273"/>
      <c r="HZP36" s="273"/>
      <c r="HZQ36" s="273"/>
      <c r="HZR36" s="273"/>
      <c r="HZS36" s="273"/>
      <c r="HZT36" s="273"/>
      <c r="HZU36" s="273"/>
      <c r="HZV36" s="273"/>
      <c r="HZW36" s="273"/>
      <c r="HZX36" s="273"/>
      <c r="HZY36" s="273"/>
      <c r="HZZ36" s="273"/>
      <c r="IAA36" s="273"/>
      <c r="IAB36" s="273"/>
      <c r="IAC36" s="273"/>
      <c r="IAD36" s="273"/>
      <c r="IAE36" s="273"/>
      <c r="IAF36" s="273"/>
      <c r="IAG36" s="273"/>
      <c r="IAH36" s="273"/>
      <c r="IAI36" s="273"/>
      <c r="IAJ36" s="273"/>
      <c r="IAK36" s="273"/>
      <c r="IAL36" s="273"/>
      <c r="IAM36" s="273"/>
      <c r="IAN36" s="273"/>
      <c r="IAO36" s="273"/>
      <c r="IAP36" s="273"/>
      <c r="IAQ36" s="273"/>
      <c r="IAR36" s="273"/>
      <c r="IAS36" s="273"/>
      <c r="IAT36" s="273"/>
      <c r="IAU36" s="273"/>
      <c r="IAV36" s="273"/>
      <c r="IAW36" s="273"/>
      <c r="IAX36" s="273"/>
      <c r="IAY36" s="273"/>
      <c r="IAZ36" s="273"/>
      <c r="IBA36" s="273"/>
      <c r="IBB36" s="273"/>
      <c r="IBC36" s="273"/>
      <c r="IBD36" s="273"/>
      <c r="IBE36" s="273"/>
      <c r="IBF36" s="273"/>
      <c r="IBG36" s="273"/>
      <c r="IBH36" s="273"/>
      <c r="IBI36" s="273"/>
      <c r="IBJ36" s="273"/>
      <c r="IBK36" s="273"/>
      <c r="IBL36" s="273"/>
      <c r="IBM36" s="273"/>
      <c r="IBN36" s="273"/>
      <c r="IBO36" s="273"/>
      <c r="IBP36" s="273"/>
      <c r="IBQ36" s="273"/>
      <c r="IBR36" s="273"/>
      <c r="IBS36" s="273"/>
      <c r="IBT36" s="273"/>
      <c r="IBU36" s="273"/>
      <c r="IBV36" s="273"/>
      <c r="IBW36" s="273"/>
      <c r="IBX36" s="273"/>
      <c r="IBY36" s="273"/>
      <c r="IBZ36" s="273"/>
      <c r="ICA36" s="273"/>
      <c r="ICB36" s="273"/>
      <c r="ICC36" s="273"/>
      <c r="ICD36" s="273"/>
      <c r="ICE36" s="273"/>
      <c r="ICF36" s="273"/>
      <c r="ICG36" s="273"/>
      <c r="ICH36" s="273"/>
      <c r="ICI36" s="273"/>
      <c r="ICJ36" s="273"/>
      <c r="ICK36" s="273"/>
      <c r="ICL36" s="273"/>
      <c r="ICM36" s="273"/>
      <c r="ICN36" s="273"/>
      <c r="ICO36" s="273"/>
      <c r="ICP36" s="273"/>
      <c r="ICQ36" s="273"/>
      <c r="ICR36" s="273"/>
      <c r="ICS36" s="273"/>
      <c r="ICT36" s="273"/>
      <c r="ICU36" s="273"/>
      <c r="ICV36" s="273"/>
      <c r="ICW36" s="273"/>
      <c r="ICX36" s="273"/>
      <c r="ICY36" s="273"/>
      <c r="ICZ36" s="273"/>
      <c r="IDA36" s="273"/>
      <c r="IDB36" s="273"/>
      <c r="IDC36" s="273"/>
      <c r="IDD36" s="273"/>
      <c r="IDE36" s="273"/>
      <c r="IDF36" s="273"/>
      <c r="IDG36" s="273"/>
      <c r="IDH36" s="273"/>
      <c r="IDI36" s="273"/>
      <c r="IDJ36" s="273"/>
      <c r="IDK36" s="273"/>
      <c r="IDL36" s="273"/>
      <c r="IDM36" s="273"/>
      <c r="IDN36" s="273"/>
      <c r="IDO36" s="273"/>
      <c r="IDP36" s="273"/>
      <c r="IDQ36" s="273"/>
      <c r="IDR36" s="273"/>
      <c r="IDS36" s="273"/>
      <c r="IDT36" s="273"/>
      <c r="IDU36" s="273"/>
      <c r="IDV36" s="273"/>
      <c r="IDW36" s="273"/>
      <c r="IDX36" s="273"/>
      <c r="IDY36" s="273"/>
      <c r="IDZ36" s="273"/>
      <c r="IEA36" s="273"/>
      <c r="IEB36" s="273"/>
      <c r="IEC36" s="273"/>
      <c r="IED36" s="273"/>
      <c r="IEE36" s="273"/>
      <c r="IEF36" s="273"/>
      <c r="IEG36" s="273"/>
      <c r="IEH36" s="273"/>
      <c r="IEI36" s="273"/>
      <c r="IEJ36" s="273"/>
      <c r="IEK36" s="273"/>
      <c r="IEL36" s="273"/>
      <c r="IEM36" s="273"/>
      <c r="IEN36" s="273"/>
      <c r="IEO36" s="273"/>
      <c r="IEP36" s="273"/>
      <c r="IEQ36" s="273"/>
      <c r="IER36" s="273"/>
      <c r="IES36" s="273"/>
      <c r="IET36" s="273"/>
      <c r="IEU36" s="273"/>
      <c r="IEV36" s="273"/>
      <c r="IEW36" s="273"/>
      <c r="IEX36" s="273"/>
      <c r="IEY36" s="273"/>
      <c r="IEZ36" s="273"/>
      <c r="IFA36" s="273"/>
      <c r="IFB36" s="273"/>
      <c r="IFC36" s="273"/>
      <c r="IFD36" s="273"/>
      <c r="IFE36" s="273"/>
      <c r="IFF36" s="273"/>
      <c r="IFG36" s="273"/>
      <c r="IFH36" s="273"/>
      <c r="IFI36" s="273"/>
      <c r="IFJ36" s="273"/>
      <c r="IFK36" s="273"/>
      <c r="IFL36" s="273"/>
      <c r="IFM36" s="273"/>
      <c r="IFN36" s="273"/>
      <c r="IFO36" s="273"/>
      <c r="IFP36" s="273"/>
      <c r="IFQ36" s="273"/>
      <c r="IFR36" s="273"/>
      <c r="IFS36" s="273"/>
      <c r="IFT36" s="273"/>
      <c r="IFU36" s="273"/>
      <c r="IFV36" s="273"/>
      <c r="IFW36" s="273"/>
      <c r="IFX36" s="273"/>
      <c r="IFY36" s="273"/>
      <c r="IFZ36" s="273"/>
      <c r="IGA36" s="273"/>
      <c r="IGB36" s="273"/>
      <c r="IGC36" s="273"/>
      <c r="IGD36" s="273"/>
      <c r="IGE36" s="273"/>
      <c r="IGF36" s="273"/>
      <c r="IGG36" s="273"/>
      <c r="IGH36" s="273"/>
      <c r="IGI36" s="273"/>
      <c r="IGJ36" s="273"/>
      <c r="IGK36" s="273"/>
      <c r="IGL36" s="273"/>
      <c r="IGM36" s="273"/>
      <c r="IGN36" s="273"/>
      <c r="IGO36" s="273"/>
      <c r="IGP36" s="273"/>
      <c r="IGQ36" s="273"/>
      <c r="IGR36" s="273"/>
      <c r="IGS36" s="273"/>
      <c r="IGT36" s="273"/>
      <c r="IGU36" s="273"/>
      <c r="IGV36" s="273"/>
      <c r="IGW36" s="273"/>
      <c r="IGX36" s="273"/>
      <c r="IGY36" s="273"/>
      <c r="IGZ36" s="273"/>
      <c r="IHA36" s="273"/>
      <c r="IHB36" s="273"/>
      <c r="IHC36" s="273"/>
      <c r="IHD36" s="273"/>
      <c r="IHE36" s="273"/>
      <c r="IHF36" s="273"/>
      <c r="IHG36" s="273"/>
      <c r="IHH36" s="273"/>
      <c r="IHI36" s="273"/>
      <c r="IHJ36" s="273"/>
      <c r="IHK36" s="273"/>
      <c r="IHL36" s="273"/>
      <c r="IHM36" s="273"/>
      <c r="IHN36" s="273"/>
      <c r="IHO36" s="273"/>
      <c r="IHP36" s="273"/>
      <c r="IHQ36" s="273"/>
      <c r="IHR36" s="273"/>
      <c r="IHS36" s="273"/>
      <c r="IHT36" s="273"/>
      <c r="IHU36" s="273"/>
      <c r="IHV36" s="273"/>
      <c r="IHW36" s="273"/>
      <c r="IHX36" s="273"/>
      <c r="IHY36" s="273"/>
      <c r="IHZ36" s="273"/>
      <c r="IIA36" s="273"/>
      <c r="IIB36" s="273"/>
      <c r="IIC36" s="273"/>
      <c r="IID36" s="273"/>
      <c r="IIE36" s="273"/>
      <c r="IIF36" s="273"/>
      <c r="IIG36" s="273"/>
      <c r="IIH36" s="273"/>
      <c r="III36" s="273"/>
      <c r="IIJ36" s="273"/>
      <c r="IIK36" s="273"/>
      <c r="IIL36" s="273"/>
      <c r="IIM36" s="273"/>
      <c r="IIN36" s="273"/>
      <c r="IIO36" s="273"/>
      <c r="IIP36" s="273"/>
      <c r="IIQ36" s="273"/>
      <c r="IIR36" s="273"/>
      <c r="IIS36" s="273"/>
      <c r="IIT36" s="273"/>
      <c r="IIU36" s="273"/>
      <c r="IIV36" s="273"/>
      <c r="IIW36" s="273"/>
      <c r="IIX36" s="273"/>
      <c r="IIY36" s="273"/>
      <c r="IIZ36" s="273"/>
      <c r="IJA36" s="273"/>
      <c r="IJB36" s="273"/>
      <c r="IJC36" s="273"/>
      <c r="IJD36" s="273"/>
      <c r="IJE36" s="273"/>
      <c r="IJF36" s="273"/>
      <c r="IJG36" s="273"/>
      <c r="IJH36" s="273"/>
      <c r="IJI36" s="273"/>
      <c r="IJJ36" s="273"/>
      <c r="IJK36" s="273"/>
      <c r="IJL36" s="273"/>
      <c r="IJM36" s="273"/>
      <c r="IJN36" s="273"/>
      <c r="IJO36" s="273"/>
      <c r="IJP36" s="273"/>
      <c r="IJQ36" s="273"/>
      <c r="IJR36" s="273"/>
      <c r="IJS36" s="273"/>
      <c r="IJT36" s="273"/>
      <c r="IJU36" s="273"/>
      <c r="IJV36" s="273"/>
      <c r="IJW36" s="273"/>
      <c r="IJX36" s="273"/>
      <c r="IJY36" s="273"/>
      <c r="IJZ36" s="273"/>
      <c r="IKA36" s="273"/>
      <c r="IKB36" s="273"/>
      <c r="IKC36" s="273"/>
      <c r="IKD36" s="273"/>
      <c r="IKE36" s="273"/>
      <c r="IKF36" s="273"/>
      <c r="IKG36" s="273"/>
      <c r="IKH36" s="273"/>
      <c r="IKI36" s="273"/>
      <c r="IKJ36" s="273"/>
      <c r="IKK36" s="273"/>
      <c r="IKL36" s="273"/>
      <c r="IKM36" s="273"/>
      <c r="IKN36" s="273"/>
      <c r="IKO36" s="273"/>
      <c r="IKP36" s="273"/>
      <c r="IKQ36" s="273"/>
      <c r="IKR36" s="273"/>
      <c r="IKS36" s="273"/>
      <c r="IKT36" s="273"/>
      <c r="IKU36" s="273"/>
      <c r="IKV36" s="273"/>
      <c r="IKW36" s="273"/>
      <c r="IKX36" s="273"/>
      <c r="IKY36" s="273"/>
      <c r="IKZ36" s="273"/>
      <c r="ILA36" s="273"/>
      <c r="ILB36" s="273"/>
      <c r="ILC36" s="273"/>
      <c r="ILD36" s="273"/>
      <c r="ILE36" s="273"/>
      <c r="ILF36" s="273"/>
      <c r="ILG36" s="273"/>
      <c r="ILH36" s="273"/>
      <c r="ILI36" s="273"/>
      <c r="ILJ36" s="273"/>
      <c r="ILK36" s="273"/>
      <c r="ILL36" s="273"/>
      <c r="ILM36" s="273"/>
      <c r="ILN36" s="273"/>
      <c r="ILO36" s="273"/>
      <c r="ILP36" s="273"/>
      <c r="ILQ36" s="273"/>
      <c r="ILR36" s="273"/>
      <c r="ILS36" s="273"/>
      <c r="ILT36" s="273"/>
      <c r="ILU36" s="273"/>
      <c r="ILV36" s="273"/>
      <c r="ILW36" s="273"/>
      <c r="ILX36" s="273"/>
      <c r="ILY36" s="273"/>
      <c r="ILZ36" s="273"/>
      <c r="IMA36" s="273"/>
      <c r="IMB36" s="273"/>
      <c r="IMC36" s="273"/>
      <c r="IMD36" s="273"/>
      <c r="IME36" s="273"/>
      <c r="IMF36" s="273"/>
      <c r="IMG36" s="273"/>
      <c r="IMH36" s="273"/>
      <c r="IMI36" s="273"/>
      <c r="IMJ36" s="273"/>
      <c r="IMK36" s="273"/>
      <c r="IML36" s="273"/>
      <c r="IMM36" s="273"/>
      <c r="IMN36" s="273"/>
      <c r="IMO36" s="273"/>
      <c r="IMP36" s="273"/>
      <c r="IMQ36" s="273"/>
      <c r="IMR36" s="273"/>
      <c r="IMS36" s="273"/>
      <c r="IMT36" s="273"/>
      <c r="IMU36" s="273"/>
      <c r="IMV36" s="273"/>
      <c r="IMW36" s="273"/>
      <c r="IMX36" s="273"/>
      <c r="IMY36" s="273"/>
      <c r="IMZ36" s="273"/>
      <c r="INA36" s="273"/>
      <c r="INB36" s="273"/>
      <c r="INC36" s="273"/>
      <c r="IND36" s="273"/>
      <c r="INE36" s="273"/>
      <c r="INF36" s="273"/>
      <c r="ING36" s="273"/>
      <c r="INH36" s="273"/>
      <c r="INI36" s="273"/>
      <c r="INJ36" s="273"/>
      <c r="INK36" s="273"/>
      <c r="INL36" s="273"/>
      <c r="INM36" s="273"/>
      <c r="INN36" s="273"/>
      <c r="INO36" s="273"/>
      <c r="INP36" s="273"/>
      <c r="INQ36" s="273"/>
      <c r="INR36" s="273"/>
      <c r="INS36" s="273"/>
      <c r="INT36" s="273"/>
      <c r="INU36" s="273"/>
      <c r="INV36" s="273"/>
      <c r="INW36" s="273"/>
      <c r="INX36" s="273"/>
      <c r="INY36" s="273"/>
      <c r="INZ36" s="273"/>
      <c r="IOA36" s="273"/>
      <c r="IOB36" s="273"/>
      <c r="IOC36" s="273"/>
      <c r="IOD36" s="273"/>
      <c r="IOE36" s="273"/>
      <c r="IOF36" s="273"/>
      <c r="IOG36" s="273"/>
      <c r="IOH36" s="273"/>
      <c r="IOI36" s="273"/>
      <c r="IOJ36" s="273"/>
      <c r="IOK36" s="273"/>
      <c r="IOL36" s="273"/>
      <c r="IOM36" s="273"/>
      <c r="ION36" s="273"/>
      <c r="IOO36" s="273"/>
      <c r="IOP36" s="273"/>
      <c r="IOQ36" s="273"/>
      <c r="IOR36" s="273"/>
      <c r="IOS36" s="273"/>
      <c r="IOT36" s="273"/>
      <c r="IOU36" s="273"/>
      <c r="IOV36" s="273"/>
      <c r="IOW36" s="273"/>
      <c r="IOX36" s="273"/>
      <c r="IOY36" s="273"/>
      <c r="IOZ36" s="273"/>
      <c r="IPA36" s="273"/>
      <c r="IPB36" s="273"/>
      <c r="IPC36" s="273"/>
      <c r="IPD36" s="273"/>
      <c r="IPE36" s="273"/>
      <c r="IPF36" s="273"/>
      <c r="IPG36" s="273"/>
      <c r="IPH36" s="273"/>
      <c r="IPI36" s="273"/>
      <c r="IPJ36" s="273"/>
      <c r="IPK36" s="273"/>
      <c r="IPL36" s="273"/>
      <c r="IPM36" s="273"/>
      <c r="IPN36" s="273"/>
      <c r="IPO36" s="273"/>
      <c r="IPP36" s="273"/>
      <c r="IPQ36" s="273"/>
      <c r="IPR36" s="273"/>
      <c r="IPS36" s="273"/>
      <c r="IPT36" s="273"/>
      <c r="IPU36" s="273"/>
      <c r="IPV36" s="273"/>
      <c r="IPW36" s="273"/>
      <c r="IPX36" s="273"/>
      <c r="IPY36" s="273"/>
      <c r="IPZ36" s="273"/>
      <c r="IQA36" s="273"/>
      <c r="IQB36" s="273"/>
      <c r="IQC36" s="273"/>
      <c r="IQD36" s="273"/>
      <c r="IQE36" s="273"/>
      <c r="IQF36" s="273"/>
      <c r="IQG36" s="273"/>
      <c r="IQH36" s="273"/>
      <c r="IQI36" s="273"/>
      <c r="IQJ36" s="273"/>
      <c r="IQK36" s="273"/>
      <c r="IQL36" s="273"/>
      <c r="IQM36" s="273"/>
      <c r="IQN36" s="273"/>
      <c r="IQO36" s="273"/>
      <c r="IQP36" s="273"/>
      <c r="IQQ36" s="273"/>
      <c r="IQR36" s="273"/>
      <c r="IQS36" s="273"/>
      <c r="IQT36" s="273"/>
      <c r="IQU36" s="273"/>
      <c r="IQV36" s="273"/>
      <c r="IQW36" s="273"/>
      <c r="IQX36" s="273"/>
      <c r="IQY36" s="273"/>
      <c r="IQZ36" s="273"/>
      <c r="IRA36" s="273"/>
      <c r="IRB36" s="273"/>
      <c r="IRC36" s="273"/>
      <c r="IRD36" s="273"/>
      <c r="IRE36" s="273"/>
      <c r="IRF36" s="273"/>
      <c r="IRG36" s="273"/>
      <c r="IRH36" s="273"/>
      <c r="IRI36" s="273"/>
      <c r="IRJ36" s="273"/>
      <c r="IRK36" s="273"/>
      <c r="IRL36" s="273"/>
      <c r="IRM36" s="273"/>
      <c r="IRN36" s="273"/>
      <c r="IRO36" s="273"/>
      <c r="IRP36" s="273"/>
      <c r="IRQ36" s="273"/>
      <c r="IRR36" s="273"/>
      <c r="IRS36" s="273"/>
      <c r="IRT36" s="273"/>
      <c r="IRU36" s="273"/>
      <c r="IRV36" s="273"/>
      <c r="IRW36" s="273"/>
      <c r="IRX36" s="273"/>
      <c r="IRY36" s="273"/>
      <c r="IRZ36" s="273"/>
      <c r="ISA36" s="273"/>
      <c r="ISB36" s="273"/>
      <c r="ISC36" s="273"/>
      <c r="ISD36" s="273"/>
      <c r="ISE36" s="273"/>
      <c r="ISF36" s="273"/>
      <c r="ISG36" s="273"/>
      <c r="ISH36" s="273"/>
      <c r="ISI36" s="273"/>
      <c r="ISJ36" s="273"/>
      <c r="ISK36" s="273"/>
      <c r="ISL36" s="273"/>
      <c r="ISM36" s="273"/>
      <c r="ISN36" s="273"/>
      <c r="ISO36" s="273"/>
      <c r="ISP36" s="273"/>
      <c r="ISQ36" s="273"/>
      <c r="ISR36" s="273"/>
      <c r="ISS36" s="273"/>
      <c r="IST36" s="273"/>
      <c r="ISU36" s="273"/>
      <c r="ISV36" s="273"/>
      <c r="ISW36" s="273"/>
      <c r="ISX36" s="273"/>
      <c r="ISY36" s="273"/>
      <c r="ISZ36" s="273"/>
      <c r="ITA36" s="273"/>
      <c r="ITB36" s="273"/>
      <c r="ITC36" s="273"/>
      <c r="ITD36" s="273"/>
      <c r="ITE36" s="273"/>
      <c r="ITF36" s="273"/>
      <c r="ITG36" s="273"/>
      <c r="ITH36" s="273"/>
      <c r="ITI36" s="273"/>
      <c r="ITJ36" s="273"/>
      <c r="ITK36" s="273"/>
      <c r="ITL36" s="273"/>
      <c r="ITM36" s="273"/>
      <c r="ITN36" s="273"/>
      <c r="ITO36" s="273"/>
      <c r="ITP36" s="273"/>
      <c r="ITQ36" s="273"/>
      <c r="ITR36" s="273"/>
      <c r="ITS36" s="273"/>
      <c r="ITT36" s="273"/>
      <c r="ITU36" s="273"/>
      <c r="ITV36" s="273"/>
      <c r="ITW36" s="273"/>
      <c r="ITX36" s="273"/>
      <c r="ITY36" s="273"/>
      <c r="ITZ36" s="273"/>
      <c r="IUA36" s="273"/>
      <c r="IUB36" s="273"/>
      <c r="IUC36" s="273"/>
      <c r="IUD36" s="273"/>
      <c r="IUE36" s="273"/>
      <c r="IUF36" s="273"/>
      <c r="IUG36" s="273"/>
      <c r="IUH36" s="273"/>
      <c r="IUI36" s="273"/>
      <c r="IUJ36" s="273"/>
      <c r="IUK36" s="273"/>
      <c r="IUL36" s="273"/>
      <c r="IUM36" s="273"/>
      <c r="IUN36" s="273"/>
      <c r="IUO36" s="273"/>
      <c r="IUP36" s="273"/>
      <c r="IUQ36" s="273"/>
      <c r="IUR36" s="273"/>
      <c r="IUS36" s="273"/>
      <c r="IUT36" s="273"/>
      <c r="IUU36" s="273"/>
      <c r="IUV36" s="273"/>
      <c r="IUW36" s="273"/>
      <c r="IUX36" s="273"/>
      <c r="IUY36" s="273"/>
      <c r="IUZ36" s="273"/>
      <c r="IVA36" s="273"/>
      <c r="IVB36" s="273"/>
      <c r="IVC36" s="273"/>
      <c r="IVD36" s="273"/>
      <c r="IVE36" s="273"/>
      <c r="IVF36" s="273"/>
      <c r="IVG36" s="273"/>
      <c r="IVH36" s="273"/>
      <c r="IVI36" s="273"/>
      <c r="IVJ36" s="273"/>
      <c r="IVK36" s="273"/>
      <c r="IVL36" s="273"/>
      <c r="IVM36" s="273"/>
      <c r="IVN36" s="273"/>
      <c r="IVO36" s="273"/>
      <c r="IVP36" s="273"/>
      <c r="IVQ36" s="273"/>
      <c r="IVR36" s="273"/>
      <c r="IVS36" s="273"/>
      <c r="IVT36" s="273"/>
      <c r="IVU36" s="273"/>
      <c r="IVV36" s="273"/>
      <c r="IVW36" s="273"/>
      <c r="IVX36" s="273"/>
      <c r="IVY36" s="273"/>
      <c r="IVZ36" s="273"/>
      <c r="IWA36" s="273"/>
      <c r="IWB36" s="273"/>
      <c r="IWC36" s="273"/>
      <c r="IWD36" s="273"/>
      <c r="IWE36" s="273"/>
      <c r="IWF36" s="273"/>
      <c r="IWG36" s="273"/>
      <c r="IWH36" s="273"/>
      <c r="IWI36" s="273"/>
      <c r="IWJ36" s="273"/>
      <c r="IWK36" s="273"/>
      <c r="IWL36" s="273"/>
      <c r="IWM36" s="273"/>
      <c r="IWN36" s="273"/>
      <c r="IWO36" s="273"/>
      <c r="IWP36" s="273"/>
      <c r="IWQ36" s="273"/>
      <c r="IWR36" s="273"/>
      <c r="IWS36" s="273"/>
      <c r="IWT36" s="273"/>
      <c r="IWU36" s="273"/>
      <c r="IWV36" s="273"/>
      <c r="IWW36" s="273"/>
      <c r="IWX36" s="273"/>
      <c r="IWY36" s="273"/>
      <c r="IWZ36" s="273"/>
      <c r="IXA36" s="273"/>
      <c r="IXB36" s="273"/>
      <c r="IXC36" s="273"/>
      <c r="IXD36" s="273"/>
      <c r="IXE36" s="273"/>
      <c r="IXF36" s="273"/>
      <c r="IXG36" s="273"/>
      <c r="IXH36" s="273"/>
      <c r="IXI36" s="273"/>
      <c r="IXJ36" s="273"/>
      <c r="IXK36" s="273"/>
      <c r="IXL36" s="273"/>
      <c r="IXM36" s="273"/>
      <c r="IXN36" s="273"/>
      <c r="IXO36" s="273"/>
      <c r="IXP36" s="273"/>
      <c r="IXQ36" s="273"/>
      <c r="IXR36" s="273"/>
      <c r="IXS36" s="273"/>
      <c r="IXT36" s="273"/>
      <c r="IXU36" s="273"/>
      <c r="IXV36" s="273"/>
      <c r="IXW36" s="273"/>
      <c r="IXX36" s="273"/>
      <c r="IXY36" s="273"/>
      <c r="IXZ36" s="273"/>
      <c r="IYA36" s="273"/>
      <c r="IYB36" s="273"/>
      <c r="IYC36" s="273"/>
      <c r="IYD36" s="273"/>
      <c r="IYE36" s="273"/>
      <c r="IYF36" s="273"/>
      <c r="IYG36" s="273"/>
      <c r="IYH36" s="273"/>
      <c r="IYI36" s="273"/>
      <c r="IYJ36" s="273"/>
      <c r="IYK36" s="273"/>
      <c r="IYL36" s="273"/>
      <c r="IYM36" s="273"/>
      <c r="IYN36" s="273"/>
      <c r="IYO36" s="273"/>
      <c r="IYP36" s="273"/>
      <c r="IYQ36" s="273"/>
      <c r="IYR36" s="273"/>
      <c r="IYS36" s="273"/>
      <c r="IYT36" s="273"/>
      <c r="IYU36" s="273"/>
      <c r="IYV36" s="273"/>
      <c r="IYW36" s="273"/>
      <c r="IYX36" s="273"/>
      <c r="IYY36" s="273"/>
      <c r="IYZ36" s="273"/>
      <c r="IZA36" s="273"/>
      <c r="IZB36" s="273"/>
      <c r="IZC36" s="273"/>
      <c r="IZD36" s="273"/>
      <c r="IZE36" s="273"/>
      <c r="IZF36" s="273"/>
      <c r="IZG36" s="273"/>
      <c r="IZH36" s="273"/>
      <c r="IZI36" s="273"/>
      <c r="IZJ36" s="273"/>
      <c r="IZK36" s="273"/>
      <c r="IZL36" s="273"/>
      <c r="IZM36" s="273"/>
      <c r="IZN36" s="273"/>
      <c r="IZO36" s="273"/>
      <c r="IZP36" s="273"/>
      <c r="IZQ36" s="273"/>
      <c r="IZR36" s="273"/>
      <c r="IZS36" s="273"/>
      <c r="IZT36" s="273"/>
      <c r="IZU36" s="273"/>
      <c r="IZV36" s="273"/>
      <c r="IZW36" s="273"/>
      <c r="IZX36" s="273"/>
      <c r="IZY36" s="273"/>
      <c r="IZZ36" s="273"/>
      <c r="JAA36" s="273"/>
      <c r="JAB36" s="273"/>
      <c r="JAC36" s="273"/>
      <c r="JAD36" s="273"/>
      <c r="JAE36" s="273"/>
      <c r="JAF36" s="273"/>
      <c r="JAG36" s="273"/>
      <c r="JAH36" s="273"/>
      <c r="JAI36" s="273"/>
      <c r="JAJ36" s="273"/>
      <c r="JAK36" s="273"/>
      <c r="JAL36" s="273"/>
      <c r="JAM36" s="273"/>
      <c r="JAN36" s="273"/>
      <c r="JAO36" s="273"/>
      <c r="JAP36" s="273"/>
      <c r="JAQ36" s="273"/>
      <c r="JAR36" s="273"/>
      <c r="JAS36" s="273"/>
      <c r="JAT36" s="273"/>
      <c r="JAU36" s="273"/>
      <c r="JAV36" s="273"/>
      <c r="JAW36" s="273"/>
      <c r="JAX36" s="273"/>
      <c r="JAY36" s="273"/>
      <c r="JAZ36" s="273"/>
      <c r="JBA36" s="273"/>
      <c r="JBB36" s="273"/>
      <c r="JBC36" s="273"/>
      <c r="JBD36" s="273"/>
      <c r="JBE36" s="273"/>
      <c r="JBF36" s="273"/>
      <c r="JBG36" s="273"/>
      <c r="JBH36" s="273"/>
      <c r="JBI36" s="273"/>
      <c r="JBJ36" s="273"/>
      <c r="JBK36" s="273"/>
      <c r="JBL36" s="273"/>
      <c r="JBM36" s="273"/>
      <c r="JBN36" s="273"/>
      <c r="JBO36" s="273"/>
      <c r="JBP36" s="273"/>
      <c r="JBQ36" s="273"/>
      <c r="JBR36" s="273"/>
      <c r="JBS36" s="273"/>
      <c r="JBT36" s="273"/>
      <c r="JBU36" s="273"/>
      <c r="JBV36" s="273"/>
      <c r="JBW36" s="273"/>
      <c r="JBX36" s="273"/>
      <c r="JBY36" s="273"/>
      <c r="JBZ36" s="273"/>
      <c r="JCA36" s="273"/>
      <c r="JCB36" s="273"/>
      <c r="JCC36" s="273"/>
      <c r="JCD36" s="273"/>
      <c r="JCE36" s="273"/>
      <c r="JCF36" s="273"/>
      <c r="JCG36" s="273"/>
      <c r="JCH36" s="273"/>
      <c r="JCI36" s="273"/>
      <c r="JCJ36" s="273"/>
      <c r="JCK36" s="273"/>
      <c r="JCL36" s="273"/>
      <c r="JCM36" s="273"/>
      <c r="JCN36" s="273"/>
      <c r="JCO36" s="273"/>
      <c r="JCP36" s="273"/>
      <c r="JCQ36" s="273"/>
      <c r="JCR36" s="273"/>
      <c r="JCS36" s="273"/>
      <c r="JCT36" s="273"/>
      <c r="JCU36" s="273"/>
      <c r="JCV36" s="273"/>
      <c r="JCW36" s="273"/>
      <c r="JCX36" s="273"/>
      <c r="JCY36" s="273"/>
      <c r="JCZ36" s="273"/>
      <c r="JDA36" s="273"/>
      <c r="JDB36" s="273"/>
      <c r="JDC36" s="273"/>
      <c r="JDD36" s="273"/>
      <c r="JDE36" s="273"/>
      <c r="JDF36" s="273"/>
      <c r="JDG36" s="273"/>
      <c r="JDH36" s="273"/>
      <c r="JDI36" s="273"/>
      <c r="JDJ36" s="273"/>
      <c r="JDK36" s="273"/>
      <c r="JDL36" s="273"/>
      <c r="JDM36" s="273"/>
      <c r="JDN36" s="273"/>
      <c r="JDO36" s="273"/>
      <c r="JDP36" s="273"/>
      <c r="JDQ36" s="273"/>
      <c r="JDR36" s="273"/>
      <c r="JDS36" s="273"/>
      <c r="JDT36" s="273"/>
      <c r="JDU36" s="273"/>
      <c r="JDV36" s="273"/>
      <c r="JDW36" s="273"/>
      <c r="JDX36" s="273"/>
      <c r="JDY36" s="273"/>
      <c r="JDZ36" s="273"/>
      <c r="JEA36" s="273"/>
      <c r="JEB36" s="273"/>
      <c r="JEC36" s="273"/>
      <c r="JED36" s="273"/>
      <c r="JEE36" s="273"/>
      <c r="JEF36" s="273"/>
      <c r="JEG36" s="273"/>
      <c r="JEH36" s="273"/>
      <c r="JEI36" s="273"/>
      <c r="JEJ36" s="273"/>
      <c r="JEK36" s="273"/>
      <c r="JEL36" s="273"/>
      <c r="JEM36" s="273"/>
      <c r="JEN36" s="273"/>
      <c r="JEO36" s="273"/>
      <c r="JEP36" s="273"/>
      <c r="JEQ36" s="273"/>
      <c r="JER36" s="273"/>
      <c r="JES36" s="273"/>
      <c r="JET36" s="273"/>
      <c r="JEU36" s="273"/>
      <c r="JEV36" s="273"/>
      <c r="JEW36" s="273"/>
      <c r="JEX36" s="273"/>
      <c r="JEY36" s="273"/>
      <c r="JEZ36" s="273"/>
      <c r="JFA36" s="273"/>
      <c r="JFB36" s="273"/>
      <c r="JFC36" s="273"/>
      <c r="JFD36" s="273"/>
      <c r="JFE36" s="273"/>
      <c r="JFF36" s="273"/>
      <c r="JFG36" s="273"/>
      <c r="JFH36" s="273"/>
      <c r="JFI36" s="273"/>
      <c r="JFJ36" s="273"/>
      <c r="JFK36" s="273"/>
      <c r="JFL36" s="273"/>
      <c r="JFM36" s="273"/>
      <c r="JFN36" s="273"/>
      <c r="JFO36" s="273"/>
      <c r="JFP36" s="273"/>
      <c r="JFQ36" s="273"/>
      <c r="JFR36" s="273"/>
      <c r="JFS36" s="273"/>
      <c r="JFT36" s="273"/>
      <c r="JFU36" s="273"/>
      <c r="JFV36" s="273"/>
      <c r="JFW36" s="273"/>
      <c r="JFX36" s="273"/>
      <c r="JFY36" s="273"/>
      <c r="JFZ36" s="273"/>
      <c r="JGA36" s="273"/>
      <c r="JGB36" s="273"/>
      <c r="JGC36" s="273"/>
      <c r="JGD36" s="273"/>
      <c r="JGE36" s="273"/>
      <c r="JGF36" s="273"/>
      <c r="JGG36" s="273"/>
      <c r="JGH36" s="273"/>
      <c r="JGI36" s="273"/>
      <c r="JGJ36" s="273"/>
      <c r="JGK36" s="273"/>
      <c r="JGL36" s="273"/>
      <c r="JGM36" s="273"/>
      <c r="JGN36" s="273"/>
      <c r="JGO36" s="273"/>
      <c r="JGP36" s="273"/>
      <c r="JGQ36" s="273"/>
      <c r="JGR36" s="273"/>
      <c r="JGS36" s="273"/>
      <c r="JGT36" s="273"/>
      <c r="JGU36" s="273"/>
      <c r="JGV36" s="273"/>
      <c r="JGW36" s="273"/>
      <c r="JGX36" s="273"/>
      <c r="JGY36" s="273"/>
      <c r="JGZ36" s="273"/>
      <c r="JHA36" s="273"/>
      <c r="JHB36" s="273"/>
      <c r="JHC36" s="273"/>
      <c r="JHD36" s="273"/>
      <c r="JHE36" s="273"/>
      <c r="JHF36" s="273"/>
      <c r="JHG36" s="273"/>
      <c r="JHH36" s="273"/>
      <c r="JHI36" s="273"/>
      <c r="JHJ36" s="273"/>
      <c r="JHK36" s="273"/>
      <c r="JHL36" s="273"/>
      <c r="JHM36" s="273"/>
      <c r="JHN36" s="273"/>
      <c r="JHO36" s="273"/>
      <c r="JHP36" s="273"/>
      <c r="JHQ36" s="273"/>
      <c r="JHR36" s="273"/>
      <c r="JHS36" s="273"/>
      <c r="JHT36" s="273"/>
      <c r="JHU36" s="273"/>
      <c r="JHV36" s="273"/>
      <c r="JHW36" s="273"/>
      <c r="JHX36" s="273"/>
      <c r="JHY36" s="273"/>
      <c r="JHZ36" s="273"/>
      <c r="JIA36" s="273"/>
      <c r="JIB36" s="273"/>
      <c r="JIC36" s="273"/>
      <c r="JID36" s="273"/>
      <c r="JIE36" s="273"/>
      <c r="JIF36" s="273"/>
      <c r="JIG36" s="273"/>
      <c r="JIH36" s="273"/>
      <c r="JII36" s="273"/>
      <c r="JIJ36" s="273"/>
      <c r="JIK36" s="273"/>
      <c r="JIL36" s="273"/>
      <c r="JIM36" s="273"/>
      <c r="JIN36" s="273"/>
      <c r="JIO36" s="273"/>
      <c r="JIP36" s="273"/>
      <c r="JIQ36" s="273"/>
      <c r="JIR36" s="273"/>
      <c r="JIS36" s="273"/>
      <c r="JIT36" s="273"/>
      <c r="JIU36" s="273"/>
      <c r="JIV36" s="273"/>
      <c r="JIW36" s="273"/>
      <c r="JIX36" s="273"/>
      <c r="JIY36" s="273"/>
      <c r="JIZ36" s="273"/>
      <c r="JJA36" s="273"/>
      <c r="JJB36" s="273"/>
      <c r="JJC36" s="273"/>
      <c r="JJD36" s="273"/>
      <c r="JJE36" s="273"/>
      <c r="JJF36" s="273"/>
      <c r="JJG36" s="273"/>
      <c r="JJH36" s="273"/>
      <c r="JJI36" s="273"/>
      <c r="JJJ36" s="273"/>
      <c r="JJK36" s="273"/>
      <c r="JJL36" s="273"/>
      <c r="JJM36" s="273"/>
      <c r="JJN36" s="273"/>
      <c r="JJO36" s="273"/>
      <c r="JJP36" s="273"/>
      <c r="JJQ36" s="273"/>
      <c r="JJR36" s="273"/>
      <c r="JJS36" s="273"/>
      <c r="JJT36" s="273"/>
      <c r="JJU36" s="273"/>
      <c r="JJV36" s="273"/>
      <c r="JJW36" s="273"/>
      <c r="JJX36" s="273"/>
      <c r="JJY36" s="273"/>
      <c r="JJZ36" s="273"/>
      <c r="JKA36" s="273"/>
      <c r="JKB36" s="273"/>
      <c r="JKC36" s="273"/>
      <c r="JKD36" s="273"/>
      <c r="JKE36" s="273"/>
      <c r="JKF36" s="273"/>
      <c r="JKG36" s="273"/>
      <c r="JKH36" s="273"/>
      <c r="JKI36" s="273"/>
      <c r="JKJ36" s="273"/>
      <c r="JKK36" s="273"/>
      <c r="JKL36" s="273"/>
      <c r="JKM36" s="273"/>
      <c r="JKN36" s="273"/>
      <c r="JKO36" s="273"/>
      <c r="JKP36" s="273"/>
      <c r="JKQ36" s="273"/>
      <c r="JKR36" s="273"/>
      <c r="JKS36" s="273"/>
      <c r="JKT36" s="273"/>
      <c r="JKU36" s="273"/>
      <c r="JKV36" s="273"/>
      <c r="JKW36" s="273"/>
      <c r="JKX36" s="273"/>
      <c r="JKY36" s="273"/>
      <c r="JKZ36" s="273"/>
      <c r="JLA36" s="273"/>
      <c r="JLB36" s="273"/>
      <c r="JLC36" s="273"/>
      <c r="JLD36" s="273"/>
      <c r="JLE36" s="273"/>
      <c r="JLF36" s="273"/>
      <c r="JLG36" s="273"/>
      <c r="JLH36" s="273"/>
      <c r="JLI36" s="273"/>
      <c r="JLJ36" s="273"/>
      <c r="JLK36" s="273"/>
      <c r="JLL36" s="273"/>
      <c r="JLM36" s="273"/>
      <c r="JLN36" s="273"/>
      <c r="JLO36" s="273"/>
      <c r="JLP36" s="273"/>
      <c r="JLQ36" s="273"/>
      <c r="JLR36" s="273"/>
      <c r="JLS36" s="273"/>
      <c r="JLT36" s="273"/>
      <c r="JLU36" s="273"/>
      <c r="JLV36" s="273"/>
      <c r="JLW36" s="273"/>
      <c r="JLX36" s="273"/>
      <c r="JLY36" s="273"/>
      <c r="JLZ36" s="273"/>
      <c r="JMA36" s="273"/>
      <c r="JMB36" s="273"/>
      <c r="JMC36" s="273"/>
      <c r="JMD36" s="273"/>
      <c r="JME36" s="273"/>
      <c r="JMF36" s="273"/>
      <c r="JMG36" s="273"/>
      <c r="JMH36" s="273"/>
      <c r="JMI36" s="273"/>
      <c r="JMJ36" s="273"/>
      <c r="JMK36" s="273"/>
      <c r="JML36" s="273"/>
      <c r="JMM36" s="273"/>
      <c r="JMN36" s="273"/>
      <c r="JMO36" s="273"/>
      <c r="JMP36" s="273"/>
      <c r="JMQ36" s="273"/>
      <c r="JMR36" s="273"/>
      <c r="JMS36" s="273"/>
      <c r="JMT36" s="273"/>
      <c r="JMU36" s="273"/>
      <c r="JMV36" s="273"/>
      <c r="JMW36" s="273"/>
      <c r="JMX36" s="273"/>
      <c r="JMY36" s="273"/>
      <c r="JMZ36" s="273"/>
      <c r="JNA36" s="273"/>
      <c r="JNB36" s="273"/>
      <c r="JNC36" s="273"/>
      <c r="JND36" s="273"/>
      <c r="JNE36" s="273"/>
      <c r="JNF36" s="273"/>
      <c r="JNG36" s="273"/>
      <c r="JNH36" s="273"/>
      <c r="JNI36" s="273"/>
      <c r="JNJ36" s="273"/>
      <c r="JNK36" s="273"/>
      <c r="JNL36" s="273"/>
      <c r="JNM36" s="273"/>
      <c r="JNN36" s="273"/>
      <c r="JNO36" s="273"/>
      <c r="JNP36" s="273"/>
      <c r="JNQ36" s="273"/>
      <c r="JNR36" s="273"/>
      <c r="JNS36" s="273"/>
      <c r="JNT36" s="273"/>
      <c r="JNU36" s="273"/>
      <c r="JNV36" s="273"/>
      <c r="JNW36" s="273"/>
      <c r="JNX36" s="273"/>
      <c r="JNY36" s="273"/>
      <c r="JNZ36" s="273"/>
      <c r="JOA36" s="273"/>
      <c r="JOB36" s="273"/>
      <c r="JOC36" s="273"/>
      <c r="JOD36" s="273"/>
      <c r="JOE36" s="273"/>
      <c r="JOF36" s="273"/>
      <c r="JOG36" s="273"/>
      <c r="JOH36" s="273"/>
      <c r="JOI36" s="273"/>
      <c r="JOJ36" s="273"/>
      <c r="JOK36" s="273"/>
      <c r="JOL36" s="273"/>
      <c r="JOM36" s="273"/>
      <c r="JON36" s="273"/>
      <c r="JOO36" s="273"/>
      <c r="JOP36" s="273"/>
      <c r="JOQ36" s="273"/>
      <c r="JOR36" s="273"/>
      <c r="JOS36" s="273"/>
      <c r="JOT36" s="273"/>
      <c r="JOU36" s="273"/>
      <c r="JOV36" s="273"/>
      <c r="JOW36" s="273"/>
      <c r="JOX36" s="273"/>
      <c r="JOY36" s="273"/>
      <c r="JOZ36" s="273"/>
      <c r="JPA36" s="273"/>
      <c r="JPB36" s="273"/>
      <c r="JPC36" s="273"/>
      <c r="JPD36" s="273"/>
      <c r="JPE36" s="273"/>
      <c r="JPF36" s="273"/>
      <c r="JPG36" s="273"/>
      <c r="JPH36" s="273"/>
      <c r="JPI36" s="273"/>
      <c r="JPJ36" s="273"/>
      <c r="JPK36" s="273"/>
      <c r="JPL36" s="273"/>
      <c r="JPM36" s="273"/>
      <c r="JPN36" s="273"/>
      <c r="JPO36" s="273"/>
      <c r="JPP36" s="273"/>
      <c r="JPQ36" s="273"/>
      <c r="JPR36" s="273"/>
      <c r="JPS36" s="273"/>
      <c r="JPT36" s="273"/>
      <c r="JPU36" s="273"/>
      <c r="JPV36" s="273"/>
      <c r="JPW36" s="273"/>
      <c r="JPX36" s="273"/>
      <c r="JPY36" s="273"/>
      <c r="JPZ36" s="273"/>
      <c r="JQA36" s="273"/>
      <c r="JQB36" s="273"/>
      <c r="JQC36" s="273"/>
      <c r="JQD36" s="273"/>
      <c r="JQE36" s="273"/>
      <c r="JQF36" s="273"/>
      <c r="JQG36" s="273"/>
      <c r="JQH36" s="273"/>
      <c r="JQI36" s="273"/>
      <c r="JQJ36" s="273"/>
      <c r="JQK36" s="273"/>
      <c r="JQL36" s="273"/>
      <c r="JQM36" s="273"/>
      <c r="JQN36" s="273"/>
      <c r="JQO36" s="273"/>
      <c r="JQP36" s="273"/>
      <c r="JQQ36" s="273"/>
      <c r="JQR36" s="273"/>
      <c r="JQS36" s="273"/>
      <c r="JQT36" s="273"/>
      <c r="JQU36" s="273"/>
      <c r="JQV36" s="273"/>
      <c r="JQW36" s="273"/>
      <c r="JQX36" s="273"/>
      <c r="JQY36" s="273"/>
      <c r="JQZ36" s="273"/>
      <c r="JRA36" s="273"/>
      <c r="JRB36" s="273"/>
      <c r="JRC36" s="273"/>
      <c r="JRD36" s="273"/>
      <c r="JRE36" s="273"/>
      <c r="JRF36" s="273"/>
      <c r="JRG36" s="273"/>
      <c r="JRH36" s="273"/>
      <c r="JRI36" s="273"/>
      <c r="JRJ36" s="273"/>
      <c r="JRK36" s="273"/>
      <c r="JRL36" s="273"/>
      <c r="JRM36" s="273"/>
      <c r="JRN36" s="273"/>
      <c r="JRO36" s="273"/>
      <c r="JRP36" s="273"/>
      <c r="JRQ36" s="273"/>
      <c r="JRR36" s="273"/>
      <c r="JRS36" s="273"/>
      <c r="JRT36" s="273"/>
      <c r="JRU36" s="273"/>
      <c r="JRV36" s="273"/>
      <c r="JRW36" s="273"/>
      <c r="JRX36" s="273"/>
      <c r="JRY36" s="273"/>
      <c r="JRZ36" s="273"/>
      <c r="JSA36" s="273"/>
      <c r="JSB36" s="273"/>
      <c r="JSC36" s="273"/>
      <c r="JSD36" s="273"/>
      <c r="JSE36" s="273"/>
      <c r="JSF36" s="273"/>
      <c r="JSG36" s="273"/>
      <c r="JSH36" s="273"/>
      <c r="JSI36" s="273"/>
      <c r="JSJ36" s="273"/>
      <c r="JSK36" s="273"/>
      <c r="JSL36" s="273"/>
      <c r="JSM36" s="273"/>
      <c r="JSN36" s="273"/>
      <c r="JSO36" s="273"/>
      <c r="JSP36" s="273"/>
      <c r="JSQ36" s="273"/>
      <c r="JSR36" s="273"/>
      <c r="JSS36" s="273"/>
      <c r="JST36" s="273"/>
      <c r="JSU36" s="273"/>
      <c r="JSV36" s="273"/>
      <c r="JSW36" s="273"/>
      <c r="JSX36" s="273"/>
      <c r="JSY36" s="273"/>
      <c r="JSZ36" s="273"/>
      <c r="JTA36" s="273"/>
      <c r="JTB36" s="273"/>
      <c r="JTC36" s="273"/>
      <c r="JTD36" s="273"/>
      <c r="JTE36" s="273"/>
      <c r="JTF36" s="273"/>
      <c r="JTG36" s="273"/>
      <c r="JTH36" s="273"/>
      <c r="JTI36" s="273"/>
      <c r="JTJ36" s="273"/>
      <c r="JTK36" s="273"/>
      <c r="JTL36" s="273"/>
      <c r="JTM36" s="273"/>
      <c r="JTN36" s="273"/>
      <c r="JTO36" s="273"/>
      <c r="JTP36" s="273"/>
      <c r="JTQ36" s="273"/>
      <c r="JTR36" s="273"/>
      <c r="JTS36" s="273"/>
      <c r="JTT36" s="273"/>
      <c r="JTU36" s="273"/>
      <c r="JTV36" s="273"/>
      <c r="JTW36" s="273"/>
      <c r="JTX36" s="273"/>
      <c r="JTY36" s="273"/>
      <c r="JTZ36" s="273"/>
      <c r="JUA36" s="273"/>
      <c r="JUB36" s="273"/>
      <c r="JUC36" s="273"/>
      <c r="JUD36" s="273"/>
      <c r="JUE36" s="273"/>
      <c r="JUF36" s="273"/>
      <c r="JUG36" s="273"/>
      <c r="JUH36" s="273"/>
      <c r="JUI36" s="273"/>
      <c r="JUJ36" s="273"/>
      <c r="JUK36" s="273"/>
      <c r="JUL36" s="273"/>
      <c r="JUM36" s="273"/>
      <c r="JUN36" s="273"/>
      <c r="JUO36" s="273"/>
      <c r="JUP36" s="273"/>
      <c r="JUQ36" s="273"/>
      <c r="JUR36" s="273"/>
      <c r="JUS36" s="273"/>
      <c r="JUT36" s="273"/>
      <c r="JUU36" s="273"/>
      <c r="JUV36" s="273"/>
      <c r="JUW36" s="273"/>
      <c r="JUX36" s="273"/>
      <c r="JUY36" s="273"/>
      <c r="JUZ36" s="273"/>
      <c r="JVA36" s="273"/>
      <c r="JVB36" s="273"/>
      <c r="JVC36" s="273"/>
      <c r="JVD36" s="273"/>
      <c r="JVE36" s="273"/>
      <c r="JVF36" s="273"/>
      <c r="JVG36" s="273"/>
      <c r="JVH36" s="273"/>
      <c r="JVI36" s="273"/>
      <c r="JVJ36" s="273"/>
      <c r="JVK36" s="273"/>
      <c r="JVL36" s="273"/>
      <c r="JVM36" s="273"/>
      <c r="JVN36" s="273"/>
      <c r="JVO36" s="273"/>
      <c r="JVP36" s="273"/>
      <c r="JVQ36" s="273"/>
      <c r="JVR36" s="273"/>
      <c r="JVS36" s="273"/>
      <c r="JVT36" s="273"/>
      <c r="JVU36" s="273"/>
      <c r="JVV36" s="273"/>
      <c r="JVW36" s="273"/>
      <c r="JVX36" s="273"/>
      <c r="JVY36" s="273"/>
      <c r="JVZ36" s="273"/>
      <c r="JWA36" s="273"/>
      <c r="JWB36" s="273"/>
      <c r="JWC36" s="273"/>
      <c r="JWD36" s="273"/>
      <c r="JWE36" s="273"/>
      <c r="JWF36" s="273"/>
      <c r="JWG36" s="273"/>
      <c r="JWH36" s="273"/>
      <c r="JWI36" s="273"/>
      <c r="JWJ36" s="273"/>
      <c r="JWK36" s="273"/>
      <c r="JWL36" s="273"/>
      <c r="JWM36" s="273"/>
      <c r="JWN36" s="273"/>
      <c r="JWO36" s="273"/>
      <c r="JWP36" s="273"/>
      <c r="JWQ36" s="273"/>
      <c r="JWR36" s="273"/>
      <c r="JWS36" s="273"/>
      <c r="JWT36" s="273"/>
      <c r="JWU36" s="273"/>
      <c r="JWV36" s="273"/>
      <c r="JWW36" s="273"/>
      <c r="JWX36" s="273"/>
      <c r="JWY36" s="273"/>
      <c r="JWZ36" s="273"/>
      <c r="JXA36" s="273"/>
      <c r="JXB36" s="273"/>
      <c r="JXC36" s="273"/>
      <c r="JXD36" s="273"/>
      <c r="JXE36" s="273"/>
      <c r="JXF36" s="273"/>
      <c r="JXG36" s="273"/>
      <c r="JXH36" s="273"/>
      <c r="JXI36" s="273"/>
      <c r="JXJ36" s="273"/>
      <c r="JXK36" s="273"/>
      <c r="JXL36" s="273"/>
      <c r="JXM36" s="273"/>
      <c r="JXN36" s="273"/>
      <c r="JXO36" s="273"/>
      <c r="JXP36" s="273"/>
      <c r="JXQ36" s="273"/>
      <c r="JXR36" s="273"/>
      <c r="JXS36" s="273"/>
      <c r="JXT36" s="273"/>
      <c r="JXU36" s="273"/>
      <c r="JXV36" s="273"/>
      <c r="JXW36" s="273"/>
      <c r="JXX36" s="273"/>
      <c r="JXY36" s="273"/>
      <c r="JXZ36" s="273"/>
      <c r="JYA36" s="273"/>
      <c r="JYB36" s="273"/>
      <c r="JYC36" s="273"/>
      <c r="JYD36" s="273"/>
      <c r="JYE36" s="273"/>
      <c r="JYF36" s="273"/>
      <c r="JYG36" s="273"/>
      <c r="JYH36" s="273"/>
      <c r="JYI36" s="273"/>
      <c r="JYJ36" s="273"/>
      <c r="JYK36" s="273"/>
      <c r="JYL36" s="273"/>
      <c r="JYM36" s="273"/>
      <c r="JYN36" s="273"/>
      <c r="JYO36" s="273"/>
      <c r="JYP36" s="273"/>
      <c r="JYQ36" s="273"/>
      <c r="JYR36" s="273"/>
      <c r="JYS36" s="273"/>
      <c r="JYT36" s="273"/>
      <c r="JYU36" s="273"/>
      <c r="JYV36" s="273"/>
      <c r="JYW36" s="273"/>
      <c r="JYX36" s="273"/>
      <c r="JYY36" s="273"/>
      <c r="JYZ36" s="273"/>
      <c r="JZA36" s="273"/>
      <c r="JZB36" s="273"/>
      <c r="JZC36" s="273"/>
      <c r="JZD36" s="273"/>
      <c r="JZE36" s="273"/>
      <c r="JZF36" s="273"/>
      <c r="JZG36" s="273"/>
      <c r="JZH36" s="273"/>
      <c r="JZI36" s="273"/>
      <c r="JZJ36" s="273"/>
      <c r="JZK36" s="273"/>
      <c r="JZL36" s="273"/>
      <c r="JZM36" s="273"/>
      <c r="JZN36" s="273"/>
      <c r="JZO36" s="273"/>
      <c r="JZP36" s="273"/>
      <c r="JZQ36" s="273"/>
      <c r="JZR36" s="273"/>
      <c r="JZS36" s="273"/>
      <c r="JZT36" s="273"/>
      <c r="JZU36" s="273"/>
      <c r="JZV36" s="273"/>
      <c r="JZW36" s="273"/>
      <c r="JZX36" s="273"/>
      <c r="JZY36" s="273"/>
      <c r="JZZ36" s="273"/>
      <c r="KAA36" s="273"/>
      <c r="KAB36" s="273"/>
      <c r="KAC36" s="273"/>
      <c r="KAD36" s="273"/>
      <c r="KAE36" s="273"/>
      <c r="KAF36" s="273"/>
      <c r="KAG36" s="273"/>
      <c r="KAH36" s="273"/>
      <c r="KAI36" s="273"/>
      <c r="KAJ36" s="273"/>
      <c r="KAK36" s="273"/>
      <c r="KAL36" s="273"/>
      <c r="KAM36" s="273"/>
      <c r="KAN36" s="273"/>
      <c r="KAO36" s="273"/>
      <c r="KAP36" s="273"/>
      <c r="KAQ36" s="273"/>
      <c r="KAR36" s="273"/>
      <c r="KAS36" s="273"/>
      <c r="KAT36" s="273"/>
      <c r="KAU36" s="273"/>
      <c r="KAV36" s="273"/>
      <c r="KAW36" s="273"/>
      <c r="KAX36" s="273"/>
      <c r="KAY36" s="273"/>
      <c r="KAZ36" s="273"/>
      <c r="KBA36" s="273"/>
      <c r="KBB36" s="273"/>
      <c r="KBC36" s="273"/>
      <c r="KBD36" s="273"/>
      <c r="KBE36" s="273"/>
      <c r="KBF36" s="273"/>
      <c r="KBG36" s="273"/>
      <c r="KBH36" s="273"/>
      <c r="KBI36" s="273"/>
      <c r="KBJ36" s="273"/>
      <c r="KBK36" s="273"/>
      <c r="KBL36" s="273"/>
      <c r="KBM36" s="273"/>
      <c r="KBN36" s="273"/>
      <c r="KBO36" s="273"/>
      <c r="KBP36" s="273"/>
      <c r="KBQ36" s="273"/>
      <c r="KBR36" s="273"/>
      <c r="KBS36" s="273"/>
      <c r="KBT36" s="273"/>
      <c r="KBU36" s="273"/>
      <c r="KBV36" s="273"/>
      <c r="KBW36" s="273"/>
      <c r="KBX36" s="273"/>
      <c r="KBY36" s="273"/>
      <c r="KBZ36" s="273"/>
      <c r="KCA36" s="273"/>
      <c r="KCB36" s="273"/>
      <c r="KCC36" s="273"/>
      <c r="KCD36" s="273"/>
      <c r="KCE36" s="273"/>
      <c r="KCF36" s="273"/>
      <c r="KCG36" s="273"/>
      <c r="KCH36" s="273"/>
      <c r="KCI36" s="273"/>
      <c r="KCJ36" s="273"/>
      <c r="KCK36" s="273"/>
      <c r="KCL36" s="273"/>
      <c r="KCM36" s="273"/>
      <c r="KCN36" s="273"/>
      <c r="KCO36" s="273"/>
      <c r="KCP36" s="273"/>
      <c r="KCQ36" s="273"/>
      <c r="KCR36" s="273"/>
      <c r="KCS36" s="273"/>
      <c r="KCT36" s="273"/>
      <c r="KCU36" s="273"/>
      <c r="KCV36" s="273"/>
      <c r="KCW36" s="273"/>
      <c r="KCX36" s="273"/>
      <c r="KCY36" s="273"/>
      <c r="KCZ36" s="273"/>
      <c r="KDA36" s="273"/>
      <c r="KDB36" s="273"/>
      <c r="KDC36" s="273"/>
      <c r="KDD36" s="273"/>
      <c r="KDE36" s="273"/>
      <c r="KDF36" s="273"/>
      <c r="KDG36" s="273"/>
      <c r="KDH36" s="273"/>
      <c r="KDI36" s="273"/>
      <c r="KDJ36" s="273"/>
      <c r="KDK36" s="273"/>
      <c r="KDL36" s="273"/>
      <c r="KDM36" s="273"/>
      <c r="KDN36" s="273"/>
      <c r="KDO36" s="273"/>
      <c r="KDP36" s="273"/>
      <c r="KDQ36" s="273"/>
      <c r="KDR36" s="273"/>
      <c r="KDS36" s="273"/>
      <c r="KDT36" s="273"/>
      <c r="KDU36" s="273"/>
      <c r="KDV36" s="273"/>
      <c r="KDW36" s="273"/>
      <c r="KDX36" s="273"/>
      <c r="KDY36" s="273"/>
      <c r="KDZ36" s="273"/>
      <c r="KEA36" s="273"/>
      <c r="KEB36" s="273"/>
      <c r="KEC36" s="273"/>
      <c r="KED36" s="273"/>
      <c r="KEE36" s="273"/>
      <c r="KEF36" s="273"/>
      <c r="KEG36" s="273"/>
      <c r="KEH36" s="273"/>
      <c r="KEI36" s="273"/>
      <c r="KEJ36" s="273"/>
      <c r="KEK36" s="273"/>
      <c r="KEL36" s="273"/>
      <c r="KEM36" s="273"/>
      <c r="KEN36" s="273"/>
      <c r="KEO36" s="273"/>
      <c r="KEP36" s="273"/>
      <c r="KEQ36" s="273"/>
      <c r="KER36" s="273"/>
      <c r="KES36" s="273"/>
      <c r="KET36" s="273"/>
      <c r="KEU36" s="273"/>
      <c r="KEV36" s="273"/>
      <c r="KEW36" s="273"/>
      <c r="KEX36" s="273"/>
      <c r="KEY36" s="273"/>
      <c r="KEZ36" s="273"/>
      <c r="KFA36" s="273"/>
      <c r="KFB36" s="273"/>
      <c r="KFC36" s="273"/>
      <c r="KFD36" s="273"/>
      <c r="KFE36" s="273"/>
      <c r="KFF36" s="273"/>
      <c r="KFG36" s="273"/>
      <c r="KFH36" s="273"/>
      <c r="KFI36" s="273"/>
      <c r="KFJ36" s="273"/>
      <c r="KFK36" s="273"/>
      <c r="KFL36" s="273"/>
      <c r="KFM36" s="273"/>
      <c r="KFN36" s="273"/>
      <c r="KFO36" s="273"/>
      <c r="KFP36" s="273"/>
      <c r="KFQ36" s="273"/>
      <c r="KFR36" s="273"/>
      <c r="KFS36" s="273"/>
      <c r="KFT36" s="273"/>
      <c r="KFU36" s="273"/>
      <c r="KFV36" s="273"/>
      <c r="KFW36" s="273"/>
      <c r="KFX36" s="273"/>
      <c r="KFY36" s="273"/>
      <c r="KFZ36" s="273"/>
      <c r="KGA36" s="273"/>
      <c r="KGB36" s="273"/>
      <c r="KGC36" s="273"/>
      <c r="KGD36" s="273"/>
      <c r="KGE36" s="273"/>
      <c r="KGF36" s="273"/>
      <c r="KGG36" s="273"/>
      <c r="KGH36" s="273"/>
      <c r="KGI36" s="273"/>
      <c r="KGJ36" s="273"/>
      <c r="KGK36" s="273"/>
      <c r="KGL36" s="273"/>
      <c r="KGM36" s="273"/>
      <c r="KGN36" s="273"/>
      <c r="KGO36" s="273"/>
      <c r="KGP36" s="273"/>
      <c r="KGQ36" s="273"/>
      <c r="KGR36" s="273"/>
      <c r="KGS36" s="273"/>
      <c r="KGT36" s="273"/>
      <c r="KGU36" s="273"/>
      <c r="KGV36" s="273"/>
      <c r="KGW36" s="273"/>
      <c r="KGX36" s="273"/>
      <c r="KGY36" s="273"/>
      <c r="KGZ36" s="273"/>
      <c r="KHA36" s="273"/>
      <c r="KHB36" s="273"/>
      <c r="KHC36" s="273"/>
      <c r="KHD36" s="273"/>
      <c r="KHE36" s="273"/>
      <c r="KHF36" s="273"/>
      <c r="KHG36" s="273"/>
      <c r="KHH36" s="273"/>
      <c r="KHI36" s="273"/>
      <c r="KHJ36" s="273"/>
      <c r="KHK36" s="273"/>
      <c r="KHL36" s="273"/>
      <c r="KHM36" s="273"/>
      <c r="KHN36" s="273"/>
      <c r="KHO36" s="273"/>
      <c r="KHP36" s="273"/>
      <c r="KHQ36" s="273"/>
      <c r="KHR36" s="273"/>
      <c r="KHS36" s="273"/>
      <c r="KHT36" s="273"/>
      <c r="KHU36" s="273"/>
      <c r="KHV36" s="273"/>
      <c r="KHW36" s="273"/>
      <c r="KHX36" s="273"/>
      <c r="KHY36" s="273"/>
      <c r="KHZ36" s="273"/>
      <c r="KIA36" s="273"/>
      <c r="KIB36" s="273"/>
      <c r="KIC36" s="273"/>
      <c r="KID36" s="273"/>
      <c r="KIE36" s="273"/>
      <c r="KIF36" s="273"/>
      <c r="KIG36" s="273"/>
      <c r="KIH36" s="273"/>
      <c r="KII36" s="273"/>
      <c r="KIJ36" s="273"/>
      <c r="KIK36" s="273"/>
      <c r="KIL36" s="273"/>
      <c r="KIM36" s="273"/>
      <c r="KIN36" s="273"/>
      <c r="KIO36" s="273"/>
      <c r="KIP36" s="273"/>
      <c r="KIQ36" s="273"/>
      <c r="KIR36" s="273"/>
      <c r="KIS36" s="273"/>
      <c r="KIT36" s="273"/>
      <c r="KIU36" s="273"/>
      <c r="KIV36" s="273"/>
      <c r="KIW36" s="273"/>
      <c r="KIX36" s="273"/>
      <c r="KIY36" s="273"/>
      <c r="KIZ36" s="273"/>
      <c r="KJA36" s="273"/>
      <c r="KJB36" s="273"/>
      <c r="KJC36" s="273"/>
      <c r="KJD36" s="273"/>
      <c r="KJE36" s="273"/>
      <c r="KJF36" s="273"/>
      <c r="KJG36" s="273"/>
      <c r="KJH36" s="273"/>
      <c r="KJI36" s="273"/>
      <c r="KJJ36" s="273"/>
      <c r="KJK36" s="273"/>
      <c r="KJL36" s="273"/>
      <c r="KJM36" s="273"/>
      <c r="KJN36" s="273"/>
      <c r="KJO36" s="273"/>
      <c r="KJP36" s="273"/>
      <c r="KJQ36" s="273"/>
      <c r="KJR36" s="273"/>
      <c r="KJS36" s="273"/>
      <c r="KJT36" s="273"/>
      <c r="KJU36" s="273"/>
      <c r="KJV36" s="273"/>
      <c r="KJW36" s="273"/>
      <c r="KJX36" s="273"/>
      <c r="KJY36" s="273"/>
      <c r="KJZ36" s="273"/>
      <c r="KKA36" s="273"/>
      <c r="KKB36" s="273"/>
      <c r="KKC36" s="273"/>
      <c r="KKD36" s="273"/>
      <c r="KKE36" s="273"/>
      <c r="KKF36" s="273"/>
      <c r="KKG36" s="273"/>
      <c r="KKH36" s="273"/>
      <c r="KKI36" s="273"/>
      <c r="KKJ36" s="273"/>
      <c r="KKK36" s="273"/>
      <c r="KKL36" s="273"/>
      <c r="KKM36" s="273"/>
      <c r="KKN36" s="273"/>
      <c r="KKO36" s="273"/>
      <c r="KKP36" s="273"/>
      <c r="KKQ36" s="273"/>
      <c r="KKR36" s="273"/>
      <c r="KKS36" s="273"/>
      <c r="KKT36" s="273"/>
      <c r="KKU36" s="273"/>
      <c r="KKV36" s="273"/>
      <c r="KKW36" s="273"/>
      <c r="KKX36" s="273"/>
      <c r="KKY36" s="273"/>
      <c r="KKZ36" s="273"/>
      <c r="KLA36" s="273"/>
      <c r="KLB36" s="273"/>
      <c r="KLC36" s="273"/>
      <c r="KLD36" s="273"/>
      <c r="KLE36" s="273"/>
      <c r="KLF36" s="273"/>
      <c r="KLG36" s="273"/>
      <c r="KLH36" s="273"/>
      <c r="KLI36" s="273"/>
      <c r="KLJ36" s="273"/>
      <c r="KLK36" s="273"/>
      <c r="KLL36" s="273"/>
      <c r="KLM36" s="273"/>
      <c r="KLN36" s="273"/>
      <c r="KLO36" s="273"/>
      <c r="KLP36" s="273"/>
      <c r="KLQ36" s="273"/>
      <c r="KLR36" s="273"/>
      <c r="KLS36" s="273"/>
      <c r="KLT36" s="273"/>
      <c r="KLU36" s="273"/>
      <c r="KLV36" s="273"/>
      <c r="KLW36" s="273"/>
      <c r="KLX36" s="273"/>
      <c r="KLY36" s="273"/>
      <c r="KLZ36" s="273"/>
      <c r="KMA36" s="273"/>
      <c r="KMB36" s="273"/>
      <c r="KMC36" s="273"/>
      <c r="KMD36" s="273"/>
      <c r="KME36" s="273"/>
      <c r="KMF36" s="273"/>
      <c r="KMG36" s="273"/>
      <c r="KMH36" s="273"/>
      <c r="KMI36" s="273"/>
      <c r="KMJ36" s="273"/>
      <c r="KMK36" s="273"/>
      <c r="KML36" s="273"/>
      <c r="KMM36" s="273"/>
      <c r="KMN36" s="273"/>
      <c r="KMO36" s="273"/>
      <c r="KMP36" s="273"/>
      <c r="KMQ36" s="273"/>
      <c r="KMR36" s="273"/>
      <c r="KMS36" s="273"/>
      <c r="KMT36" s="273"/>
      <c r="KMU36" s="273"/>
      <c r="KMV36" s="273"/>
      <c r="KMW36" s="273"/>
      <c r="KMX36" s="273"/>
      <c r="KMY36" s="273"/>
      <c r="KMZ36" s="273"/>
      <c r="KNA36" s="273"/>
      <c r="KNB36" s="273"/>
      <c r="KNC36" s="273"/>
      <c r="KND36" s="273"/>
      <c r="KNE36" s="273"/>
      <c r="KNF36" s="273"/>
      <c r="KNG36" s="273"/>
      <c r="KNH36" s="273"/>
      <c r="KNI36" s="273"/>
      <c r="KNJ36" s="273"/>
      <c r="KNK36" s="273"/>
      <c r="KNL36" s="273"/>
      <c r="KNM36" s="273"/>
      <c r="KNN36" s="273"/>
      <c r="KNO36" s="273"/>
      <c r="KNP36" s="273"/>
      <c r="KNQ36" s="273"/>
      <c r="KNR36" s="273"/>
      <c r="KNS36" s="273"/>
      <c r="KNT36" s="273"/>
      <c r="KNU36" s="273"/>
      <c r="KNV36" s="273"/>
      <c r="KNW36" s="273"/>
      <c r="KNX36" s="273"/>
      <c r="KNY36" s="273"/>
      <c r="KNZ36" s="273"/>
      <c r="KOA36" s="273"/>
      <c r="KOB36" s="273"/>
      <c r="KOC36" s="273"/>
      <c r="KOD36" s="273"/>
      <c r="KOE36" s="273"/>
      <c r="KOF36" s="273"/>
      <c r="KOG36" s="273"/>
      <c r="KOH36" s="273"/>
      <c r="KOI36" s="273"/>
      <c r="KOJ36" s="273"/>
      <c r="KOK36" s="273"/>
      <c r="KOL36" s="273"/>
      <c r="KOM36" s="273"/>
      <c r="KON36" s="273"/>
      <c r="KOO36" s="273"/>
      <c r="KOP36" s="273"/>
      <c r="KOQ36" s="273"/>
      <c r="KOR36" s="273"/>
      <c r="KOS36" s="273"/>
      <c r="KOT36" s="273"/>
      <c r="KOU36" s="273"/>
      <c r="KOV36" s="273"/>
      <c r="KOW36" s="273"/>
      <c r="KOX36" s="273"/>
      <c r="KOY36" s="273"/>
      <c r="KOZ36" s="273"/>
      <c r="KPA36" s="273"/>
      <c r="KPB36" s="273"/>
      <c r="KPC36" s="273"/>
      <c r="KPD36" s="273"/>
      <c r="KPE36" s="273"/>
      <c r="KPF36" s="273"/>
      <c r="KPG36" s="273"/>
      <c r="KPH36" s="273"/>
      <c r="KPI36" s="273"/>
      <c r="KPJ36" s="273"/>
      <c r="KPK36" s="273"/>
      <c r="KPL36" s="273"/>
      <c r="KPM36" s="273"/>
      <c r="KPN36" s="273"/>
      <c r="KPO36" s="273"/>
      <c r="KPP36" s="273"/>
      <c r="KPQ36" s="273"/>
      <c r="KPR36" s="273"/>
      <c r="KPS36" s="273"/>
      <c r="KPT36" s="273"/>
      <c r="KPU36" s="273"/>
      <c r="KPV36" s="273"/>
      <c r="KPW36" s="273"/>
      <c r="KPX36" s="273"/>
      <c r="KPY36" s="273"/>
      <c r="KPZ36" s="273"/>
      <c r="KQA36" s="273"/>
      <c r="KQB36" s="273"/>
      <c r="KQC36" s="273"/>
      <c r="KQD36" s="273"/>
      <c r="KQE36" s="273"/>
      <c r="KQF36" s="273"/>
      <c r="KQG36" s="273"/>
      <c r="KQH36" s="273"/>
      <c r="KQI36" s="273"/>
      <c r="KQJ36" s="273"/>
      <c r="KQK36" s="273"/>
      <c r="KQL36" s="273"/>
      <c r="KQM36" s="273"/>
      <c r="KQN36" s="273"/>
      <c r="KQO36" s="273"/>
      <c r="KQP36" s="273"/>
      <c r="KQQ36" s="273"/>
      <c r="KQR36" s="273"/>
      <c r="KQS36" s="273"/>
      <c r="KQT36" s="273"/>
      <c r="KQU36" s="273"/>
      <c r="KQV36" s="273"/>
      <c r="KQW36" s="273"/>
      <c r="KQX36" s="273"/>
      <c r="KQY36" s="273"/>
      <c r="KQZ36" s="273"/>
      <c r="KRA36" s="273"/>
      <c r="KRB36" s="273"/>
      <c r="KRC36" s="273"/>
      <c r="KRD36" s="273"/>
      <c r="KRE36" s="273"/>
      <c r="KRF36" s="273"/>
      <c r="KRG36" s="273"/>
      <c r="KRH36" s="273"/>
      <c r="KRI36" s="273"/>
      <c r="KRJ36" s="273"/>
      <c r="KRK36" s="273"/>
      <c r="KRL36" s="273"/>
      <c r="KRM36" s="273"/>
      <c r="KRN36" s="273"/>
      <c r="KRO36" s="273"/>
      <c r="KRP36" s="273"/>
      <c r="KRQ36" s="273"/>
      <c r="KRR36" s="273"/>
      <c r="KRS36" s="273"/>
      <c r="KRT36" s="273"/>
      <c r="KRU36" s="273"/>
      <c r="KRV36" s="273"/>
      <c r="KRW36" s="273"/>
      <c r="KRX36" s="273"/>
      <c r="KRY36" s="273"/>
      <c r="KRZ36" s="273"/>
      <c r="KSA36" s="273"/>
      <c r="KSB36" s="273"/>
      <c r="KSC36" s="273"/>
      <c r="KSD36" s="273"/>
      <c r="KSE36" s="273"/>
      <c r="KSF36" s="273"/>
      <c r="KSG36" s="273"/>
      <c r="KSH36" s="273"/>
      <c r="KSI36" s="273"/>
      <c r="KSJ36" s="273"/>
      <c r="KSK36" s="273"/>
      <c r="KSL36" s="273"/>
      <c r="KSM36" s="273"/>
      <c r="KSN36" s="273"/>
      <c r="KSO36" s="273"/>
      <c r="KSP36" s="273"/>
      <c r="KSQ36" s="273"/>
      <c r="KSR36" s="273"/>
      <c r="KSS36" s="273"/>
      <c r="KST36" s="273"/>
      <c r="KSU36" s="273"/>
      <c r="KSV36" s="273"/>
      <c r="KSW36" s="273"/>
      <c r="KSX36" s="273"/>
      <c r="KSY36" s="273"/>
      <c r="KSZ36" s="273"/>
      <c r="KTA36" s="273"/>
      <c r="KTB36" s="273"/>
      <c r="KTC36" s="273"/>
      <c r="KTD36" s="273"/>
      <c r="KTE36" s="273"/>
      <c r="KTF36" s="273"/>
      <c r="KTG36" s="273"/>
      <c r="KTH36" s="273"/>
      <c r="KTI36" s="273"/>
      <c r="KTJ36" s="273"/>
      <c r="KTK36" s="273"/>
      <c r="KTL36" s="273"/>
      <c r="KTM36" s="273"/>
      <c r="KTN36" s="273"/>
      <c r="KTO36" s="273"/>
      <c r="KTP36" s="273"/>
      <c r="KTQ36" s="273"/>
      <c r="KTR36" s="273"/>
      <c r="KTS36" s="273"/>
      <c r="KTT36" s="273"/>
      <c r="KTU36" s="273"/>
      <c r="KTV36" s="273"/>
      <c r="KTW36" s="273"/>
      <c r="KTX36" s="273"/>
      <c r="KTY36" s="273"/>
      <c r="KTZ36" s="273"/>
      <c r="KUA36" s="273"/>
      <c r="KUB36" s="273"/>
      <c r="KUC36" s="273"/>
      <c r="KUD36" s="273"/>
      <c r="KUE36" s="273"/>
      <c r="KUF36" s="273"/>
      <c r="KUG36" s="273"/>
      <c r="KUH36" s="273"/>
      <c r="KUI36" s="273"/>
      <c r="KUJ36" s="273"/>
      <c r="KUK36" s="273"/>
      <c r="KUL36" s="273"/>
      <c r="KUM36" s="273"/>
      <c r="KUN36" s="273"/>
      <c r="KUO36" s="273"/>
      <c r="KUP36" s="273"/>
      <c r="KUQ36" s="273"/>
      <c r="KUR36" s="273"/>
      <c r="KUS36" s="273"/>
      <c r="KUT36" s="273"/>
      <c r="KUU36" s="273"/>
      <c r="KUV36" s="273"/>
      <c r="KUW36" s="273"/>
      <c r="KUX36" s="273"/>
      <c r="KUY36" s="273"/>
      <c r="KUZ36" s="273"/>
      <c r="KVA36" s="273"/>
      <c r="KVB36" s="273"/>
      <c r="KVC36" s="273"/>
      <c r="KVD36" s="273"/>
      <c r="KVE36" s="273"/>
      <c r="KVF36" s="273"/>
      <c r="KVG36" s="273"/>
      <c r="KVH36" s="273"/>
      <c r="KVI36" s="273"/>
      <c r="KVJ36" s="273"/>
      <c r="KVK36" s="273"/>
      <c r="KVL36" s="273"/>
      <c r="KVM36" s="273"/>
      <c r="KVN36" s="273"/>
      <c r="KVO36" s="273"/>
      <c r="KVP36" s="273"/>
      <c r="KVQ36" s="273"/>
      <c r="KVR36" s="273"/>
      <c r="KVS36" s="273"/>
      <c r="KVT36" s="273"/>
      <c r="KVU36" s="273"/>
      <c r="KVV36" s="273"/>
      <c r="KVW36" s="273"/>
      <c r="KVX36" s="273"/>
      <c r="KVY36" s="273"/>
      <c r="KVZ36" s="273"/>
      <c r="KWA36" s="273"/>
      <c r="KWB36" s="273"/>
      <c r="KWC36" s="273"/>
      <c r="KWD36" s="273"/>
      <c r="KWE36" s="273"/>
      <c r="KWF36" s="273"/>
      <c r="KWG36" s="273"/>
      <c r="KWH36" s="273"/>
      <c r="KWI36" s="273"/>
      <c r="KWJ36" s="273"/>
      <c r="KWK36" s="273"/>
      <c r="KWL36" s="273"/>
      <c r="KWM36" s="273"/>
      <c r="KWN36" s="273"/>
      <c r="KWO36" s="273"/>
      <c r="KWP36" s="273"/>
      <c r="KWQ36" s="273"/>
      <c r="KWR36" s="273"/>
      <c r="KWS36" s="273"/>
      <c r="KWT36" s="273"/>
      <c r="KWU36" s="273"/>
      <c r="KWV36" s="273"/>
      <c r="KWW36" s="273"/>
      <c r="KWX36" s="273"/>
      <c r="KWY36" s="273"/>
      <c r="KWZ36" s="273"/>
      <c r="KXA36" s="273"/>
      <c r="KXB36" s="273"/>
      <c r="KXC36" s="273"/>
      <c r="KXD36" s="273"/>
      <c r="KXE36" s="273"/>
      <c r="KXF36" s="273"/>
      <c r="KXG36" s="273"/>
      <c r="KXH36" s="273"/>
      <c r="KXI36" s="273"/>
      <c r="KXJ36" s="273"/>
      <c r="KXK36" s="273"/>
      <c r="KXL36" s="273"/>
      <c r="KXM36" s="273"/>
      <c r="KXN36" s="273"/>
      <c r="KXO36" s="273"/>
      <c r="KXP36" s="273"/>
      <c r="KXQ36" s="273"/>
      <c r="KXR36" s="273"/>
      <c r="KXS36" s="273"/>
      <c r="KXT36" s="273"/>
      <c r="KXU36" s="273"/>
      <c r="KXV36" s="273"/>
      <c r="KXW36" s="273"/>
      <c r="KXX36" s="273"/>
      <c r="KXY36" s="273"/>
      <c r="KXZ36" s="273"/>
      <c r="KYA36" s="273"/>
      <c r="KYB36" s="273"/>
      <c r="KYC36" s="273"/>
      <c r="KYD36" s="273"/>
      <c r="KYE36" s="273"/>
      <c r="KYF36" s="273"/>
      <c r="KYG36" s="273"/>
      <c r="KYH36" s="273"/>
      <c r="KYI36" s="273"/>
      <c r="KYJ36" s="273"/>
      <c r="KYK36" s="273"/>
      <c r="KYL36" s="273"/>
      <c r="KYM36" s="273"/>
      <c r="KYN36" s="273"/>
      <c r="KYO36" s="273"/>
      <c r="KYP36" s="273"/>
      <c r="KYQ36" s="273"/>
      <c r="KYR36" s="273"/>
      <c r="KYS36" s="273"/>
      <c r="KYT36" s="273"/>
      <c r="KYU36" s="273"/>
      <c r="KYV36" s="273"/>
      <c r="KYW36" s="273"/>
      <c r="KYX36" s="273"/>
      <c r="KYY36" s="273"/>
      <c r="KYZ36" s="273"/>
      <c r="KZA36" s="273"/>
      <c r="KZB36" s="273"/>
      <c r="KZC36" s="273"/>
      <c r="KZD36" s="273"/>
      <c r="KZE36" s="273"/>
      <c r="KZF36" s="273"/>
      <c r="KZG36" s="273"/>
      <c r="KZH36" s="273"/>
      <c r="KZI36" s="273"/>
      <c r="KZJ36" s="273"/>
      <c r="KZK36" s="273"/>
      <c r="KZL36" s="273"/>
      <c r="KZM36" s="273"/>
      <c r="KZN36" s="273"/>
      <c r="KZO36" s="273"/>
      <c r="KZP36" s="273"/>
      <c r="KZQ36" s="273"/>
      <c r="KZR36" s="273"/>
      <c r="KZS36" s="273"/>
      <c r="KZT36" s="273"/>
      <c r="KZU36" s="273"/>
      <c r="KZV36" s="273"/>
      <c r="KZW36" s="273"/>
      <c r="KZX36" s="273"/>
      <c r="KZY36" s="273"/>
      <c r="KZZ36" s="273"/>
      <c r="LAA36" s="273"/>
      <c r="LAB36" s="273"/>
      <c r="LAC36" s="273"/>
      <c r="LAD36" s="273"/>
      <c r="LAE36" s="273"/>
      <c r="LAF36" s="273"/>
      <c r="LAG36" s="273"/>
      <c r="LAH36" s="273"/>
      <c r="LAI36" s="273"/>
      <c r="LAJ36" s="273"/>
      <c r="LAK36" s="273"/>
      <c r="LAL36" s="273"/>
      <c r="LAM36" s="273"/>
      <c r="LAN36" s="273"/>
      <c r="LAO36" s="273"/>
      <c r="LAP36" s="273"/>
      <c r="LAQ36" s="273"/>
      <c r="LAR36" s="273"/>
      <c r="LAS36" s="273"/>
      <c r="LAT36" s="273"/>
      <c r="LAU36" s="273"/>
      <c r="LAV36" s="273"/>
      <c r="LAW36" s="273"/>
      <c r="LAX36" s="273"/>
      <c r="LAY36" s="273"/>
      <c r="LAZ36" s="273"/>
      <c r="LBA36" s="273"/>
      <c r="LBB36" s="273"/>
      <c r="LBC36" s="273"/>
      <c r="LBD36" s="273"/>
      <c r="LBE36" s="273"/>
      <c r="LBF36" s="273"/>
      <c r="LBG36" s="273"/>
      <c r="LBH36" s="273"/>
      <c r="LBI36" s="273"/>
      <c r="LBJ36" s="273"/>
      <c r="LBK36" s="273"/>
      <c r="LBL36" s="273"/>
      <c r="LBM36" s="273"/>
      <c r="LBN36" s="273"/>
      <c r="LBO36" s="273"/>
      <c r="LBP36" s="273"/>
      <c r="LBQ36" s="273"/>
      <c r="LBR36" s="273"/>
      <c r="LBS36" s="273"/>
      <c r="LBT36" s="273"/>
      <c r="LBU36" s="273"/>
      <c r="LBV36" s="273"/>
      <c r="LBW36" s="273"/>
      <c r="LBX36" s="273"/>
      <c r="LBY36" s="273"/>
      <c r="LBZ36" s="273"/>
      <c r="LCA36" s="273"/>
      <c r="LCB36" s="273"/>
      <c r="LCC36" s="273"/>
      <c r="LCD36" s="273"/>
      <c r="LCE36" s="273"/>
      <c r="LCF36" s="273"/>
      <c r="LCG36" s="273"/>
      <c r="LCH36" s="273"/>
      <c r="LCI36" s="273"/>
      <c r="LCJ36" s="273"/>
      <c r="LCK36" s="273"/>
      <c r="LCL36" s="273"/>
      <c r="LCM36" s="273"/>
      <c r="LCN36" s="273"/>
      <c r="LCO36" s="273"/>
      <c r="LCP36" s="273"/>
      <c r="LCQ36" s="273"/>
      <c r="LCR36" s="273"/>
      <c r="LCS36" s="273"/>
      <c r="LCT36" s="273"/>
      <c r="LCU36" s="273"/>
      <c r="LCV36" s="273"/>
      <c r="LCW36" s="273"/>
      <c r="LCX36" s="273"/>
      <c r="LCY36" s="273"/>
      <c r="LCZ36" s="273"/>
      <c r="LDA36" s="273"/>
      <c r="LDB36" s="273"/>
      <c r="LDC36" s="273"/>
      <c r="LDD36" s="273"/>
      <c r="LDE36" s="273"/>
      <c r="LDF36" s="273"/>
      <c r="LDG36" s="273"/>
      <c r="LDH36" s="273"/>
      <c r="LDI36" s="273"/>
      <c r="LDJ36" s="273"/>
      <c r="LDK36" s="273"/>
      <c r="LDL36" s="273"/>
      <c r="LDM36" s="273"/>
      <c r="LDN36" s="273"/>
      <c r="LDO36" s="273"/>
      <c r="LDP36" s="273"/>
      <c r="LDQ36" s="273"/>
      <c r="LDR36" s="273"/>
      <c r="LDS36" s="273"/>
      <c r="LDT36" s="273"/>
      <c r="LDU36" s="273"/>
      <c r="LDV36" s="273"/>
      <c r="LDW36" s="273"/>
      <c r="LDX36" s="273"/>
      <c r="LDY36" s="273"/>
      <c r="LDZ36" s="273"/>
      <c r="LEA36" s="273"/>
      <c r="LEB36" s="273"/>
      <c r="LEC36" s="273"/>
      <c r="LED36" s="273"/>
      <c r="LEE36" s="273"/>
      <c r="LEF36" s="273"/>
      <c r="LEG36" s="273"/>
      <c r="LEH36" s="273"/>
      <c r="LEI36" s="273"/>
      <c r="LEJ36" s="273"/>
      <c r="LEK36" s="273"/>
      <c r="LEL36" s="273"/>
      <c r="LEM36" s="273"/>
      <c r="LEN36" s="273"/>
      <c r="LEO36" s="273"/>
      <c r="LEP36" s="273"/>
      <c r="LEQ36" s="273"/>
      <c r="LER36" s="273"/>
      <c r="LES36" s="273"/>
      <c r="LET36" s="273"/>
      <c r="LEU36" s="273"/>
      <c r="LEV36" s="273"/>
      <c r="LEW36" s="273"/>
      <c r="LEX36" s="273"/>
      <c r="LEY36" s="273"/>
      <c r="LEZ36" s="273"/>
      <c r="LFA36" s="273"/>
      <c r="LFB36" s="273"/>
      <c r="LFC36" s="273"/>
      <c r="LFD36" s="273"/>
      <c r="LFE36" s="273"/>
      <c r="LFF36" s="273"/>
      <c r="LFG36" s="273"/>
      <c r="LFH36" s="273"/>
      <c r="LFI36" s="273"/>
      <c r="LFJ36" s="273"/>
      <c r="LFK36" s="273"/>
      <c r="LFL36" s="273"/>
      <c r="LFM36" s="273"/>
      <c r="LFN36" s="273"/>
      <c r="LFO36" s="273"/>
      <c r="LFP36" s="273"/>
      <c r="LFQ36" s="273"/>
      <c r="LFR36" s="273"/>
      <c r="LFS36" s="273"/>
      <c r="LFT36" s="273"/>
      <c r="LFU36" s="273"/>
      <c r="LFV36" s="273"/>
      <c r="LFW36" s="273"/>
      <c r="LFX36" s="273"/>
      <c r="LFY36" s="273"/>
      <c r="LFZ36" s="273"/>
      <c r="LGA36" s="273"/>
      <c r="LGB36" s="273"/>
      <c r="LGC36" s="273"/>
      <c r="LGD36" s="273"/>
      <c r="LGE36" s="273"/>
      <c r="LGF36" s="273"/>
      <c r="LGG36" s="273"/>
      <c r="LGH36" s="273"/>
      <c r="LGI36" s="273"/>
      <c r="LGJ36" s="273"/>
      <c r="LGK36" s="273"/>
      <c r="LGL36" s="273"/>
      <c r="LGM36" s="273"/>
      <c r="LGN36" s="273"/>
      <c r="LGO36" s="273"/>
      <c r="LGP36" s="273"/>
      <c r="LGQ36" s="273"/>
      <c r="LGR36" s="273"/>
      <c r="LGS36" s="273"/>
      <c r="LGT36" s="273"/>
      <c r="LGU36" s="273"/>
      <c r="LGV36" s="273"/>
      <c r="LGW36" s="273"/>
      <c r="LGX36" s="273"/>
      <c r="LGY36" s="273"/>
      <c r="LGZ36" s="273"/>
      <c r="LHA36" s="273"/>
      <c r="LHB36" s="273"/>
      <c r="LHC36" s="273"/>
      <c r="LHD36" s="273"/>
      <c r="LHE36" s="273"/>
      <c r="LHF36" s="273"/>
      <c r="LHG36" s="273"/>
      <c r="LHH36" s="273"/>
      <c r="LHI36" s="273"/>
      <c r="LHJ36" s="273"/>
      <c r="LHK36" s="273"/>
      <c r="LHL36" s="273"/>
      <c r="LHM36" s="273"/>
      <c r="LHN36" s="273"/>
      <c r="LHO36" s="273"/>
      <c r="LHP36" s="273"/>
      <c r="LHQ36" s="273"/>
      <c r="LHR36" s="273"/>
      <c r="LHS36" s="273"/>
      <c r="LHT36" s="273"/>
      <c r="LHU36" s="273"/>
      <c r="LHV36" s="273"/>
      <c r="LHW36" s="273"/>
      <c r="LHX36" s="273"/>
      <c r="LHY36" s="273"/>
      <c r="LHZ36" s="273"/>
      <c r="LIA36" s="273"/>
      <c r="LIB36" s="273"/>
      <c r="LIC36" s="273"/>
      <c r="LID36" s="273"/>
      <c r="LIE36" s="273"/>
      <c r="LIF36" s="273"/>
      <c r="LIG36" s="273"/>
      <c r="LIH36" s="273"/>
      <c r="LII36" s="273"/>
      <c r="LIJ36" s="273"/>
      <c r="LIK36" s="273"/>
      <c r="LIL36" s="273"/>
      <c r="LIM36" s="273"/>
      <c r="LIN36" s="273"/>
      <c r="LIO36" s="273"/>
      <c r="LIP36" s="273"/>
      <c r="LIQ36" s="273"/>
      <c r="LIR36" s="273"/>
      <c r="LIS36" s="273"/>
      <c r="LIT36" s="273"/>
      <c r="LIU36" s="273"/>
      <c r="LIV36" s="273"/>
      <c r="LIW36" s="273"/>
      <c r="LIX36" s="273"/>
      <c r="LIY36" s="273"/>
      <c r="LIZ36" s="273"/>
      <c r="LJA36" s="273"/>
      <c r="LJB36" s="273"/>
      <c r="LJC36" s="273"/>
      <c r="LJD36" s="273"/>
      <c r="LJE36" s="273"/>
      <c r="LJF36" s="273"/>
      <c r="LJG36" s="273"/>
      <c r="LJH36" s="273"/>
      <c r="LJI36" s="273"/>
      <c r="LJJ36" s="273"/>
      <c r="LJK36" s="273"/>
      <c r="LJL36" s="273"/>
      <c r="LJM36" s="273"/>
      <c r="LJN36" s="273"/>
      <c r="LJO36" s="273"/>
      <c r="LJP36" s="273"/>
      <c r="LJQ36" s="273"/>
      <c r="LJR36" s="273"/>
      <c r="LJS36" s="273"/>
      <c r="LJT36" s="273"/>
      <c r="LJU36" s="273"/>
      <c r="LJV36" s="273"/>
      <c r="LJW36" s="273"/>
      <c r="LJX36" s="273"/>
      <c r="LJY36" s="273"/>
      <c r="LJZ36" s="273"/>
      <c r="LKA36" s="273"/>
      <c r="LKB36" s="273"/>
      <c r="LKC36" s="273"/>
      <c r="LKD36" s="273"/>
      <c r="LKE36" s="273"/>
      <c r="LKF36" s="273"/>
      <c r="LKG36" s="273"/>
      <c r="LKH36" s="273"/>
      <c r="LKI36" s="273"/>
      <c r="LKJ36" s="273"/>
      <c r="LKK36" s="273"/>
      <c r="LKL36" s="273"/>
      <c r="LKM36" s="273"/>
      <c r="LKN36" s="273"/>
      <c r="LKO36" s="273"/>
      <c r="LKP36" s="273"/>
      <c r="LKQ36" s="273"/>
      <c r="LKR36" s="273"/>
      <c r="LKS36" s="273"/>
      <c r="LKT36" s="273"/>
      <c r="LKU36" s="273"/>
      <c r="LKV36" s="273"/>
      <c r="LKW36" s="273"/>
      <c r="LKX36" s="273"/>
      <c r="LKY36" s="273"/>
      <c r="LKZ36" s="273"/>
      <c r="LLA36" s="273"/>
      <c r="LLB36" s="273"/>
      <c r="LLC36" s="273"/>
      <c r="LLD36" s="273"/>
      <c r="LLE36" s="273"/>
      <c r="LLF36" s="273"/>
      <c r="LLG36" s="273"/>
      <c r="LLH36" s="273"/>
      <c r="LLI36" s="273"/>
      <c r="LLJ36" s="273"/>
      <c r="LLK36" s="273"/>
      <c r="LLL36" s="273"/>
      <c r="LLM36" s="273"/>
      <c r="LLN36" s="273"/>
      <c r="LLO36" s="273"/>
      <c r="LLP36" s="273"/>
      <c r="LLQ36" s="273"/>
      <c r="LLR36" s="273"/>
      <c r="LLS36" s="273"/>
      <c r="LLT36" s="273"/>
      <c r="LLU36" s="273"/>
      <c r="LLV36" s="273"/>
      <c r="LLW36" s="273"/>
      <c r="LLX36" s="273"/>
      <c r="LLY36" s="273"/>
      <c r="LLZ36" s="273"/>
      <c r="LMA36" s="273"/>
      <c r="LMB36" s="273"/>
      <c r="LMC36" s="273"/>
      <c r="LMD36" s="273"/>
      <c r="LME36" s="273"/>
      <c r="LMF36" s="273"/>
      <c r="LMG36" s="273"/>
      <c r="LMH36" s="273"/>
      <c r="LMI36" s="273"/>
      <c r="LMJ36" s="273"/>
      <c r="LMK36" s="273"/>
      <c r="LML36" s="273"/>
      <c r="LMM36" s="273"/>
      <c r="LMN36" s="273"/>
      <c r="LMO36" s="273"/>
      <c r="LMP36" s="273"/>
      <c r="LMQ36" s="273"/>
      <c r="LMR36" s="273"/>
      <c r="LMS36" s="273"/>
      <c r="LMT36" s="273"/>
      <c r="LMU36" s="273"/>
      <c r="LMV36" s="273"/>
      <c r="LMW36" s="273"/>
      <c r="LMX36" s="273"/>
      <c r="LMY36" s="273"/>
      <c r="LMZ36" s="273"/>
      <c r="LNA36" s="273"/>
      <c r="LNB36" s="273"/>
      <c r="LNC36" s="273"/>
      <c r="LND36" s="273"/>
      <c r="LNE36" s="273"/>
      <c r="LNF36" s="273"/>
      <c r="LNG36" s="273"/>
      <c r="LNH36" s="273"/>
      <c r="LNI36" s="273"/>
      <c r="LNJ36" s="273"/>
      <c r="LNK36" s="273"/>
      <c r="LNL36" s="273"/>
      <c r="LNM36" s="273"/>
      <c r="LNN36" s="273"/>
      <c r="LNO36" s="273"/>
      <c r="LNP36" s="273"/>
      <c r="LNQ36" s="273"/>
      <c r="LNR36" s="273"/>
      <c r="LNS36" s="273"/>
      <c r="LNT36" s="273"/>
      <c r="LNU36" s="273"/>
      <c r="LNV36" s="273"/>
      <c r="LNW36" s="273"/>
      <c r="LNX36" s="273"/>
      <c r="LNY36" s="273"/>
      <c r="LNZ36" s="273"/>
      <c r="LOA36" s="273"/>
      <c r="LOB36" s="273"/>
      <c r="LOC36" s="273"/>
      <c r="LOD36" s="273"/>
      <c r="LOE36" s="273"/>
      <c r="LOF36" s="273"/>
      <c r="LOG36" s="273"/>
      <c r="LOH36" s="273"/>
      <c r="LOI36" s="273"/>
      <c r="LOJ36" s="273"/>
      <c r="LOK36" s="273"/>
      <c r="LOL36" s="273"/>
      <c r="LOM36" s="273"/>
      <c r="LON36" s="273"/>
      <c r="LOO36" s="273"/>
      <c r="LOP36" s="273"/>
      <c r="LOQ36" s="273"/>
      <c r="LOR36" s="273"/>
      <c r="LOS36" s="273"/>
      <c r="LOT36" s="273"/>
      <c r="LOU36" s="273"/>
      <c r="LOV36" s="273"/>
      <c r="LOW36" s="273"/>
      <c r="LOX36" s="273"/>
      <c r="LOY36" s="273"/>
      <c r="LOZ36" s="273"/>
      <c r="LPA36" s="273"/>
      <c r="LPB36" s="273"/>
      <c r="LPC36" s="273"/>
      <c r="LPD36" s="273"/>
      <c r="LPE36" s="273"/>
      <c r="LPF36" s="273"/>
      <c r="LPG36" s="273"/>
      <c r="LPH36" s="273"/>
      <c r="LPI36" s="273"/>
      <c r="LPJ36" s="273"/>
      <c r="LPK36" s="273"/>
      <c r="LPL36" s="273"/>
      <c r="LPM36" s="273"/>
      <c r="LPN36" s="273"/>
      <c r="LPO36" s="273"/>
      <c r="LPP36" s="273"/>
      <c r="LPQ36" s="273"/>
      <c r="LPR36" s="273"/>
      <c r="LPS36" s="273"/>
      <c r="LPT36" s="273"/>
      <c r="LPU36" s="273"/>
      <c r="LPV36" s="273"/>
      <c r="LPW36" s="273"/>
      <c r="LPX36" s="273"/>
      <c r="LPY36" s="273"/>
      <c r="LPZ36" s="273"/>
      <c r="LQA36" s="273"/>
      <c r="LQB36" s="273"/>
      <c r="LQC36" s="273"/>
      <c r="LQD36" s="273"/>
      <c r="LQE36" s="273"/>
      <c r="LQF36" s="273"/>
      <c r="LQG36" s="273"/>
      <c r="LQH36" s="273"/>
      <c r="LQI36" s="273"/>
      <c r="LQJ36" s="273"/>
      <c r="LQK36" s="273"/>
      <c r="LQL36" s="273"/>
      <c r="LQM36" s="273"/>
      <c r="LQN36" s="273"/>
      <c r="LQO36" s="273"/>
      <c r="LQP36" s="273"/>
      <c r="LQQ36" s="273"/>
      <c r="LQR36" s="273"/>
      <c r="LQS36" s="273"/>
      <c r="LQT36" s="273"/>
      <c r="LQU36" s="273"/>
      <c r="LQV36" s="273"/>
      <c r="LQW36" s="273"/>
      <c r="LQX36" s="273"/>
      <c r="LQY36" s="273"/>
      <c r="LQZ36" s="273"/>
      <c r="LRA36" s="273"/>
      <c r="LRB36" s="273"/>
      <c r="LRC36" s="273"/>
      <c r="LRD36" s="273"/>
      <c r="LRE36" s="273"/>
      <c r="LRF36" s="273"/>
      <c r="LRG36" s="273"/>
      <c r="LRH36" s="273"/>
      <c r="LRI36" s="273"/>
      <c r="LRJ36" s="273"/>
      <c r="LRK36" s="273"/>
      <c r="LRL36" s="273"/>
      <c r="LRM36" s="273"/>
      <c r="LRN36" s="273"/>
      <c r="LRO36" s="273"/>
      <c r="LRP36" s="273"/>
      <c r="LRQ36" s="273"/>
      <c r="LRR36" s="273"/>
      <c r="LRS36" s="273"/>
      <c r="LRT36" s="273"/>
      <c r="LRU36" s="273"/>
      <c r="LRV36" s="273"/>
      <c r="LRW36" s="273"/>
      <c r="LRX36" s="273"/>
      <c r="LRY36" s="273"/>
      <c r="LRZ36" s="273"/>
      <c r="LSA36" s="273"/>
      <c r="LSB36" s="273"/>
      <c r="LSC36" s="273"/>
      <c r="LSD36" s="273"/>
      <c r="LSE36" s="273"/>
      <c r="LSF36" s="273"/>
      <c r="LSG36" s="273"/>
      <c r="LSH36" s="273"/>
      <c r="LSI36" s="273"/>
      <c r="LSJ36" s="273"/>
      <c r="LSK36" s="273"/>
      <c r="LSL36" s="273"/>
      <c r="LSM36" s="273"/>
      <c r="LSN36" s="273"/>
      <c r="LSO36" s="273"/>
      <c r="LSP36" s="273"/>
      <c r="LSQ36" s="273"/>
      <c r="LSR36" s="273"/>
      <c r="LSS36" s="273"/>
      <c r="LST36" s="273"/>
      <c r="LSU36" s="273"/>
      <c r="LSV36" s="273"/>
      <c r="LSW36" s="273"/>
      <c r="LSX36" s="273"/>
      <c r="LSY36" s="273"/>
      <c r="LSZ36" s="273"/>
      <c r="LTA36" s="273"/>
      <c r="LTB36" s="273"/>
      <c r="LTC36" s="273"/>
      <c r="LTD36" s="273"/>
      <c r="LTE36" s="273"/>
      <c r="LTF36" s="273"/>
      <c r="LTG36" s="273"/>
      <c r="LTH36" s="273"/>
      <c r="LTI36" s="273"/>
      <c r="LTJ36" s="273"/>
      <c r="LTK36" s="273"/>
      <c r="LTL36" s="273"/>
      <c r="LTM36" s="273"/>
      <c r="LTN36" s="273"/>
      <c r="LTO36" s="273"/>
      <c r="LTP36" s="273"/>
      <c r="LTQ36" s="273"/>
      <c r="LTR36" s="273"/>
      <c r="LTS36" s="273"/>
      <c r="LTT36" s="273"/>
      <c r="LTU36" s="273"/>
      <c r="LTV36" s="273"/>
      <c r="LTW36" s="273"/>
      <c r="LTX36" s="273"/>
      <c r="LTY36" s="273"/>
      <c r="LTZ36" s="273"/>
      <c r="LUA36" s="273"/>
      <c r="LUB36" s="273"/>
      <c r="LUC36" s="273"/>
      <c r="LUD36" s="273"/>
      <c r="LUE36" s="273"/>
      <c r="LUF36" s="273"/>
      <c r="LUG36" s="273"/>
      <c r="LUH36" s="273"/>
      <c r="LUI36" s="273"/>
      <c r="LUJ36" s="273"/>
      <c r="LUK36" s="273"/>
      <c r="LUL36" s="273"/>
      <c r="LUM36" s="273"/>
      <c r="LUN36" s="273"/>
      <c r="LUO36" s="273"/>
      <c r="LUP36" s="273"/>
      <c r="LUQ36" s="273"/>
      <c r="LUR36" s="273"/>
      <c r="LUS36" s="273"/>
      <c r="LUT36" s="273"/>
      <c r="LUU36" s="273"/>
      <c r="LUV36" s="273"/>
      <c r="LUW36" s="273"/>
      <c r="LUX36" s="273"/>
      <c r="LUY36" s="273"/>
      <c r="LUZ36" s="273"/>
      <c r="LVA36" s="273"/>
      <c r="LVB36" s="273"/>
      <c r="LVC36" s="273"/>
      <c r="LVD36" s="273"/>
      <c r="LVE36" s="273"/>
      <c r="LVF36" s="273"/>
      <c r="LVG36" s="273"/>
      <c r="LVH36" s="273"/>
      <c r="LVI36" s="273"/>
      <c r="LVJ36" s="273"/>
      <c r="LVK36" s="273"/>
      <c r="LVL36" s="273"/>
      <c r="LVM36" s="273"/>
      <c r="LVN36" s="273"/>
      <c r="LVO36" s="273"/>
      <c r="LVP36" s="273"/>
      <c r="LVQ36" s="273"/>
      <c r="LVR36" s="273"/>
      <c r="LVS36" s="273"/>
      <c r="LVT36" s="273"/>
      <c r="LVU36" s="273"/>
      <c r="LVV36" s="273"/>
      <c r="LVW36" s="273"/>
      <c r="LVX36" s="273"/>
      <c r="LVY36" s="273"/>
      <c r="LVZ36" s="273"/>
      <c r="LWA36" s="273"/>
      <c r="LWB36" s="273"/>
      <c r="LWC36" s="273"/>
      <c r="LWD36" s="273"/>
      <c r="LWE36" s="273"/>
      <c r="LWF36" s="273"/>
      <c r="LWG36" s="273"/>
      <c r="LWH36" s="273"/>
      <c r="LWI36" s="273"/>
      <c r="LWJ36" s="273"/>
      <c r="LWK36" s="273"/>
      <c r="LWL36" s="273"/>
      <c r="LWM36" s="273"/>
      <c r="LWN36" s="273"/>
      <c r="LWO36" s="273"/>
      <c r="LWP36" s="273"/>
      <c r="LWQ36" s="273"/>
      <c r="LWR36" s="273"/>
      <c r="LWS36" s="273"/>
      <c r="LWT36" s="273"/>
      <c r="LWU36" s="273"/>
      <c r="LWV36" s="273"/>
      <c r="LWW36" s="273"/>
      <c r="LWX36" s="273"/>
      <c r="LWY36" s="273"/>
      <c r="LWZ36" s="273"/>
      <c r="LXA36" s="273"/>
      <c r="LXB36" s="273"/>
      <c r="LXC36" s="273"/>
      <c r="LXD36" s="273"/>
      <c r="LXE36" s="273"/>
      <c r="LXF36" s="273"/>
      <c r="LXG36" s="273"/>
      <c r="LXH36" s="273"/>
      <c r="LXI36" s="273"/>
      <c r="LXJ36" s="273"/>
      <c r="LXK36" s="273"/>
      <c r="LXL36" s="273"/>
      <c r="LXM36" s="273"/>
      <c r="LXN36" s="273"/>
      <c r="LXO36" s="273"/>
      <c r="LXP36" s="273"/>
      <c r="LXQ36" s="273"/>
      <c r="LXR36" s="273"/>
      <c r="LXS36" s="273"/>
      <c r="LXT36" s="273"/>
      <c r="LXU36" s="273"/>
      <c r="LXV36" s="273"/>
      <c r="LXW36" s="273"/>
      <c r="LXX36" s="273"/>
      <c r="LXY36" s="273"/>
      <c r="LXZ36" s="273"/>
      <c r="LYA36" s="273"/>
      <c r="LYB36" s="273"/>
      <c r="LYC36" s="273"/>
      <c r="LYD36" s="273"/>
      <c r="LYE36" s="273"/>
      <c r="LYF36" s="273"/>
      <c r="LYG36" s="273"/>
      <c r="LYH36" s="273"/>
      <c r="LYI36" s="273"/>
      <c r="LYJ36" s="273"/>
      <c r="LYK36" s="273"/>
      <c r="LYL36" s="273"/>
      <c r="LYM36" s="273"/>
      <c r="LYN36" s="273"/>
      <c r="LYO36" s="273"/>
      <c r="LYP36" s="273"/>
      <c r="LYQ36" s="273"/>
      <c r="LYR36" s="273"/>
      <c r="LYS36" s="273"/>
      <c r="LYT36" s="273"/>
      <c r="LYU36" s="273"/>
      <c r="LYV36" s="273"/>
      <c r="LYW36" s="273"/>
      <c r="LYX36" s="273"/>
      <c r="LYY36" s="273"/>
      <c r="LYZ36" s="273"/>
      <c r="LZA36" s="273"/>
      <c r="LZB36" s="273"/>
      <c r="LZC36" s="273"/>
      <c r="LZD36" s="273"/>
      <c r="LZE36" s="273"/>
      <c r="LZF36" s="273"/>
      <c r="LZG36" s="273"/>
      <c r="LZH36" s="273"/>
      <c r="LZI36" s="273"/>
      <c r="LZJ36" s="273"/>
      <c r="LZK36" s="273"/>
      <c r="LZL36" s="273"/>
      <c r="LZM36" s="273"/>
      <c r="LZN36" s="273"/>
      <c r="LZO36" s="273"/>
      <c r="LZP36" s="273"/>
      <c r="LZQ36" s="273"/>
      <c r="LZR36" s="273"/>
      <c r="LZS36" s="273"/>
      <c r="LZT36" s="273"/>
      <c r="LZU36" s="273"/>
      <c r="LZV36" s="273"/>
      <c r="LZW36" s="273"/>
      <c r="LZX36" s="273"/>
      <c r="LZY36" s="273"/>
      <c r="LZZ36" s="273"/>
      <c r="MAA36" s="273"/>
      <c r="MAB36" s="273"/>
      <c r="MAC36" s="273"/>
      <c r="MAD36" s="273"/>
      <c r="MAE36" s="273"/>
      <c r="MAF36" s="273"/>
      <c r="MAG36" s="273"/>
      <c r="MAH36" s="273"/>
      <c r="MAI36" s="273"/>
      <c r="MAJ36" s="273"/>
      <c r="MAK36" s="273"/>
      <c r="MAL36" s="273"/>
      <c r="MAM36" s="273"/>
      <c r="MAN36" s="273"/>
      <c r="MAO36" s="273"/>
      <c r="MAP36" s="273"/>
      <c r="MAQ36" s="273"/>
      <c r="MAR36" s="273"/>
      <c r="MAS36" s="273"/>
      <c r="MAT36" s="273"/>
      <c r="MAU36" s="273"/>
      <c r="MAV36" s="273"/>
      <c r="MAW36" s="273"/>
      <c r="MAX36" s="273"/>
      <c r="MAY36" s="273"/>
      <c r="MAZ36" s="273"/>
      <c r="MBA36" s="273"/>
      <c r="MBB36" s="273"/>
      <c r="MBC36" s="273"/>
      <c r="MBD36" s="273"/>
      <c r="MBE36" s="273"/>
      <c r="MBF36" s="273"/>
      <c r="MBG36" s="273"/>
      <c r="MBH36" s="273"/>
      <c r="MBI36" s="273"/>
      <c r="MBJ36" s="273"/>
      <c r="MBK36" s="273"/>
      <c r="MBL36" s="273"/>
      <c r="MBM36" s="273"/>
      <c r="MBN36" s="273"/>
      <c r="MBO36" s="273"/>
      <c r="MBP36" s="273"/>
      <c r="MBQ36" s="273"/>
      <c r="MBR36" s="273"/>
      <c r="MBS36" s="273"/>
      <c r="MBT36" s="273"/>
      <c r="MBU36" s="273"/>
      <c r="MBV36" s="273"/>
      <c r="MBW36" s="273"/>
      <c r="MBX36" s="273"/>
      <c r="MBY36" s="273"/>
      <c r="MBZ36" s="273"/>
      <c r="MCA36" s="273"/>
      <c r="MCB36" s="273"/>
      <c r="MCC36" s="273"/>
      <c r="MCD36" s="273"/>
      <c r="MCE36" s="273"/>
      <c r="MCF36" s="273"/>
      <c r="MCG36" s="273"/>
      <c r="MCH36" s="273"/>
      <c r="MCI36" s="273"/>
      <c r="MCJ36" s="273"/>
      <c r="MCK36" s="273"/>
      <c r="MCL36" s="273"/>
      <c r="MCM36" s="273"/>
      <c r="MCN36" s="273"/>
      <c r="MCO36" s="273"/>
      <c r="MCP36" s="273"/>
      <c r="MCQ36" s="273"/>
      <c r="MCR36" s="273"/>
      <c r="MCS36" s="273"/>
      <c r="MCT36" s="273"/>
      <c r="MCU36" s="273"/>
      <c r="MCV36" s="273"/>
      <c r="MCW36" s="273"/>
      <c r="MCX36" s="273"/>
      <c r="MCY36" s="273"/>
      <c r="MCZ36" s="273"/>
      <c r="MDA36" s="273"/>
      <c r="MDB36" s="273"/>
      <c r="MDC36" s="273"/>
      <c r="MDD36" s="273"/>
      <c r="MDE36" s="273"/>
      <c r="MDF36" s="273"/>
      <c r="MDG36" s="273"/>
      <c r="MDH36" s="273"/>
      <c r="MDI36" s="273"/>
      <c r="MDJ36" s="273"/>
      <c r="MDK36" s="273"/>
      <c r="MDL36" s="273"/>
      <c r="MDM36" s="273"/>
      <c r="MDN36" s="273"/>
      <c r="MDO36" s="273"/>
      <c r="MDP36" s="273"/>
      <c r="MDQ36" s="273"/>
      <c r="MDR36" s="273"/>
      <c r="MDS36" s="273"/>
      <c r="MDT36" s="273"/>
      <c r="MDU36" s="273"/>
      <c r="MDV36" s="273"/>
      <c r="MDW36" s="273"/>
      <c r="MDX36" s="273"/>
      <c r="MDY36" s="273"/>
      <c r="MDZ36" s="273"/>
      <c r="MEA36" s="273"/>
      <c r="MEB36" s="273"/>
      <c r="MEC36" s="273"/>
      <c r="MED36" s="273"/>
      <c r="MEE36" s="273"/>
      <c r="MEF36" s="273"/>
      <c r="MEG36" s="273"/>
      <c r="MEH36" s="273"/>
      <c r="MEI36" s="273"/>
      <c r="MEJ36" s="273"/>
      <c r="MEK36" s="273"/>
      <c r="MEL36" s="273"/>
      <c r="MEM36" s="273"/>
      <c r="MEN36" s="273"/>
      <c r="MEO36" s="273"/>
      <c r="MEP36" s="273"/>
      <c r="MEQ36" s="273"/>
      <c r="MER36" s="273"/>
      <c r="MES36" s="273"/>
      <c r="MET36" s="273"/>
      <c r="MEU36" s="273"/>
      <c r="MEV36" s="273"/>
      <c r="MEW36" s="273"/>
      <c r="MEX36" s="273"/>
      <c r="MEY36" s="273"/>
      <c r="MEZ36" s="273"/>
      <c r="MFA36" s="273"/>
      <c r="MFB36" s="273"/>
      <c r="MFC36" s="273"/>
      <c r="MFD36" s="273"/>
      <c r="MFE36" s="273"/>
      <c r="MFF36" s="273"/>
      <c r="MFG36" s="273"/>
      <c r="MFH36" s="273"/>
      <c r="MFI36" s="273"/>
      <c r="MFJ36" s="273"/>
      <c r="MFK36" s="273"/>
      <c r="MFL36" s="273"/>
      <c r="MFM36" s="273"/>
      <c r="MFN36" s="273"/>
      <c r="MFO36" s="273"/>
      <c r="MFP36" s="273"/>
      <c r="MFQ36" s="273"/>
      <c r="MFR36" s="273"/>
      <c r="MFS36" s="273"/>
      <c r="MFT36" s="273"/>
      <c r="MFU36" s="273"/>
      <c r="MFV36" s="273"/>
      <c r="MFW36" s="273"/>
      <c r="MFX36" s="273"/>
      <c r="MFY36" s="273"/>
      <c r="MFZ36" s="273"/>
      <c r="MGA36" s="273"/>
      <c r="MGB36" s="273"/>
      <c r="MGC36" s="273"/>
      <c r="MGD36" s="273"/>
      <c r="MGE36" s="273"/>
      <c r="MGF36" s="273"/>
      <c r="MGG36" s="273"/>
      <c r="MGH36" s="273"/>
      <c r="MGI36" s="273"/>
      <c r="MGJ36" s="273"/>
      <c r="MGK36" s="273"/>
      <c r="MGL36" s="273"/>
      <c r="MGM36" s="273"/>
      <c r="MGN36" s="273"/>
      <c r="MGO36" s="273"/>
      <c r="MGP36" s="273"/>
      <c r="MGQ36" s="273"/>
      <c r="MGR36" s="273"/>
      <c r="MGS36" s="273"/>
      <c r="MGT36" s="273"/>
      <c r="MGU36" s="273"/>
      <c r="MGV36" s="273"/>
      <c r="MGW36" s="273"/>
      <c r="MGX36" s="273"/>
      <c r="MGY36" s="273"/>
      <c r="MGZ36" s="273"/>
      <c r="MHA36" s="273"/>
      <c r="MHB36" s="273"/>
      <c r="MHC36" s="273"/>
      <c r="MHD36" s="273"/>
      <c r="MHE36" s="273"/>
      <c r="MHF36" s="273"/>
      <c r="MHG36" s="273"/>
      <c r="MHH36" s="273"/>
      <c r="MHI36" s="273"/>
      <c r="MHJ36" s="273"/>
      <c r="MHK36" s="273"/>
      <c r="MHL36" s="273"/>
      <c r="MHM36" s="273"/>
      <c r="MHN36" s="273"/>
      <c r="MHO36" s="273"/>
      <c r="MHP36" s="273"/>
      <c r="MHQ36" s="273"/>
      <c r="MHR36" s="273"/>
      <c r="MHS36" s="273"/>
      <c r="MHT36" s="273"/>
      <c r="MHU36" s="273"/>
      <c r="MHV36" s="273"/>
      <c r="MHW36" s="273"/>
      <c r="MHX36" s="273"/>
      <c r="MHY36" s="273"/>
      <c r="MHZ36" s="273"/>
      <c r="MIA36" s="273"/>
      <c r="MIB36" s="273"/>
      <c r="MIC36" s="273"/>
      <c r="MID36" s="273"/>
      <c r="MIE36" s="273"/>
      <c r="MIF36" s="273"/>
      <c r="MIG36" s="273"/>
      <c r="MIH36" s="273"/>
      <c r="MII36" s="273"/>
      <c r="MIJ36" s="273"/>
      <c r="MIK36" s="273"/>
      <c r="MIL36" s="273"/>
      <c r="MIM36" s="273"/>
      <c r="MIN36" s="273"/>
      <c r="MIO36" s="273"/>
      <c r="MIP36" s="273"/>
      <c r="MIQ36" s="273"/>
      <c r="MIR36" s="273"/>
      <c r="MIS36" s="273"/>
      <c r="MIT36" s="273"/>
      <c r="MIU36" s="273"/>
      <c r="MIV36" s="273"/>
      <c r="MIW36" s="273"/>
      <c r="MIX36" s="273"/>
      <c r="MIY36" s="273"/>
      <c r="MIZ36" s="273"/>
      <c r="MJA36" s="273"/>
      <c r="MJB36" s="273"/>
      <c r="MJC36" s="273"/>
      <c r="MJD36" s="273"/>
      <c r="MJE36" s="273"/>
      <c r="MJF36" s="273"/>
      <c r="MJG36" s="273"/>
      <c r="MJH36" s="273"/>
      <c r="MJI36" s="273"/>
      <c r="MJJ36" s="273"/>
      <c r="MJK36" s="273"/>
      <c r="MJL36" s="273"/>
      <c r="MJM36" s="273"/>
      <c r="MJN36" s="273"/>
      <c r="MJO36" s="273"/>
      <c r="MJP36" s="273"/>
      <c r="MJQ36" s="273"/>
      <c r="MJR36" s="273"/>
      <c r="MJS36" s="273"/>
      <c r="MJT36" s="273"/>
      <c r="MJU36" s="273"/>
      <c r="MJV36" s="273"/>
      <c r="MJW36" s="273"/>
      <c r="MJX36" s="273"/>
      <c r="MJY36" s="273"/>
      <c r="MJZ36" s="273"/>
      <c r="MKA36" s="273"/>
      <c r="MKB36" s="273"/>
      <c r="MKC36" s="273"/>
      <c r="MKD36" s="273"/>
      <c r="MKE36" s="273"/>
      <c r="MKF36" s="273"/>
      <c r="MKG36" s="273"/>
      <c r="MKH36" s="273"/>
      <c r="MKI36" s="273"/>
      <c r="MKJ36" s="273"/>
      <c r="MKK36" s="273"/>
      <c r="MKL36" s="273"/>
      <c r="MKM36" s="273"/>
      <c r="MKN36" s="273"/>
      <c r="MKO36" s="273"/>
      <c r="MKP36" s="273"/>
      <c r="MKQ36" s="273"/>
      <c r="MKR36" s="273"/>
      <c r="MKS36" s="273"/>
      <c r="MKT36" s="273"/>
      <c r="MKU36" s="273"/>
      <c r="MKV36" s="273"/>
      <c r="MKW36" s="273"/>
      <c r="MKX36" s="273"/>
      <c r="MKY36" s="273"/>
      <c r="MKZ36" s="273"/>
      <c r="MLA36" s="273"/>
      <c r="MLB36" s="273"/>
      <c r="MLC36" s="273"/>
      <c r="MLD36" s="273"/>
      <c r="MLE36" s="273"/>
      <c r="MLF36" s="273"/>
      <c r="MLG36" s="273"/>
      <c r="MLH36" s="273"/>
      <c r="MLI36" s="273"/>
      <c r="MLJ36" s="273"/>
      <c r="MLK36" s="273"/>
      <c r="MLL36" s="273"/>
      <c r="MLM36" s="273"/>
      <c r="MLN36" s="273"/>
      <c r="MLO36" s="273"/>
      <c r="MLP36" s="273"/>
      <c r="MLQ36" s="273"/>
      <c r="MLR36" s="273"/>
      <c r="MLS36" s="273"/>
      <c r="MLT36" s="273"/>
      <c r="MLU36" s="273"/>
      <c r="MLV36" s="273"/>
      <c r="MLW36" s="273"/>
      <c r="MLX36" s="273"/>
      <c r="MLY36" s="273"/>
      <c r="MLZ36" s="273"/>
      <c r="MMA36" s="273"/>
      <c r="MMB36" s="273"/>
      <c r="MMC36" s="273"/>
      <c r="MMD36" s="273"/>
      <c r="MME36" s="273"/>
      <c r="MMF36" s="273"/>
      <c r="MMG36" s="273"/>
      <c r="MMH36" s="273"/>
      <c r="MMI36" s="273"/>
      <c r="MMJ36" s="273"/>
      <c r="MMK36" s="273"/>
      <c r="MML36" s="273"/>
      <c r="MMM36" s="273"/>
      <c r="MMN36" s="273"/>
      <c r="MMO36" s="273"/>
      <c r="MMP36" s="273"/>
      <c r="MMQ36" s="273"/>
      <c r="MMR36" s="273"/>
      <c r="MMS36" s="273"/>
      <c r="MMT36" s="273"/>
      <c r="MMU36" s="273"/>
      <c r="MMV36" s="273"/>
      <c r="MMW36" s="273"/>
      <c r="MMX36" s="273"/>
      <c r="MMY36" s="273"/>
      <c r="MMZ36" s="273"/>
      <c r="MNA36" s="273"/>
      <c r="MNB36" s="273"/>
      <c r="MNC36" s="273"/>
      <c r="MND36" s="273"/>
      <c r="MNE36" s="273"/>
      <c r="MNF36" s="273"/>
      <c r="MNG36" s="273"/>
      <c r="MNH36" s="273"/>
      <c r="MNI36" s="273"/>
      <c r="MNJ36" s="273"/>
      <c r="MNK36" s="273"/>
      <c r="MNL36" s="273"/>
      <c r="MNM36" s="273"/>
      <c r="MNN36" s="273"/>
      <c r="MNO36" s="273"/>
      <c r="MNP36" s="273"/>
      <c r="MNQ36" s="273"/>
      <c r="MNR36" s="273"/>
      <c r="MNS36" s="273"/>
      <c r="MNT36" s="273"/>
      <c r="MNU36" s="273"/>
      <c r="MNV36" s="273"/>
      <c r="MNW36" s="273"/>
      <c r="MNX36" s="273"/>
      <c r="MNY36" s="273"/>
      <c r="MNZ36" s="273"/>
      <c r="MOA36" s="273"/>
      <c r="MOB36" s="273"/>
      <c r="MOC36" s="273"/>
      <c r="MOD36" s="273"/>
      <c r="MOE36" s="273"/>
      <c r="MOF36" s="273"/>
      <c r="MOG36" s="273"/>
      <c r="MOH36" s="273"/>
      <c r="MOI36" s="273"/>
      <c r="MOJ36" s="273"/>
      <c r="MOK36" s="273"/>
      <c r="MOL36" s="273"/>
      <c r="MOM36" s="273"/>
      <c r="MON36" s="273"/>
      <c r="MOO36" s="273"/>
      <c r="MOP36" s="273"/>
      <c r="MOQ36" s="273"/>
      <c r="MOR36" s="273"/>
      <c r="MOS36" s="273"/>
      <c r="MOT36" s="273"/>
      <c r="MOU36" s="273"/>
      <c r="MOV36" s="273"/>
      <c r="MOW36" s="273"/>
      <c r="MOX36" s="273"/>
      <c r="MOY36" s="273"/>
      <c r="MOZ36" s="273"/>
      <c r="MPA36" s="273"/>
      <c r="MPB36" s="273"/>
      <c r="MPC36" s="273"/>
      <c r="MPD36" s="273"/>
      <c r="MPE36" s="273"/>
      <c r="MPF36" s="273"/>
      <c r="MPG36" s="273"/>
      <c r="MPH36" s="273"/>
      <c r="MPI36" s="273"/>
      <c r="MPJ36" s="273"/>
      <c r="MPK36" s="273"/>
      <c r="MPL36" s="273"/>
      <c r="MPM36" s="273"/>
      <c r="MPN36" s="273"/>
      <c r="MPO36" s="273"/>
      <c r="MPP36" s="273"/>
      <c r="MPQ36" s="273"/>
      <c r="MPR36" s="273"/>
      <c r="MPS36" s="273"/>
      <c r="MPT36" s="273"/>
      <c r="MPU36" s="273"/>
      <c r="MPV36" s="273"/>
      <c r="MPW36" s="273"/>
      <c r="MPX36" s="273"/>
      <c r="MPY36" s="273"/>
      <c r="MPZ36" s="273"/>
      <c r="MQA36" s="273"/>
      <c r="MQB36" s="273"/>
      <c r="MQC36" s="273"/>
      <c r="MQD36" s="273"/>
      <c r="MQE36" s="273"/>
      <c r="MQF36" s="273"/>
      <c r="MQG36" s="273"/>
      <c r="MQH36" s="273"/>
      <c r="MQI36" s="273"/>
      <c r="MQJ36" s="273"/>
      <c r="MQK36" s="273"/>
      <c r="MQL36" s="273"/>
      <c r="MQM36" s="273"/>
      <c r="MQN36" s="273"/>
      <c r="MQO36" s="273"/>
      <c r="MQP36" s="273"/>
      <c r="MQQ36" s="273"/>
      <c r="MQR36" s="273"/>
      <c r="MQS36" s="273"/>
      <c r="MQT36" s="273"/>
      <c r="MQU36" s="273"/>
      <c r="MQV36" s="273"/>
      <c r="MQW36" s="273"/>
      <c r="MQX36" s="273"/>
      <c r="MQY36" s="273"/>
      <c r="MQZ36" s="273"/>
      <c r="MRA36" s="273"/>
      <c r="MRB36" s="273"/>
      <c r="MRC36" s="273"/>
      <c r="MRD36" s="273"/>
      <c r="MRE36" s="273"/>
      <c r="MRF36" s="273"/>
      <c r="MRG36" s="273"/>
      <c r="MRH36" s="273"/>
      <c r="MRI36" s="273"/>
      <c r="MRJ36" s="273"/>
      <c r="MRK36" s="273"/>
      <c r="MRL36" s="273"/>
      <c r="MRM36" s="273"/>
      <c r="MRN36" s="273"/>
      <c r="MRO36" s="273"/>
      <c r="MRP36" s="273"/>
      <c r="MRQ36" s="273"/>
      <c r="MRR36" s="273"/>
      <c r="MRS36" s="273"/>
      <c r="MRT36" s="273"/>
      <c r="MRU36" s="273"/>
      <c r="MRV36" s="273"/>
      <c r="MRW36" s="273"/>
      <c r="MRX36" s="273"/>
      <c r="MRY36" s="273"/>
      <c r="MRZ36" s="273"/>
      <c r="MSA36" s="273"/>
      <c r="MSB36" s="273"/>
      <c r="MSC36" s="273"/>
      <c r="MSD36" s="273"/>
      <c r="MSE36" s="273"/>
      <c r="MSF36" s="273"/>
      <c r="MSG36" s="273"/>
      <c r="MSH36" s="273"/>
      <c r="MSI36" s="273"/>
      <c r="MSJ36" s="273"/>
      <c r="MSK36" s="273"/>
      <c r="MSL36" s="273"/>
      <c r="MSM36" s="273"/>
      <c r="MSN36" s="273"/>
      <c r="MSO36" s="273"/>
      <c r="MSP36" s="273"/>
      <c r="MSQ36" s="273"/>
      <c r="MSR36" s="273"/>
      <c r="MSS36" s="273"/>
      <c r="MST36" s="273"/>
      <c r="MSU36" s="273"/>
      <c r="MSV36" s="273"/>
      <c r="MSW36" s="273"/>
      <c r="MSX36" s="273"/>
      <c r="MSY36" s="273"/>
      <c r="MSZ36" s="273"/>
      <c r="MTA36" s="273"/>
      <c r="MTB36" s="273"/>
      <c r="MTC36" s="273"/>
      <c r="MTD36" s="273"/>
      <c r="MTE36" s="273"/>
      <c r="MTF36" s="273"/>
      <c r="MTG36" s="273"/>
      <c r="MTH36" s="273"/>
      <c r="MTI36" s="273"/>
      <c r="MTJ36" s="273"/>
      <c r="MTK36" s="273"/>
      <c r="MTL36" s="273"/>
      <c r="MTM36" s="273"/>
      <c r="MTN36" s="273"/>
      <c r="MTO36" s="273"/>
      <c r="MTP36" s="273"/>
      <c r="MTQ36" s="273"/>
      <c r="MTR36" s="273"/>
      <c r="MTS36" s="273"/>
      <c r="MTT36" s="273"/>
      <c r="MTU36" s="273"/>
      <c r="MTV36" s="273"/>
      <c r="MTW36" s="273"/>
      <c r="MTX36" s="273"/>
      <c r="MTY36" s="273"/>
      <c r="MTZ36" s="273"/>
      <c r="MUA36" s="273"/>
      <c r="MUB36" s="273"/>
      <c r="MUC36" s="273"/>
      <c r="MUD36" s="273"/>
      <c r="MUE36" s="273"/>
      <c r="MUF36" s="273"/>
      <c r="MUG36" s="273"/>
      <c r="MUH36" s="273"/>
      <c r="MUI36" s="273"/>
      <c r="MUJ36" s="273"/>
      <c r="MUK36" s="273"/>
      <c r="MUL36" s="273"/>
      <c r="MUM36" s="273"/>
      <c r="MUN36" s="273"/>
      <c r="MUO36" s="273"/>
      <c r="MUP36" s="273"/>
      <c r="MUQ36" s="273"/>
      <c r="MUR36" s="273"/>
      <c r="MUS36" s="273"/>
      <c r="MUT36" s="273"/>
      <c r="MUU36" s="273"/>
      <c r="MUV36" s="273"/>
      <c r="MUW36" s="273"/>
      <c r="MUX36" s="273"/>
      <c r="MUY36" s="273"/>
      <c r="MUZ36" s="273"/>
      <c r="MVA36" s="273"/>
      <c r="MVB36" s="273"/>
      <c r="MVC36" s="273"/>
      <c r="MVD36" s="273"/>
      <c r="MVE36" s="273"/>
      <c r="MVF36" s="273"/>
      <c r="MVG36" s="273"/>
      <c r="MVH36" s="273"/>
      <c r="MVI36" s="273"/>
      <c r="MVJ36" s="273"/>
      <c r="MVK36" s="273"/>
      <c r="MVL36" s="273"/>
      <c r="MVM36" s="273"/>
      <c r="MVN36" s="273"/>
      <c r="MVO36" s="273"/>
      <c r="MVP36" s="273"/>
      <c r="MVQ36" s="273"/>
      <c r="MVR36" s="273"/>
      <c r="MVS36" s="273"/>
      <c r="MVT36" s="273"/>
      <c r="MVU36" s="273"/>
      <c r="MVV36" s="273"/>
      <c r="MVW36" s="273"/>
      <c r="MVX36" s="273"/>
      <c r="MVY36" s="273"/>
      <c r="MVZ36" s="273"/>
      <c r="MWA36" s="273"/>
      <c r="MWB36" s="273"/>
      <c r="MWC36" s="273"/>
      <c r="MWD36" s="273"/>
      <c r="MWE36" s="273"/>
      <c r="MWF36" s="273"/>
      <c r="MWG36" s="273"/>
      <c r="MWH36" s="273"/>
      <c r="MWI36" s="273"/>
      <c r="MWJ36" s="273"/>
      <c r="MWK36" s="273"/>
      <c r="MWL36" s="273"/>
      <c r="MWM36" s="273"/>
      <c r="MWN36" s="273"/>
      <c r="MWO36" s="273"/>
      <c r="MWP36" s="273"/>
      <c r="MWQ36" s="273"/>
      <c r="MWR36" s="273"/>
      <c r="MWS36" s="273"/>
      <c r="MWT36" s="273"/>
      <c r="MWU36" s="273"/>
      <c r="MWV36" s="273"/>
      <c r="MWW36" s="273"/>
      <c r="MWX36" s="273"/>
      <c r="MWY36" s="273"/>
      <c r="MWZ36" s="273"/>
      <c r="MXA36" s="273"/>
      <c r="MXB36" s="273"/>
      <c r="MXC36" s="273"/>
      <c r="MXD36" s="273"/>
      <c r="MXE36" s="273"/>
      <c r="MXF36" s="273"/>
      <c r="MXG36" s="273"/>
      <c r="MXH36" s="273"/>
      <c r="MXI36" s="273"/>
      <c r="MXJ36" s="273"/>
      <c r="MXK36" s="273"/>
      <c r="MXL36" s="273"/>
      <c r="MXM36" s="273"/>
      <c r="MXN36" s="273"/>
      <c r="MXO36" s="273"/>
      <c r="MXP36" s="273"/>
      <c r="MXQ36" s="273"/>
      <c r="MXR36" s="273"/>
      <c r="MXS36" s="273"/>
      <c r="MXT36" s="273"/>
      <c r="MXU36" s="273"/>
      <c r="MXV36" s="273"/>
      <c r="MXW36" s="273"/>
      <c r="MXX36" s="273"/>
      <c r="MXY36" s="273"/>
      <c r="MXZ36" s="273"/>
      <c r="MYA36" s="273"/>
      <c r="MYB36" s="273"/>
      <c r="MYC36" s="273"/>
      <c r="MYD36" s="273"/>
      <c r="MYE36" s="273"/>
      <c r="MYF36" s="273"/>
      <c r="MYG36" s="273"/>
      <c r="MYH36" s="273"/>
      <c r="MYI36" s="273"/>
      <c r="MYJ36" s="273"/>
      <c r="MYK36" s="273"/>
      <c r="MYL36" s="273"/>
      <c r="MYM36" s="273"/>
      <c r="MYN36" s="273"/>
      <c r="MYO36" s="273"/>
      <c r="MYP36" s="273"/>
      <c r="MYQ36" s="273"/>
      <c r="MYR36" s="273"/>
      <c r="MYS36" s="273"/>
      <c r="MYT36" s="273"/>
      <c r="MYU36" s="273"/>
      <c r="MYV36" s="273"/>
      <c r="MYW36" s="273"/>
      <c r="MYX36" s="273"/>
      <c r="MYY36" s="273"/>
      <c r="MYZ36" s="273"/>
      <c r="MZA36" s="273"/>
      <c r="MZB36" s="273"/>
      <c r="MZC36" s="273"/>
      <c r="MZD36" s="273"/>
      <c r="MZE36" s="273"/>
      <c r="MZF36" s="273"/>
      <c r="MZG36" s="273"/>
      <c r="MZH36" s="273"/>
      <c r="MZI36" s="273"/>
      <c r="MZJ36" s="273"/>
      <c r="MZK36" s="273"/>
      <c r="MZL36" s="273"/>
      <c r="MZM36" s="273"/>
      <c r="MZN36" s="273"/>
      <c r="MZO36" s="273"/>
      <c r="MZP36" s="273"/>
      <c r="MZQ36" s="273"/>
      <c r="MZR36" s="273"/>
      <c r="MZS36" s="273"/>
      <c r="MZT36" s="273"/>
      <c r="MZU36" s="273"/>
      <c r="MZV36" s="273"/>
      <c r="MZW36" s="273"/>
      <c r="MZX36" s="273"/>
      <c r="MZY36" s="273"/>
      <c r="MZZ36" s="273"/>
      <c r="NAA36" s="273"/>
      <c r="NAB36" s="273"/>
      <c r="NAC36" s="273"/>
      <c r="NAD36" s="273"/>
      <c r="NAE36" s="273"/>
      <c r="NAF36" s="273"/>
      <c r="NAG36" s="273"/>
      <c r="NAH36" s="273"/>
      <c r="NAI36" s="273"/>
      <c r="NAJ36" s="273"/>
      <c r="NAK36" s="273"/>
      <c r="NAL36" s="273"/>
      <c r="NAM36" s="273"/>
      <c r="NAN36" s="273"/>
      <c r="NAO36" s="273"/>
      <c r="NAP36" s="273"/>
      <c r="NAQ36" s="273"/>
      <c r="NAR36" s="273"/>
      <c r="NAS36" s="273"/>
      <c r="NAT36" s="273"/>
      <c r="NAU36" s="273"/>
      <c r="NAV36" s="273"/>
      <c r="NAW36" s="273"/>
      <c r="NAX36" s="273"/>
      <c r="NAY36" s="273"/>
      <c r="NAZ36" s="273"/>
      <c r="NBA36" s="273"/>
      <c r="NBB36" s="273"/>
      <c r="NBC36" s="273"/>
      <c r="NBD36" s="273"/>
      <c r="NBE36" s="273"/>
      <c r="NBF36" s="273"/>
      <c r="NBG36" s="273"/>
      <c r="NBH36" s="273"/>
      <c r="NBI36" s="273"/>
      <c r="NBJ36" s="273"/>
      <c r="NBK36" s="273"/>
      <c r="NBL36" s="273"/>
      <c r="NBM36" s="273"/>
      <c r="NBN36" s="273"/>
      <c r="NBO36" s="273"/>
      <c r="NBP36" s="273"/>
      <c r="NBQ36" s="273"/>
      <c r="NBR36" s="273"/>
      <c r="NBS36" s="273"/>
      <c r="NBT36" s="273"/>
      <c r="NBU36" s="273"/>
      <c r="NBV36" s="273"/>
      <c r="NBW36" s="273"/>
      <c r="NBX36" s="273"/>
      <c r="NBY36" s="273"/>
      <c r="NBZ36" s="273"/>
      <c r="NCA36" s="273"/>
      <c r="NCB36" s="273"/>
      <c r="NCC36" s="273"/>
      <c r="NCD36" s="273"/>
      <c r="NCE36" s="273"/>
      <c r="NCF36" s="273"/>
      <c r="NCG36" s="273"/>
      <c r="NCH36" s="273"/>
      <c r="NCI36" s="273"/>
      <c r="NCJ36" s="273"/>
      <c r="NCK36" s="273"/>
      <c r="NCL36" s="273"/>
      <c r="NCM36" s="273"/>
      <c r="NCN36" s="273"/>
      <c r="NCO36" s="273"/>
      <c r="NCP36" s="273"/>
      <c r="NCQ36" s="273"/>
      <c r="NCR36" s="273"/>
      <c r="NCS36" s="273"/>
      <c r="NCT36" s="273"/>
      <c r="NCU36" s="273"/>
      <c r="NCV36" s="273"/>
      <c r="NCW36" s="273"/>
      <c r="NCX36" s="273"/>
      <c r="NCY36" s="273"/>
      <c r="NCZ36" s="273"/>
      <c r="NDA36" s="273"/>
      <c r="NDB36" s="273"/>
      <c r="NDC36" s="273"/>
      <c r="NDD36" s="273"/>
      <c r="NDE36" s="273"/>
      <c r="NDF36" s="273"/>
      <c r="NDG36" s="273"/>
      <c r="NDH36" s="273"/>
      <c r="NDI36" s="273"/>
      <c r="NDJ36" s="273"/>
      <c r="NDK36" s="273"/>
      <c r="NDL36" s="273"/>
      <c r="NDM36" s="273"/>
      <c r="NDN36" s="273"/>
      <c r="NDO36" s="273"/>
      <c r="NDP36" s="273"/>
      <c r="NDQ36" s="273"/>
      <c r="NDR36" s="273"/>
      <c r="NDS36" s="273"/>
      <c r="NDT36" s="273"/>
      <c r="NDU36" s="273"/>
      <c r="NDV36" s="273"/>
      <c r="NDW36" s="273"/>
      <c r="NDX36" s="273"/>
      <c r="NDY36" s="273"/>
      <c r="NDZ36" s="273"/>
      <c r="NEA36" s="273"/>
      <c r="NEB36" s="273"/>
      <c r="NEC36" s="273"/>
      <c r="NED36" s="273"/>
      <c r="NEE36" s="273"/>
      <c r="NEF36" s="273"/>
      <c r="NEG36" s="273"/>
      <c r="NEH36" s="273"/>
      <c r="NEI36" s="273"/>
      <c r="NEJ36" s="273"/>
      <c r="NEK36" s="273"/>
      <c r="NEL36" s="273"/>
      <c r="NEM36" s="273"/>
      <c r="NEN36" s="273"/>
      <c r="NEO36" s="273"/>
      <c r="NEP36" s="273"/>
      <c r="NEQ36" s="273"/>
      <c r="NER36" s="273"/>
      <c r="NES36" s="273"/>
      <c r="NET36" s="273"/>
      <c r="NEU36" s="273"/>
      <c r="NEV36" s="273"/>
      <c r="NEW36" s="273"/>
      <c r="NEX36" s="273"/>
      <c r="NEY36" s="273"/>
      <c r="NEZ36" s="273"/>
      <c r="NFA36" s="273"/>
      <c r="NFB36" s="273"/>
      <c r="NFC36" s="273"/>
      <c r="NFD36" s="273"/>
      <c r="NFE36" s="273"/>
      <c r="NFF36" s="273"/>
      <c r="NFG36" s="273"/>
      <c r="NFH36" s="273"/>
      <c r="NFI36" s="273"/>
      <c r="NFJ36" s="273"/>
      <c r="NFK36" s="273"/>
      <c r="NFL36" s="273"/>
      <c r="NFM36" s="273"/>
      <c r="NFN36" s="273"/>
      <c r="NFO36" s="273"/>
      <c r="NFP36" s="273"/>
      <c r="NFQ36" s="273"/>
      <c r="NFR36" s="273"/>
      <c r="NFS36" s="273"/>
      <c r="NFT36" s="273"/>
      <c r="NFU36" s="273"/>
      <c r="NFV36" s="273"/>
      <c r="NFW36" s="273"/>
      <c r="NFX36" s="273"/>
      <c r="NFY36" s="273"/>
      <c r="NFZ36" s="273"/>
      <c r="NGA36" s="273"/>
      <c r="NGB36" s="273"/>
      <c r="NGC36" s="273"/>
      <c r="NGD36" s="273"/>
      <c r="NGE36" s="273"/>
      <c r="NGF36" s="273"/>
      <c r="NGG36" s="273"/>
      <c r="NGH36" s="273"/>
      <c r="NGI36" s="273"/>
      <c r="NGJ36" s="273"/>
      <c r="NGK36" s="273"/>
      <c r="NGL36" s="273"/>
      <c r="NGM36" s="273"/>
      <c r="NGN36" s="273"/>
      <c r="NGO36" s="273"/>
      <c r="NGP36" s="273"/>
      <c r="NGQ36" s="273"/>
      <c r="NGR36" s="273"/>
      <c r="NGS36" s="273"/>
      <c r="NGT36" s="273"/>
      <c r="NGU36" s="273"/>
      <c r="NGV36" s="273"/>
      <c r="NGW36" s="273"/>
      <c r="NGX36" s="273"/>
      <c r="NGY36" s="273"/>
      <c r="NGZ36" s="273"/>
      <c r="NHA36" s="273"/>
      <c r="NHB36" s="273"/>
      <c r="NHC36" s="273"/>
      <c r="NHD36" s="273"/>
      <c r="NHE36" s="273"/>
      <c r="NHF36" s="273"/>
      <c r="NHG36" s="273"/>
      <c r="NHH36" s="273"/>
      <c r="NHI36" s="273"/>
      <c r="NHJ36" s="273"/>
      <c r="NHK36" s="273"/>
      <c r="NHL36" s="273"/>
      <c r="NHM36" s="273"/>
      <c r="NHN36" s="273"/>
      <c r="NHO36" s="273"/>
      <c r="NHP36" s="273"/>
      <c r="NHQ36" s="273"/>
      <c r="NHR36" s="273"/>
      <c r="NHS36" s="273"/>
      <c r="NHT36" s="273"/>
      <c r="NHU36" s="273"/>
      <c r="NHV36" s="273"/>
      <c r="NHW36" s="273"/>
      <c r="NHX36" s="273"/>
      <c r="NHY36" s="273"/>
      <c r="NHZ36" s="273"/>
      <c r="NIA36" s="273"/>
      <c r="NIB36" s="273"/>
      <c r="NIC36" s="273"/>
      <c r="NID36" s="273"/>
      <c r="NIE36" s="273"/>
      <c r="NIF36" s="273"/>
      <c r="NIG36" s="273"/>
      <c r="NIH36" s="273"/>
      <c r="NII36" s="273"/>
      <c r="NIJ36" s="273"/>
      <c r="NIK36" s="273"/>
      <c r="NIL36" s="273"/>
      <c r="NIM36" s="273"/>
      <c r="NIN36" s="273"/>
      <c r="NIO36" s="273"/>
      <c r="NIP36" s="273"/>
      <c r="NIQ36" s="273"/>
      <c r="NIR36" s="273"/>
      <c r="NIS36" s="273"/>
      <c r="NIT36" s="273"/>
      <c r="NIU36" s="273"/>
      <c r="NIV36" s="273"/>
      <c r="NIW36" s="273"/>
      <c r="NIX36" s="273"/>
      <c r="NIY36" s="273"/>
      <c r="NIZ36" s="273"/>
      <c r="NJA36" s="273"/>
      <c r="NJB36" s="273"/>
      <c r="NJC36" s="273"/>
      <c r="NJD36" s="273"/>
      <c r="NJE36" s="273"/>
      <c r="NJF36" s="273"/>
      <c r="NJG36" s="273"/>
      <c r="NJH36" s="273"/>
      <c r="NJI36" s="273"/>
      <c r="NJJ36" s="273"/>
      <c r="NJK36" s="273"/>
      <c r="NJL36" s="273"/>
      <c r="NJM36" s="273"/>
      <c r="NJN36" s="273"/>
      <c r="NJO36" s="273"/>
      <c r="NJP36" s="273"/>
      <c r="NJQ36" s="273"/>
      <c r="NJR36" s="273"/>
      <c r="NJS36" s="273"/>
      <c r="NJT36" s="273"/>
      <c r="NJU36" s="273"/>
      <c r="NJV36" s="273"/>
      <c r="NJW36" s="273"/>
      <c r="NJX36" s="273"/>
      <c r="NJY36" s="273"/>
      <c r="NJZ36" s="273"/>
      <c r="NKA36" s="273"/>
      <c r="NKB36" s="273"/>
      <c r="NKC36" s="273"/>
      <c r="NKD36" s="273"/>
      <c r="NKE36" s="273"/>
      <c r="NKF36" s="273"/>
      <c r="NKG36" s="273"/>
      <c r="NKH36" s="273"/>
      <c r="NKI36" s="273"/>
      <c r="NKJ36" s="273"/>
      <c r="NKK36" s="273"/>
      <c r="NKL36" s="273"/>
      <c r="NKM36" s="273"/>
      <c r="NKN36" s="273"/>
      <c r="NKO36" s="273"/>
      <c r="NKP36" s="273"/>
      <c r="NKQ36" s="273"/>
      <c r="NKR36" s="273"/>
      <c r="NKS36" s="273"/>
      <c r="NKT36" s="273"/>
      <c r="NKU36" s="273"/>
      <c r="NKV36" s="273"/>
      <c r="NKW36" s="273"/>
      <c r="NKX36" s="273"/>
      <c r="NKY36" s="273"/>
      <c r="NKZ36" s="273"/>
      <c r="NLA36" s="273"/>
      <c r="NLB36" s="273"/>
      <c r="NLC36" s="273"/>
      <c r="NLD36" s="273"/>
      <c r="NLE36" s="273"/>
      <c r="NLF36" s="273"/>
      <c r="NLG36" s="273"/>
      <c r="NLH36" s="273"/>
      <c r="NLI36" s="273"/>
      <c r="NLJ36" s="273"/>
      <c r="NLK36" s="273"/>
      <c r="NLL36" s="273"/>
      <c r="NLM36" s="273"/>
      <c r="NLN36" s="273"/>
      <c r="NLO36" s="273"/>
      <c r="NLP36" s="273"/>
      <c r="NLQ36" s="273"/>
      <c r="NLR36" s="273"/>
      <c r="NLS36" s="273"/>
      <c r="NLT36" s="273"/>
      <c r="NLU36" s="273"/>
      <c r="NLV36" s="273"/>
      <c r="NLW36" s="273"/>
      <c r="NLX36" s="273"/>
      <c r="NLY36" s="273"/>
      <c r="NLZ36" s="273"/>
      <c r="NMA36" s="273"/>
      <c r="NMB36" s="273"/>
      <c r="NMC36" s="273"/>
      <c r="NMD36" s="273"/>
      <c r="NME36" s="273"/>
      <c r="NMF36" s="273"/>
      <c r="NMG36" s="273"/>
      <c r="NMH36" s="273"/>
      <c r="NMI36" s="273"/>
      <c r="NMJ36" s="273"/>
      <c r="NMK36" s="273"/>
      <c r="NML36" s="273"/>
      <c r="NMM36" s="273"/>
      <c r="NMN36" s="273"/>
      <c r="NMO36" s="273"/>
      <c r="NMP36" s="273"/>
      <c r="NMQ36" s="273"/>
      <c r="NMR36" s="273"/>
      <c r="NMS36" s="273"/>
      <c r="NMT36" s="273"/>
      <c r="NMU36" s="273"/>
      <c r="NMV36" s="273"/>
      <c r="NMW36" s="273"/>
      <c r="NMX36" s="273"/>
      <c r="NMY36" s="273"/>
      <c r="NMZ36" s="273"/>
      <c r="NNA36" s="273"/>
      <c r="NNB36" s="273"/>
      <c r="NNC36" s="273"/>
      <c r="NND36" s="273"/>
      <c r="NNE36" s="273"/>
      <c r="NNF36" s="273"/>
      <c r="NNG36" s="273"/>
      <c r="NNH36" s="273"/>
      <c r="NNI36" s="273"/>
      <c r="NNJ36" s="273"/>
      <c r="NNK36" s="273"/>
      <c r="NNL36" s="273"/>
      <c r="NNM36" s="273"/>
      <c r="NNN36" s="273"/>
      <c r="NNO36" s="273"/>
      <c r="NNP36" s="273"/>
      <c r="NNQ36" s="273"/>
      <c r="NNR36" s="273"/>
      <c r="NNS36" s="273"/>
      <c r="NNT36" s="273"/>
      <c r="NNU36" s="273"/>
      <c r="NNV36" s="273"/>
      <c r="NNW36" s="273"/>
      <c r="NNX36" s="273"/>
      <c r="NNY36" s="273"/>
      <c r="NNZ36" s="273"/>
      <c r="NOA36" s="273"/>
      <c r="NOB36" s="273"/>
      <c r="NOC36" s="273"/>
      <c r="NOD36" s="273"/>
      <c r="NOE36" s="273"/>
      <c r="NOF36" s="273"/>
      <c r="NOG36" s="273"/>
      <c r="NOH36" s="273"/>
      <c r="NOI36" s="273"/>
      <c r="NOJ36" s="273"/>
      <c r="NOK36" s="273"/>
      <c r="NOL36" s="273"/>
      <c r="NOM36" s="273"/>
      <c r="NON36" s="273"/>
      <c r="NOO36" s="273"/>
      <c r="NOP36" s="273"/>
      <c r="NOQ36" s="273"/>
      <c r="NOR36" s="273"/>
      <c r="NOS36" s="273"/>
      <c r="NOT36" s="273"/>
      <c r="NOU36" s="273"/>
      <c r="NOV36" s="273"/>
      <c r="NOW36" s="273"/>
      <c r="NOX36" s="273"/>
      <c r="NOY36" s="273"/>
      <c r="NOZ36" s="273"/>
      <c r="NPA36" s="273"/>
      <c r="NPB36" s="273"/>
      <c r="NPC36" s="273"/>
      <c r="NPD36" s="273"/>
      <c r="NPE36" s="273"/>
      <c r="NPF36" s="273"/>
      <c r="NPG36" s="273"/>
      <c r="NPH36" s="273"/>
      <c r="NPI36" s="273"/>
      <c r="NPJ36" s="273"/>
      <c r="NPK36" s="273"/>
      <c r="NPL36" s="273"/>
      <c r="NPM36" s="273"/>
      <c r="NPN36" s="273"/>
      <c r="NPO36" s="273"/>
      <c r="NPP36" s="273"/>
      <c r="NPQ36" s="273"/>
      <c r="NPR36" s="273"/>
      <c r="NPS36" s="273"/>
      <c r="NPT36" s="273"/>
      <c r="NPU36" s="273"/>
      <c r="NPV36" s="273"/>
      <c r="NPW36" s="273"/>
      <c r="NPX36" s="273"/>
      <c r="NPY36" s="273"/>
      <c r="NPZ36" s="273"/>
      <c r="NQA36" s="273"/>
      <c r="NQB36" s="273"/>
      <c r="NQC36" s="273"/>
      <c r="NQD36" s="273"/>
      <c r="NQE36" s="273"/>
      <c r="NQF36" s="273"/>
      <c r="NQG36" s="273"/>
      <c r="NQH36" s="273"/>
      <c r="NQI36" s="273"/>
      <c r="NQJ36" s="273"/>
      <c r="NQK36" s="273"/>
      <c r="NQL36" s="273"/>
      <c r="NQM36" s="273"/>
      <c r="NQN36" s="273"/>
      <c r="NQO36" s="273"/>
      <c r="NQP36" s="273"/>
      <c r="NQQ36" s="273"/>
      <c r="NQR36" s="273"/>
      <c r="NQS36" s="273"/>
      <c r="NQT36" s="273"/>
      <c r="NQU36" s="273"/>
      <c r="NQV36" s="273"/>
      <c r="NQW36" s="273"/>
      <c r="NQX36" s="273"/>
      <c r="NQY36" s="273"/>
      <c r="NQZ36" s="273"/>
      <c r="NRA36" s="273"/>
      <c r="NRB36" s="273"/>
      <c r="NRC36" s="273"/>
      <c r="NRD36" s="273"/>
      <c r="NRE36" s="273"/>
      <c r="NRF36" s="273"/>
      <c r="NRG36" s="273"/>
      <c r="NRH36" s="273"/>
      <c r="NRI36" s="273"/>
      <c r="NRJ36" s="273"/>
      <c r="NRK36" s="273"/>
      <c r="NRL36" s="273"/>
      <c r="NRM36" s="273"/>
      <c r="NRN36" s="273"/>
      <c r="NRO36" s="273"/>
      <c r="NRP36" s="273"/>
      <c r="NRQ36" s="273"/>
      <c r="NRR36" s="273"/>
      <c r="NRS36" s="273"/>
      <c r="NRT36" s="273"/>
      <c r="NRU36" s="273"/>
      <c r="NRV36" s="273"/>
      <c r="NRW36" s="273"/>
      <c r="NRX36" s="273"/>
      <c r="NRY36" s="273"/>
      <c r="NRZ36" s="273"/>
      <c r="NSA36" s="273"/>
      <c r="NSB36" s="273"/>
      <c r="NSC36" s="273"/>
      <c r="NSD36" s="273"/>
      <c r="NSE36" s="273"/>
      <c r="NSF36" s="273"/>
      <c r="NSG36" s="273"/>
      <c r="NSH36" s="273"/>
      <c r="NSI36" s="273"/>
      <c r="NSJ36" s="273"/>
      <c r="NSK36" s="273"/>
      <c r="NSL36" s="273"/>
      <c r="NSM36" s="273"/>
      <c r="NSN36" s="273"/>
      <c r="NSO36" s="273"/>
      <c r="NSP36" s="273"/>
      <c r="NSQ36" s="273"/>
      <c r="NSR36" s="273"/>
      <c r="NSS36" s="273"/>
      <c r="NST36" s="273"/>
      <c r="NSU36" s="273"/>
      <c r="NSV36" s="273"/>
      <c r="NSW36" s="273"/>
      <c r="NSX36" s="273"/>
      <c r="NSY36" s="273"/>
      <c r="NSZ36" s="273"/>
      <c r="NTA36" s="273"/>
      <c r="NTB36" s="273"/>
      <c r="NTC36" s="273"/>
      <c r="NTD36" s="273"/>
      <c r="NTE36" s="273"/>
      <c r="NTF36" s="273"/>
      <c r="NTG36" s="273"/>
      <c r="NTH36" s="273"/>
      <c r="NTI36" s="273"/>
      <c r="NTJ36" s="273"/>
      <c r="NTK36" s="273"/>
      <c r="NTL36" s="273"/>
      <c r="NTM36" s="273"/>
      <c r="NTN36" s="273"/>
      <c r="NTO36" s="273"/>
      <c r="NTP36" s="273"/>
      <c r="NTQ36" s="273"/>
      <c r="NTR36" s="273"/>
      <c r="NTS36" s="273"/>
      <c r="NTT36" s="273"/>
      <c r="NTU36" s="273"/>
      <c r="NTV36" s="273"/>
      <c r="NTW36" s="273"/>
      <c r="NTX36" s="273"/>
      <c r="NTY36" s="273"/>
      <c r="NTZ36" s="273"/>
      <c r="NUA36" s="273"/>
      <c r="NUB36" s="273"/>
      <c r="NUC36" s="273"/>
      <c r="NUD36" s="273"/>
      <c r="NUE36" s="273"/>
      <c r="NUF36" s="273"/>
      <c r="NUG36" s="273"/>
      <c r="NUH36" s="273"/>
      <c r="NUI36" s="273"/>
      <c r="NUJ36" s="273"/>
      <c r="NUK36" s="273"/>
      <c r="NUL36" s="273"/>
      <c r="NUM36" s="273"/>
      <c r="NUN36" s="273"/>
      <c r="NUO36" s="273"/>
      <c r="NUP36" s="273"/>
      <c r="NUQ36" s="273"/>
      <c r="NUR36" s="273"/>
      <c r="NUS36" s="273"/>
      <c r="NUT36" s="273"/>
      <c r="NUU36" s="273"/>
      <c r="NUV36" s="273"/>
      <c r="NUW36" s="273"/>
      <c r="NUX36" s="273"/>
      <c r="NUY36" s="273"/>
      <c r="NUZ36" s="273"/>
      <c r="NVA36" s="273"/>
      <c r="NVB36" s="273"/>
      <c r="NVC36" s="273"/>
      <c r="NVD36" s="273"/>
      <c r="NVE36" s="273"/>
      <c r="NVF36" s="273"/>
      <c r="NVG36" s="273"/>
      <c r="NVH36" s="273"/>
      <c r="NVI36" s="273"/>
      <c r="NVJ36" s="273"/>
      <c r="NVK36" s="273"/>
      <c r="NVL36" s="273"/>
      <c r="NVM36" s="273"/>
      <c r="NVN36" s="273"/>
      <c r="NVO36" s="273"/>
      <c r="NVP36" s="273"/>
      <c r="NVQ36" s="273"/>
      <c r="NVR36" s="273"/>
      <c r="NVS36" s="273"/>
      <c r="NVT36" s="273"/>
      <c r="NVU36" s="273"/>
      <c r="NVV36" s="273"/>
      <c r="NVW36" s="273"/>
      <c r="NVX36" s="273"/>
      <c r="NVY36" s="273"/>
      <c r="NVZ36" s="273"/>
      <c r="NWA36" s="273"/>
      <c r="NWB36" s="273"/>
      <c r="NWC36" s="273"/>
      <c r="NWD36" s="273"/>
      <c r="NWE36" s="273"/>
      <c r="NWF36" s="273"/>
      <c r="NWG36" s="273"/>
      <c r="NWH36" s="273"/>
      <c r="NWI36" s="273"/>
      <c r="NWJ36" s="273"/>
      <c r="NWK36" s="273"/>
      <c r="NWL36" s="273"/>
      <c r="NWM36" s="273"/>
      <c r="NWN36" s="273"/>
      <c r="NWO36" s="273"/>
      <c r="NWP36" s="273"/>
      <c r="NWQ36" s="273"/>
      <c r="NWR36" s="273"/>
      <c r="NWS36" s="273"/>
      <c r="NWT36" s="273"/>
      <c r="NWU36" s="273"/>
      <c r="NWV36" s="273"/>
      <c r="NWW36" s="273"/>
      <c r="NWX36" s="273"/>
      <c r="NWY36" s="273"/>
      <c r="NWZ36" s="273"/>
      <c r="NXA36" s="273"/>
      <c r="NXB36" s="273"/>
      <c r="NXC36" s="273"/>
      <c r="NXD36" s="273"/>
      <c r="NXE36" s="273"/>
      <c r="NXF36" s="273"/>
      <c r="NXG36" s="273"/>
      <c r="NXH36" s="273"/>
      <c r="NXI36" s="273"/>
      <c r="NXJ36" s="273"/>
      <c r="NXK36" s="273"/>
      <c r="NXL36" s="273"/>
      <c r="NXM36" s="273"/>
      <c r="NXN36" s="273"/>
      <c r="NXO36" s="273"/>
      <c r="NXP36" s="273"/>
      <c r="NXQ36" s="273"/>
      <c r="NXR36" s="273"/>
      <c r="NXS36" s="273"/>
      <c r="NXT36" s="273"/>
      <c r="NXU36" s="273"/>
      <c r="NXV36" s="273"/>
      <c r="NXW36" s="273"/>
      <c r="NXX36" s="273"/>
      <c r="NXY36" s="273"/>
      <c r="NXZ36" s="273"/>
      <c r="NYA36" s="273"/>
      <c r="NYB36" s="273"/>
      <c r="NYC36" s="273"/>
      <c r="NYD36" s="273"/>
      <c r="NYE36" s="273"/>
      <c r="NYF36" s="273"/>
      <c r="NYG36" s="273"/>
      <c r="NYH36" s="273"/>
      <c r="NYI36" s="273"/>
      <c r="NYJ36" s="273"/>
      <c r="NYK36" s="273"/>
      <c r="NYL36" s="273"/>
      <c r="NYM36" s="273"/>
      <c r="NYN36" s="273"/>
      <c r="NYO36" s="273"/>
      <c r="NYP36" s="273"/>
      <c r="NYQ36" s="273"/>
      <c r="NYR36" s="273"/>
      <c r="NYS36" s="273"/>
      <c r="NYT36" s="273"/>
      <c r="NYU36" s="273"/>
      <c r="NYV36" s="273"/>
      <c r="NYW36" s="273"/>
      <c r="NYX36" s="273"/>
      <c r="NYY36" s="273"/>
      <c r="NYZ36" s="273"/>
      <c r="NZA36" s="273"/>
      <c r="NZB36" s="273"/>
      <c r="NZC36" s="273"/>
      <c r="NZD36" s="273"/>
      <c r="NZE36" s="273"/>
      <c r="NZF36" s="273"/>
      <c r="NZG36" s="273"/>
      <c r="NZH36" s="273"/>
      <c r="NZI36" s="273"/>
      <c r="NZJ36" s="273"/>
      <c r="NZK36" s="273"/>
      <c r="NZL36" s="273"/>
      <c r="NZM36" s="273"/>
      <c r="NZN36" s="273"/>
      <c r="NZO36" s="273"/>
      <c r="NZP36" s="273"/>
      <c r="NZQ36" s="273"/>
      <c r="NZR36" s="273"/>
      <c r="NZS36" s="273"/>
      <c r="NZT36" s="273"/>
      <c r="NZU36" s="273"/>
      <c r="NZV36" s="273"/>
      <c r="NZW36" s="273"/>
      <c r="NZX36" s="273"/>
      <c r="NZY36" s="273"/>
      <c r="NZZ36" s="273"/>
      <c r="OAA36" s="273"/>
      <c r="OAB36" s="273"/>
      <c r="OAC36" s="273"/>
      <c r="OAD36" s="273"/>
      <c r="OAE36" s="273"/>
      <c r="OAF36" s="273"/>
      <c r="OAG36" s="273"/>
      <c r="OAH36" s="273"/>
      <c r="OAI36" s="273"/>
      <c r="OAJ36" s="273"/>
      <c r="OAK36" s="273"/>
      <c r="OAL36" s="273"/>
      <c r="OAM36" s="273"/>
      <c r="OAN36" s="273"/>
      <c r="OAO36" s="273"/>
      <c r="OAP36" s="273"/>
      <c r="OAQ36" s="273"/>
      <c r="OAR36" s="273"/>
      <c r="OAS36" s="273"/>
      <c r="OAT36" s="273"/>
      <c r="OAU36" s="273"/>
      <c r="OAV36" s="273"/>
      <c r="OAW36" s="273"/>
      <c r="OAX36" s="273"/>
      <c r="OAY36" s="273"/>
      <c r="OAZ36" s="273"/>
      <c r="OBA36" s="273"/>
      <c r="OBB36" s="273"/>
      <c r="OBC36" s="273"/>
      <c r="OBD36" s="273"/>
      <c r="OBE36" s="273"/>
      <c r="OBF36" s="273"/>
      <c r="OBG36" s="273"/>
      <c r="OBH36" s="273"/>
      <c r="OBI36" s="273"/>
      <c r="OBJ36" s="273"/>
      <c r="OBK36" s="273"/>
      <c r="OBL36" s="273"/>
      <c r="OBM36" s="273"/>
      <c r="OBN36" s="273"/>
      <c r="OBO36" s="273"/>
      <c r="OBP36" s="273"/>
      <c r="OBQ36" s="273"/>
      <c r="OBR36" s="273"/>
      <c r="OBS36" s="273"/>
      <c r="OBT36" s="273"/>
      <c r="OBU36" s="273"/>
      <c r="OBV36" s="273"/>
      <c r="OBW36" s="273"/>
      <c r="OBX36" s="273"/>
      <c r="OBY36" s="273"/>
      <c r="OBZ36" s="273"/>
      <c r="OCA36" s="273"/>
      <c r="OCB36" s="273"/>
      <c r="OCC36" s="273"/>
      <c r="OCD36" s="273"/>
      <c r="OCE36" s="273"/>
      <c r="OCF36" s="273"/>
      <c r="OCG36" s="273"/>
      <c r="OCH36" s="273"/>
      <c r="OCI36" s="273"/>
      <c r="OCJ36" s="273"/>
      <c r="OCK36" s="273"/>
      <c r="OCL36" s="273"/>
      <c r="OCM36" s="273"/>
      <c r="OCN36" s="273"/>
      <c r="OCO36" s="273"/>
      <c r="OCP36" s="273"/>
      <c r="OCQ36" s="273"/>
      <c r="OCR36" s="273"/>
      <c r="OCS36" s="273"/>
      <c r="OCT36" s="273"/>
      <c r="OCU36" s="273"/>
      <c r="OCV36" s="273"/>
      <c r="OCW36" s="273"/>
      <c r="OCX36" s="273"/>
      <c r="OCY36" s="273"/>
      <c r="OCZ36" s="273"/>
      <c r="ODA36" s="273"/>
      <c r="ODB36" s="273"/>
      <c r="ODC36" s="273"/>
      <c r="ODD36" s="273"/>
      <c r="ODE36" s="273"/>
      <c r="ODF36" s="273"/>
      <c r="ODG36" s="273"/>
      <c r="ODH36" s="273"/>
      <c r="ODI36" s="273"/>
      <c r="ODJ36" s="273"/>
      <c r="ODK36" s="273"/>
      <c r="ODL36" s="273"/>
      <c r="ODM36" s="273"/>
      <c r="ODN36" s="273"/>
      <c r="ODO36" s="273"/>
      <c r="ODP36" s="273"/>
      <c r="ODQ36" s="273"/>
      <c r="ODR36" s="273"/>
      <c r="ODS36" s="273"/>
      <c r="ODT36" s="273"/>
      <c r="ODU36" s="273"/>
      <c r="ODV36" s="273"/>
      <c r="ODW36" s="273"/>
      <c r="ODX36" s="273"/>
      <c r="ODY36" s="273"/>
      <c r="ODZ36" s="273"/>
      <c r="OEA36" s="273"/>
      <c r="OEB36" s="273"/>
      <c r="OEC36" s="273"/>
      <c r="OED36" s="273"/>
      <c r="OEE36" s="273"/>
      <c r="OEF36" s="273"/>
      <c r="OEG36" s="273"/>
      <c r="OEH36" s="273"/>
      <c r="OEI36" s="273"/>
      <c r="OEJ36" s="273"/>
      <c r="OEK36" s="273"/>
      <c r="OEL36" s="273"/>
      <c r="OEM36" s="273"/>
      <c r="OEN36" s="273"/>
      <c r="OEO36" s="273"/>
      <c r="OEP36" s="273"/>
      <c r="OEQ36" s="273"/>
      <c r="OER36" s="273"/>
      <c r="OES36" s="273"/>
      <c r="OET36" s="273"/>
      <c r="OEU36" s="273"/>
      <c r="OEV36" s="273"/>
      <c r="OEW36" s="273"/>
      <c r="OEX36" s="273"/>
      <c r="OEY36" s="273"/>
      <c r="OEZ36" s="273"/>
      <c r="OFA36" s="273"/>
      <c r="OFB36" s="273"/>
      <c r="OFC36" s="273"/>
      <c r="OFD36" s="273"/>
      <c r="OFE36" s="273"/>
      <c r="OFF36" s="273"/>
      <c r="OFG36" s="273"/>
      <c r="OFH36" s="273"/>
      <c r="OFI36" s="273"/>
      <c r="OFJ36" s="273"/>
      <c r="OFK36" s="273"/>
      <c r="OFL36" s="273"/>
      <c r="OFM36" s="273"/>
      <c r="OFN36" s="273"/>
      <c r="OFO36" s="273"/>
      <c r="OFP36" s="273"/>
      <c r="OFQ36" s="273"/>
      <c r="OFR36" s="273"/>
      <c r="OFS36" s="273"/>
      <c r="OFT36" s="273"/>
      <c r="OFU36" s="273"/>
      <c r="OFV36" s="273"/>
      <c r="OFW36" s="273"/>
      <c r="OFX36" s="273"/>
      <c r="OFY36" s="273"/>
      <c r="OFZ36" s="273"/>
      <c r="OGA36" s="273"/>
      <c r="OGB36" s="273"/>
      <c r="OGC36" s="273"/>
      <c r="OGD36" s="273"/>
      <c r="OGE36" s="273"/>
      <c r="OGF36" s="273"/>
      <c r="OGG36" s="273"/>
      <c r="OGH36" s="273"/>
      <c r="OGI36" s="273"/>
      <c r="OGJ36" s="273"/>
      <c r="OGK36" s="273"/>
      <c r="OGL36" s="273"/>
      <c r="OGM36" s="273"/>
      <c r="OGN36" s="273"/>
      <c r="OGO36" s="273"/>
      <c r="OGP36" s="273"/>
      <c r="OGQ36" s="273"/>
      <c r="OGR36" s="273"/>
      <c r="OGS36" s="273"/>
      <c r="OGT36" s="273"/>
      <c r="OGU36" s="273"/>
      <c r="OGV36" s="273"/>
      <c r="OGW36" s="273"/>
      <c r="OGX36" s="273"/>
      <c r="OGY36" s="273"/>
      <c r="OGZ36" s="273"/>
      <c r="OHA36" s="273"/>
      <c r="OHB36" s="273"/>
      <c r="OHC36" s="273"/>
      <c r="OHD36" s="273"/>
      <c r="OHE36" s="273"/>
      <c r="OHF36" s="273"/>
      <c r="OHG36" s="273"/>
      <c r="OHH36" s="273"/>
      <c r="OHI36" s="273"/>
      <c r="OHJ36" s="273"/>
      <c r="OHK36" s="273"/>
      <c r="OHL36" s="273"/>
      <c r="OHM36" s="273"/>
      <c r="OHN36" s="273"/>
      <c r="OHO36" s="273"/>
      <c r="OHP36" s="273"/>
      <c r="OHQ36" s="273"/>
      <c r="OHR36" s="273"/>
      <c r="OHS36" s="273"/>
      <c r="OHT36" s="273"/>
      <c r="OHU36" s="273"/>
      <c r="OHV36" s="273"/>
      <c r="OHW36" s="273"/>
      <c r="OHX36" s="273"/>
      <c r="OHY36" s="273"/>
      <c r="OHZ36" s="273"/>
      <c r="OIA36" s="273"/>
      <c r="OIB36" s="273"/>
      <c r="OIC36" s="273"/>
      <c r="OID36" s="273"/>
      <c r="OIE36" s="273"/>
      <c r="OIF36" s="273"/>
      <c r="OIG36" s="273"/>
      <c r="OIH36" s="273"/>
      <c r="OII36" s="273"/>
      <c r="OIJ36" s="273"/>
      <c r="OIK36" s="273"/>
      <c r="OIL36" s="273"/>
      <c r="OIM36" s="273"/>
      <c r="OIN36" s="273"/>
      <c r="OIO36" s="273"/>
      <c r="OIP36" s="273"/>
      <c r="OIQ36" s="273"/>
      <c r="OIR36" s="273"/>
      <c r="OIS36" s="273"/>
      <c r="OIT36" s="273"/>
      <c r="OIU36" s="273"/>
      <c r="OIV36" s="273"/>
      <c r="OIW36" s="273"/>
      <c r="OIX36" s="273"/>
      <c r="OIY36" s="273"/>
      <c r="OIZ36" s="273"/>
      <c r="OJA36" s="273"/>
      <c r="OJB36" s="273"/>
      <c r="OJC36" s="273"/>
      <c r="OJD36" s="273"/>
      <c r="OJE36" s="273"/>
      <c r="OJF36" s="273"/>
      <c r="OJG36" s="273"/>
      <c r="OJH36" s="273"/>
      <c r="OJI36" s="273"/>
      <c r="OJJ36" s="273"/>
      <c r="OJK36" s="273"/>
      <c r="OJL36" s="273"/>
      <c r="OJM36" s="273"/>
      <c r="OJN36" s="273"/>
      <c r="OJO36" s="273"/>
      <c r="OJP36" s="273"/>
      <c r="OJQ36" s="273"/>
      <c r="OJR36" s="273"/>
      <c r="OJS36" s="273"/>
      <c r="OJT36" s="273"/>
      <c r="OJU36" s="273"/>
      <c r="OJV36" s="273"/>
      <c r="OJW36" s="273"/>
      <c r="OJX36" s="273"/>
      <c r="OJY36" s="273"/>
      <c r="OJZ36" s="273"/>
      <c r="OKA36" s="273"/>
      <c r="OKB36" s="273"/>
      <c r="OKC36" s="273"/>
      <c r="OKD36" s="273"/>
      <c r="OKE36" s="273"/>
      <c r="OKF36" s="273"/>
      <c r="OKG36" s="273"/>
      <c r="OKH36" s="273"/>
      <c r="OKI36" s="273"/>
      <c r="OKJ36" s="273"/>
      <c r="OKK36" s="273"/>
      <c r="OKL36" s="273"/>
      <c r="OKM36" s="273"/>
      <c r="OKN36" s="273"/>
      <c r="OKO36" s="273"/>
      <c r="OKP36" s="273"/>
      <c r="OKQ36" s="273"/>
      <c r="OKR36" s="273"/>
      <c r="OKS36" s="273"/>
      <c r="OKT36" s="273"/>
      <c r="OKU36" s="273"/>
      <c r="OKV36" s="273"/>
      <c r="OKW36" s="273"/>
      <c r="OKX36" s="273"/>
      <c r="OKY36" s="273"/>
      <c r="OKZ36" s="273"/>
      <c r="OLA36" s="273"/>
      <c r="OLB36" s="273"/>
      <c r="OLC36" s="273"/>
      <c r="OLD36" s="273"/>
      <c r="OLE36" s="273"/>
      <c r="OLF36" s="273"/>
      <c r="OLG36" s="273"/>
      <c r="OLH36" s="273"/>
      <c r="OLI36" s="273"/>
      <c r="OLJ36" s="273"/>
      <c r="OLK36" s="273"/>
      <c r="OLL36" s="273"/>
      <c r="OLM36" s="273"/>
      <c r="OLN36" s="273"/>
      <c r="OLO36" s="273"/>
      <c r="OLP36" s="273"/>
      <c r="OLQ36" s="273"/>
      <c r="OLR36" s="273"/>
      <c r="OLS36" s="273"/>
      <c r="OLT36" s="273"/>
      <c r="OLU36" s="273"/>
      <c r="OLV36" s="273"/>
      <c r="OLW36" s="273"/>
      <c r="OLX36" s="273"/>
      <c r="OLY36" s="273"/>
      <c r="OLZ36" s="273"/>
      <c r="OMA36" s="273"/>
      <c r="OMB36" s="273"/>
      <c r="OMC36" s="273"/>
      <c r="OMD36" s="273"/>
      <c r="OME36" s="273"/>
      <c r="OMF36" s="273"/>
      <c r="OMG36" s="273"/>
      <c r="OMH36" s="273"/>
      <c r="OMI36" s="273"/>
      <c r="OMJ36" s="273"/>
      <c r="OMK36" s="273"/>
      <c r="OML36" s="273"/>
      <c r="OMM36" s="273"/>
      <c r="OMN36" s="273"/>
      <c r="OMO36" s="273"/>
      <c r="OMP36" s="273"/>
      <c r="OMQ36" s="273"/>
      <c r="OMR36" s="273"/>
      <c r="OMS36" s="273"/>
      <c r="OMT36" s="273"/>
      <c r="OMU36" s="273"/>
      <c r="OMV36" s="273"/>
      <c r="OMW36" s="273"/>
      <c r="OMX36" s="273"/>
      <c r="OMY36" s="273"/>
      <c r="OMZ36" s="273"/>
      <c r="ONA36" s="273"/>
      <c r="ONB36" s="273"/>
      <c r="ONC36" s="273"/>
      <c r="OND36" s="273"/>
      <c r="ONE36" s="273"/>
      <c r="ONF36" s="273"/>
      <c r="ONG36" s="273"/>
      <c r="ONH36" s="273"/>
      <c r="ONI36" s="273"/>
      <c r="ONJ36" s="273"/>
      <c r="ONK36" s="273"/>
      <c r="ONL36" s="273"/>
      <c r="ONM36" s="273"/>
      <c r="ONN36" s="273"/>
      <c r="ONO36" s="273"/>
      <c r="ONP36" s="273"/>
      <c r="ONQ36" s="273"/>
      <c r="ONR36" s="273"/>
      <c r="ONS36" s="273"/>
      <c r="ONT36" s="273"/>
      <c r="ONU36" s="273"/>
      <c r="ONV36" s="273"/>
      <c r="ONW36" s="273"/>
      <c r="ONX36" s="273"/>
      <c r="ONY36" s="273"/>
      <c r="ONZ36" s="273"/>
      <c r="OOA36" s="273"/>
      <c r="OOB36" s="273"/>
      <c r="OOC36" s="273"/>
      <c r="OOD36" s="273"/>
      <c r="OOE36" s="273"/>
      <c r="OOF36" s="273"/>
      <c r="OOG36" s="273"/>
      <c r="OOH36" s="273"/>
      <c r="OOI36" s="273"/>
      <c r="OOJ36" s="273"/>
      <c r="OOK36" s="273"/>
      <c r="OOL36" s="273"/>
      <c r="OOM36" s="273"/>
      <c r="OON36" s="273"/>
      <c r="OOO36" s="273"/>
      <c r="OOP36" s="273"/>
      <c r="OOQ36" s="273"/>
      <c r="OOR36" s="273"/>
      <c r="OOS36" s="273"/>
      <c r="OOT36" s="273"/>
      <c r="OOU36" s="273"/>
      <c r="OOV36" s="273"/>
      <c r="OOW36" s="273"/>
      <c r="OOX36" s="273"/>
      <c r="OOY36" s="273"/>
      <c r="OOZ36" s="273"/>
      <c r="OPA36" s="273"/>
      <c r="OPB36" s="273"/>
      <c r="OPC36" s="273"/>
      <c r="OPD36" s="273"/>
      <c r="OPE36" s="273"/>
      <c r="OPF36" s="273"/>
      <c r="OPG36" s="273"/>
      <c r="OPH36" s="273"/>
      <c r="OPI36" s="273"/>
      <c r="OPJ36" s="273"/>
      <c r="OPK36" s="273"/>
      <c r="OPL36" s="273"/>
      <c r="OPM36" s="273"/>
      <c r="OPN36" s="273"/>
      <c r="OPO36" s="273"/>
      <c r="OPP36" s="273"/>
      <c r="OPQ36" s="273"/>
      <c r="OPR36" s="273"/>
      <c r="OPS36" s="273"/>
      <c r="OPT36" s="273"/>
      <c r="OPU36" s="273"/>
      <c r="OPV36" s="273"/>
      <c r="OPW36" s="273"/>
      <c r="OPX36" s="273"/>
      <c r="OPY36" s="273"/>
      <c r="OPZ36" s="273"/>
      <c r="OQA36" s="273"/>
      <c r="OQB36" s="273"/>
      <c r="OQC36" s="273"/>
      <c r="OQD36" s="273"/>
      <c r="OQE36" s="273"/>
      <c r="OQF36" s="273"/>
      <c r="OQG36" s="273"/>
      <c r="OQH36" s="273"/>
      <c r="OQI36" s="273"/>
      <c r="OQJ36" s="273"/>
      <c r="OQK36" s="273"/>
      <c r="OQL36" s="273"/>
      <c r="OQM36" s="273"/>
      <c r="OQN36" s="273"/>
      <c r="OQO36" s="273"/>
      <c r="OQP36" s="273"/>
      <c r="OQQ36" s="273"/>
      <c r="OQR36" s="273"/>
      <c r="OQS36" s="273"/>
      <c r="OQT36" s="273"/>
      <c r="OQU36" s="273"/>
      <c r="OQV36" s="273"/>
      <c r="OQW36" s="273"/>
      <c r="OQX36" s="273"/>
      <c r="OQY36" s="273"/>
      <c r="OQZ36" s="273"/>
      <c r="ORA36" s="273"/>
      <c r="ORB36" s="273"/>
      <c r="ORC36" s="273"/>
      <c r="ORD36" s="273"/>
      <c r="ORE36" s="273"/>
      <c r="ORF36" s="273"/>
      <c r="ORG36" s="273"/>
      <c r="ORH36" s="273"/>
      <c r="ORI36" s="273"/>
      <c r="ORJ36" s="273"/>
      <c r="ORK36" s="273"/>
      <c r="ORL36" s="273"/>
      <c r="ORM36" s="273"/>
      <c r="ORN36" s="273"/>
      <c r="ORO36" s="273"/>
      <c r="ORP36" s="273"/>
      <c r="ORQ36" s="273"/>
      <c r="ORR36" s="273"/>
      <c r="ORS36" s="273"/>
      <c r="ORT36" s="273"/>
      <c r="ORU36" s="273"/>
      <c r="ORV36" s="273"/>
      <c r="ORW36" s="273"/>
      <c r="ORX36" s="273"/>
      <c r="ORY36" s="273"/>
      <c r="ORZ36" s="273"/>
      <c r="OSA36" s="273"/>
      <c r="OSB36" s="273"/>
      <c r="OSC36" s="273"/>
      <c r="OSD36" s="273"/>
      <c r="OSE36" s="273"/>
      <c r="OSF36" s="273"/>
      <c r="OSG36" s="273"/>
      <c r="OSH36" s="273"/>
      <c r="OSI36" s="273"/>
      <c r="OSJ36" s="273"/>
      <c r="OSK36" s="273"/>
      <c r="OSL36" s="273"/>
      <c r="OSM36" s="273"/>
      <c r="OSN36" s="273"/>
      <c r="OSO36" s="273"/>
      <c r="OSP36" s="273"/>
      <c r="OSQ36" s="273"/>
      <c r="OSR36" s="273"/>
      <c r="OSS36" s="273"/>
      <c r="OST36" s="273"/>
      <c r="OSU36" s="273"/>
      <c r="OSV36" s="273"/>
      <c r="OSW36" s="273"/>
      <c r="OSX36" s="273"/>
      <c r="OSY36" s="273"/>
      <c r="OSZ36" s="273"/>
      <c r="OTA36" s="273"/>
      <c r="OTB36" s="273"/>
      <c r="OTC36" s="273"/>
      <c r="OTD36" s="273"/>
      <c r="OTE36" s="273"/>
      <c r="OTF36" s="273"/>
      <c r="OTG36" s="273"/>
      <c r="OTH36" s="273"/>
      <c r="OTI36" s="273"/>
      <c r="OTJ36" s="273"/>
      <c r="OTK36" s="273"/>
      <c r="OTL36" s="273"/>
      <c r="OTM36" s="273"/>
      <c r="OTN36" s="273"/>
      <c r="OTO36" s="273"/>
      <c r="OTP36" s="273"/>
      <c r="OTQ36" s="273"/>
      <c r="OTR36" s="273"/>
      <c r="OTS36" s="273"/>
      <c r="OTT36" s="273"/>
      <c r="OTU36" s="273"/>
      <c r="OTV36" s="273"/>
      <c r="OTW36" s="273"/>
      <c r="OTX36" s="273"/>
      <c r="OTY36" s="273"/>
      <c r="OTZ36" s="273"/>
      <c r="OUA36" s="273"/>
      <c r="OUB36" s="273"/>
      <c r="OUC36" s="273"/>
      <c r="OUD36" s="273"/>
      <c r="OUE36" s="273"/>
      <c r="OUF36" s="273"/>
      <c r="OUG36" s="273"/>
      <c r="OUH36" s="273"/>
      <c r="OUI36" s="273"/>
      <c r="OUJ36" s="273"/>
      <c r="OUK36" s="273"/>
      <c r="OUL36" s="273"/>
      <c r="OUM36" s="273"/>
      <c r="OUN36" s="273"/>
      <c r="OUO36" s="273"/>
      <c r="OUP36" s="273"/>
      <c r="OUQ36" s="273"/>
      <c r="OUR36" s="273"/>
      <c r="OUS36" s="273"/>
      <c r="OUT36" s="273"/>
      <c r="OUU36" s="273"/>
      <c r="OUV36" s="273"/>
      <c r="OUW36" s="273"/>
      <c r="OUX36" s="273"/>
      <c r="OUY36" s="273"/>
      <c r="OUZ36" s="273"/>
      <c r="OVA36" s="273"/>
      <c r="OVB36" s="273"/>
      <c r="OVC36" s="273"/>
      <c r="OVD36" s="273"/>
      <c r="OVE36" s="273"/>
      <c r="OVF36" s="273"/>
      <c r="OVG36" s="273"/>
      <c r="OVH36" s="273"/>
      <c r="OVI36" s="273"/>
      <c r="OVJ36" s="273"/>
      <c r="OVK36" s="273"/>
      <c r="OVL36" s="273"/>
      <c r="OVM36" s="273"/>
      <c r="OVN36" s="273"/>
      <c r="OVO36" s="273"/>
      <c r="OVP36" s="273"/>
      <c r="OVQ36" s="273"/>
      <c r="OVR36" s="273"/>
      <c r="OVS36" s="273"/>
      <c r="OVT36" s="273"/>
      <c r="OVU36" s="273"/>
      <c r="OVV36" s="273"/>
      <c r="OVW36" s="273"/>
      <c r="OVX36" s="273"/>
      <c r="OVY36" s="273"/>
      <c r="OVZ36" s="273"/>
      <c r="OWA36" s="273"/>
      <c r="OWB36" s="273"/>
      <c r="OWC36" s="273"/>
      <c r="OWD36" s="273"/>
      <c r="OWE36" s="273"/>
      <c r="OWF36" s="273"/>
      <c r="OWG36" s="273"/>
      <c r="OWH36" s="273"/>
      <c r="OWI36" s="273"/>
      <c r="OWJ36" s="273"/>
      <c r="OWK36" s="273"/>
      <c r="OWL36" s="273"/>
      <c r="OWM36" s="273"/>
      <c r="OWN36" s="273"/>
      <c r="OWO36" s="273"/>
      <c r="OWP36" s="273"/>
      <c r="OWQ36" s="273"/>
      <c r="OWR36" s="273"/>
      <c r="OWS36" s="273"/>
      <c r="OWT36" s="273"/>
      <c r="OWU36" s="273"/>
      <c r="OWV36" s="273"/>
      <c r="OWW36" s="273"/>
      <c r="OWX36" s="273"/>
      <c r="OWY36" s="273"/>
      <c r="OWZ36" s="273"/>
      <c r="OXA36" s="273"/>
      <c r="OXB36" s="273"/>
      <c r="OXC36" s="273"/>
      <c r="OXD36" s="273"/>
      <c r="OXE36" s="273"/>
      <c r="OXF36" s="273"/>
      <c r="OXG36" s="273"/>
      <c r="OXH36" s="273"/>
      <c r="OXI36" s="273"/>
      <c r="OXJ36" s="273"/>
      <c r="OXK36" s="273"/>
      <c r="OXL36" s="273"/>
      <c r="OXM36" s="273"/>
      <c r="OXN36" s="273"/>
      <c r="OXO36" s="273"/>
      <c r="OXP36" s="273"/>
      <c r="OXQ36" s="273"/>
      <c r="OXR36" s="273"/>
      <c r="OXS36" s="273"/>
      <c r="OXT36" s="273"/>
      <c r="OXU36" s="273"/>
      <c r="OXV36" s="273"/>
      <c r="OXW36" s="273"/>
      <c r="OXX36" s="273"/>
      <c r="OXY36" s="273"/>
      <c r="OXZ36" s="273"/>
      <c r="OYA36" s="273"/>
      <c r="OYB36" s="273"/>
      <c r="OYC36" s="273"/>
      <c r="OYD36" s="273"/>
      <c r="OYE36" s="273"/>
      <c r="OYF36" s="273"/>
      <c r="OYG36" s="273"/>
      <c r="OYH36" s="273"/>
      <c r="OYI36" s="273"/>
      <c r="OYJ36" s="273"/>
      <c r="OYK36" s="273"/>
      <c r="OYL36" s="273"/>
      <c r="OYM36" s="273"/>
      <c r="OYN36" s="273"/>
      <c r="OYO36" s="273"/>
      <c r="OYP36" s="273"/>
      <c r="OYQ36" s="273"/>
      <c r="OYR36" s="273"/>
      <c r="OYS36" s="273"/>
      <c r="OYT36" s="273"/>
      <c r="OYU36" s="273"/>
      <c r="OYV36" s="273"/>
      <c r="OYW36" s="273"/>
      <c r="OYX36" s="273"/>
      <c r="OYY36" s="273"/>
      <c r="OYZ36" s="273"/>
      <c r="OZA36" s="273"/>
      <c r="OZB36" s="273"/>
      <c r="OZC36" s="273"/>
      <c r="OZD36" s="273"/>
      <c r="OZE36" s="273"/>
      <c r="OZF36" s="273"/>
      <c r="OZG36" s="273"/>
      <c r="OZH36" s="273"/>
      <c r="OZI36" s="273"/>
      <c r="OZJ36" s="273"/>
      <c r="OZK36" s="273"/>
      <c r="OZL36" s="273"/>
      <c r="OZM36" s="273"/>
      <c r="OZN36" s="273"/>
      <c r="OZO36" s="273"/>
      <c r="OZP36" s="273"/>
      <c r="OZQ36" s="273"/>
      <c r="OZR36" s="273"/>
      <c r="OZS36" s="273"/>
      <c r="OZT36" s="273"/>
      <c r="OZU36" s="273"/>
      <c r="OZV36" s="273"/>
      <c r="OZW36" s="273"/>
      <c r="OZX36" s="273"/>
      <c r="OZY36" s="273"/>
      <c r="OZZ36" s="273"/>
      <c r="PAA36" s="273"/>
      <c r="PAB36" s="273"/>
      <c r="PAC36" s="273"/>
      <c r="PAD36" s="273"/>
      <c r="PAE36" s="273"/>
      <c r="PAF36" s="273"/>
      <c r="PAG36" s="273"/>
      <c r="PAH36" s="273"/>
      <c r="PAI36" s="273"/>
      <c r="PAJ36" s="273"/>
      <c r="PAK36" s="273"/>
      <c r="PAL36" s="273"/>
      <c r="PAM36" s="273"/>
      <c r="PAN36" s="273"/>
      <c r="PAO36" s="273"/>
      <c r="PAP36" s="273"/>
      <c r="PAQ36" s="273"/>
      <c r="PAR36" s="273"/>
      <c r="PAS36" s="273"/>
      <c r="PAT36" s="273"/>
      <c r="PAU36" s="273"/>
      <c r="PAV36" s="273"/>
      <c r="PAW36" s="273"/>
      <c r="PAX36" s="273"/>
      <c r="PAY36" s="273"/>
      <c r="PAZ36" s="273"/>
      <c r="PBA36" s="273"/>
      <c r="PBB36" s="273"/>
      <c r="PBC36" s="273"/>
      <c r="PBD36" s="273"/>
      <c r="PBE36" s="273"/>
      <c r="PBF36" s="273"/>
      <c r="PBG36" s="273"/>
      <c r="PBH36" s="273"/>
      <c r="PBI36" s="273"/>
      <c r="PBJ36" s="273"/>
      <c r="PBK36" s="273"/>
      <c r="PBL36" s="273"/>
      <c r="PBM36" s="273"/>
      <c r="PBN36" s="273"/>
      <c r="PBO36" s="273"/>
      <c r="PBP36" s="273"/>
      <c r="PBQ36" s="273"/>
      <c r="PBR36" s="273"/>
      <c r="PBS36" s="273"/>
      <c r="PBT36" s="273"/>
      <c r="PBU36" s="273"/>
      <c r="PBV36" s="273"/>
      <c r="PBW36" s="273"/>
      <c r="PBX36" s="273"/>
      <c r="PBY36" s="273"/>
      <c r="PBZ36" s="273"/>
      <c r="PCA36" s="273"/>
      <c r="PCB36" s="273"/>
      <c r="PCC36" s="273"/>
      <c r="PCD36" s="273"/>
      <c r="PCE36" s="273"/>
      <c r="PCF36" s="273"/>
      <c r="PCG36" s="273"/>
      <c r="PCH36" s="273"/>
      <c r="PCI36" s="273"/>
      <c r="PCJ36" s="273"/>
      <c r="PCK36" s="273"/>
      <c r="PCL36" s="273"/>
      <c r="PCM36" s="273"/>
      <c r="PCN36" s="273"/>
      <c r="PCO36" s="273"/>
      <c r="PCP36" s="273"/>
      <c r="PCQ36" s="273"/>
      <c r="PCR36" s="273"/>
      <c r="PCS36" s="273"/>
      <c r="PCT36" s="273"/>
      <c r="PCU36" s="273"/>
      <c r="PCV36" s="273"/>
      <c r="PCW36" s="273"/>
      <c r="PCX36" s="273"/>
      <c r="PCY36" s="273"/>
      <c r="PCZ36" s="273"/>
      <c r="PDA36" s="273"/>
      <c r="PDB36" s="273"/>
      <c r="PDC36" s="273"/>
      <c r="PDD36" s="273"/>
      <c r="PDE36" s="273"/>
      <c r="PDF36" s="273"/>
      <c r="PDG36" s="273"/>
      <c r="PDH36" s="273"/>
      <c r="PDI36" s="273"/>
      <c r="PDJ36" s="273"/>
      <c r="PDK36" s="273"/>
      <c r="PDL36" s="273"/>
      <c r="PDM36" s="273"/>
      <c r="PDN36" s="273"/>
      <c r="PDO36" s="273"/>
      <c r="PDP36" s="273"/>
      <c r="PDQ36" s="273"/>
      <c r="PDR36" s="273"/>
      <c r="PDS36" s="273"/>
      <c r="PDT36" s="273"/>
      <c r="PDU36" s="273"/>
      <c r="PDV36" s="273"/>
      <c r="PDW36" s="273"/>
      <c r="PDX36" s="273"/>
      <c r="PDY36" s="273"/>
      <c r="PDZ36" s="273"/>
      <c r="PEA36" s="273"/>
      <c r="PEB36" s="273"/>
      <c r="PEC36" s="273"/>
      <c r="PED36" s="273"/>
      <c r="PEE36" s="273"/>
      <c r="PEF36" s="273"/>
      <c r="PEG36" s="273"/>
      <c r="PEH36" s="273"/>
      <c r="PEI36" s="273"/>
      <c r="PEJ36" s="273"/>
      <c r="PEK36" s="273"/>
      <c r="PEL36" s="273"/>
      <c r="PEM36" s="273"/>
      <c r="PEN36" s="273"/>
      <c r="PEO36" s="273"/>
      <c r="PEP36" s="273"/>
      <c r="PEQ36" s="273"/>
      <c r="PER36" s="273"/>
      <c r="PES36" s="273"/>
      <c r="PET36" s="273"/>
      <c r="PEU36" s="273"/>
      <c r="PEV36" s="273"/>
      <c r="PEW36" s="273"/>
      <c r="PEX36" s="273"/>
      <c r="PEY36" s="273"/>
      <c r="PEZ36" s="273"/>
      <c r="PFA36" s="273"/>
      <c r="PFB36" s="273"/>
      <c r="PFC36" s="273"/>
      <c r="PFD36" s="273"/>
      <c r="PFE36" s="273"/>
      <c r="PFF36" s="273"/>
      <c r="PFG36" s="273"/>
      <c r="PFH36" s="273"/>
      <c r="PFI36" s="273"/>
      <c r="PFJ36" s="273"/>
      <c r="PFK36" s="273"/>
      <c r="PFL36" s="273"/>
      <c r="PFM36" s="273"/>
      <c r="PFN36" s="273"/>
      <c r="PFO36" s="273"/>
      <c r="PFP36" s="273"/>
      <c r="PFQ36" s="273"/>
      <c r="PFR36" s="273"/>
      <c r="PFS36" s="273"/>
      <c r="PFT36" s="273"/>
      <c r="PFU36" s="273"/>
      <c r="PFV36" s="273"/>
      <c r="PFW36" s="273"/>
      <c r="PFX36" s="273"/>
      <c r="PFY36" s="273"/>
      <c r="PFZ36" s="273"/>
      <c r="PGA36" s="273"/>
      <c r="PGB36" s="273"/>
      <c r="PGC36" s="273"/>
      <c r="PGD36" s="273"/>
      <c r="PGE36" s="273"/>
      <c r="PGF36" s="273"/>
      <c r="PGG36" s="273"/>
      <c r="PGH36" s="273"/>
      <c r="PGI36" s="273"/>
      <c r="PGJ36" s="273"/>
      <c r="PGK36" s="273"/>
      <c r="PGL36" s="273"/>
      <c r="PGM36" s="273"/>
      <c r="PGN36" s="273"/>
      <c r="PGO36" s="273"/>
      <c r="PGP36" s="273"/>
      <c r="PGQ36" s="273"/>
      <c r="PGR36" s="273"/>
      <c r="PGS36" s="273"/>
      <c r="PGT36" s="273"/>
      <c r="PGU36" s="273"/>
      <c r="PGV36" s="273"/>
      <c r="PGW36" s="273"/>
      <c r="PGX36" s="273"/>
      <c r="PGY36" s="273"/>
      <c r="PGZ36" s="273"/>
      <c r="PHA36" s="273"/>
      <c r="PHB36" s="273"/>
      <c r="PHC36" s="273"/>
      <c r="PHD36" s="273"/>
      <c r="PHE36" s="273"/>
      <c r="PHF36" s="273"/>
      <c r="PHG36" s="273"/>
      <c r="PHH36" s="273"/>
      <c r="PHI36" s="273"/>
      <c r="PHJ36" s="273"/>
      <c r="PHK36" s="273"/>
      <c r="PHL36" s="273"/>
      <c r="PHM36" s="273"/>
      <c r="PHN36" s="273"/>
      <c r="PHO36" s="273"/>
      <c r="PHP36" s="273"/>
      <c r="PHQ36" s="273"/>
      <c r="PHR36" s="273"/>
      <c r="PHS36" s="273"/>
      <c r="PHT36" s="273"/>
      <c r="PHU36" s="273"/>
      <c r="PHV36" s="273"/>
      <c r="PHW36" s="273"/>
      <c r="PHX36" s="273"/>
      <c r="PHY36" s="273"/>
      <c r="PHZ36" s="273"/>
      <c r="PIA36" s="273"/>
      <c r="PIB36" s="273"/>
      <c r="PIC36" s="273"/>
      <c r="PID36" s="273"/>
      <c r="PIE36" s="273"/>
      <c r="PIF36" s="273"/>
      <c r="PIG36" s="273"/>
      <c r="PIH36" s="273"/>
      <c r="PII36" s="273"/>
      <c r="PIJ36" s="273"/>
      <c r="PIK36" s="273"/>
      <c r="PIL36" s="273"/>
      <c r="PIM36" s="273"/>
      <c r="PIN36" s="273"/>
      <c r="PIO36" s="273"/>
      <c r="PIP36" s="273"/>
      <c r="PIQ36" s="273"/>
      <c r="PIR36" s="273"/>
      <c r="PIS36" s="273"/>
      <c r="PIT36" s="273"/>
      <c r="PIU36" s="273"/>
      <c r="PIV36" s="273"/>
      <c r="PIW36" s="273"/>
      <c r="PIX36" s="273"/>
      <c r="PIY36" s="273"/>
      <c r="PIZ36" s="273"/>
      <c r="PJA36" s="273"/>
      <c r="PJB36" s="273"/>
      <c r="PJC36" s="273"/>
      <c r="PJD36" s="273"/>
      <c r="PJE36" s="273"/>
      <c r="PJF36" s="273"/>
      <c r="PJG36" s="273"/>
      <c r="PJH36" s="273"/>
      <c r="PJI36" s="273"/>
      <c r="PJJ36" s="273"/>
      <c r="PJK36" s="273"/>
      <c r="PJL36" s="273"/>
      <c r="PJM36" s="273"/>
      <c r="PJN36" s="273"/>
      <c r="PJO36" s="273"/>
      <c r="PJP36" s="273"/>
      <c r="PJQ36" s="273"/>
      <c r="PJR36" s="273"/>
      <c r="PJS36" s="273"/>
      <c r="PJT36" s="273"/>
      <c r="PJU36" s="273"/>
      <c r="PJV36" s="273"/>
      <c r="PJW36" s="273"/>
      <c r="PJX36" s="273"/>
      <c r="PJY36" s="273"/>
      <c r="PJZ36" s="273"/>
      <c r="PKA36" s="273"/>
      <c r="PKB36" s="273"/>
      <c r="PKC36" s="273"/>
      <c r="PKD36" s="273"/>
      <c r="PKE36" s="273"/>
      <c r="PKF36" s="273"/>
      <c r="PKG36" s="273"/>
      <c r="PKH36" s="273"/>
      <c r="PKI36" s="273"/>
      <c r="PKJ36" s="273"/>
      <c r="PKK36" s="273"/>
      <c r="PKL36" s="273"/>
      <c r="PKM36" s="273"/>
      <c r="PKN36" s="273"/>
      <c r="PKO36" s="273"/>
      <c r="PKP36" s="273"/>
      <c r="PKQ36" s="273"/>
      <c r="PKR36" s="273"/>
      <c r="PKS36" s="273"/>
      <c r="PKT36" s="273"/>
      <c r="PKU36" s="273"/>
      <c r="PKV36" s="273"/>
      <c r="PKW36" s="273"/>
      <c r="PKX36" s="273"/>
      <c r="PKY36" s="273"/>
      <c r="PKZ36" s="273"/>
      <c r="PLA36" s="273"/>
      <c r="PLB36" s="273"/>
      <c r="PLC36" s="273"/>
      <c r="PLD36" s="273"/>
      <c r="PLE36" s="273"/>
      <c r="PLF36" s="273"/>
      <c r="PLG36" s="273"/>
      <c r="PLH36" s="273"/>
      <c r="PLI36" s="273"/>
      <c r="PLJ36" s="273"/>
      <c r="PLK36" s="273"/>
      <c r="PLL36" s="273"/>
      <c r="PLM36" s="273"/>
      <c r="PLN36" s="273"/>
      <c r="PLO36" s="273"/>
      <c r="PLP36" s="273"/>
      <c r="PLQ36" s="273"/>
      <c r="PLR36" s="273"/>
      <c r="PLS36" s="273"/>
      <c r="PLT36" s="273"/>
      <c r="PLU36" s="273"/>
      <c r="PLV36" s="273"/>
      <c r="PLW36" s="273"/>
      <c r="PLX36" s="273"/>
      <c r="PLY36" s="273"/>
      <c r="PLZ36" s="273"/>
      <c r="PMA36" s="273"/>
      <c r="PMB36" s="273"/>
      <c r="PMC36" s="273"/>
      <c r="PMD36" s="273"/>
      <c r="PME36" s="273"/>
      <c r="PMF36" s="273"/>
      <c r="PMG36" s="273"/>
      <c r="PMH36" s="273"/>
      <c r="PMI36" s="273"/>
      <c r="PMJ36" s="273"/>
      <c r="PMK36" s="273"/>
      <c r="PML36" s="273"/>
      <c r="PMM36" s="273"/>
      <c r="PMN36" s="273"/>
      <c r="PMO36" s="273"/>
      <c r="PMP36" s="273"/>
      <c r="PMQ36" s="273"/>
      <c r="PMR36" s="273"/>
      <c r="PMS36" s="273"/>
      <c r="PMT36" s="273"/>
      <c r="PMU36" s="273"/>
      <c r="PMV36" s="273"/>
      <c r="PMW36" s="273"/>
      <c r="PMX36" s="273"/>
      <c r="PMY36" s="273"/>
      <c r="PMZ36" s="273"/>
      <c r="PNA36" s="273"/>
      <c r="PNB36" s="273"/>
      <c r="PNC36" s="273"/>
      <c r="PND36" s="273"/>
      <c r="PNE36" s="273"/>
      <c r="PNF36" s="273"/>
      <c r="PNG36" s="273"/>
      <c r="PNH36" s="273"/>
      <c r="PNI36" s="273"/>
      <c r="PNJ36" s="273"/>
      <c r="PNK36" s="273"/>
      <c r="PNL36" s="273"/>
      <c r="PNM36" s="273"/>
      <c r="PNN36" s="273"/>
      <c r="PNO36" s="273"/>
      <c r="PNP36" s="273"/>
      <c r="PNQ36" s="273"/>
      <c r="PNR36" s="273"/>
      <c r="PNS36" s="273"/>
      <c r="PNT36" s="273"/>
      <c r="PNU36" s="273"/>
      <c r="PNV36" s="273"/>
      <c r="PNW36" s="273"/>
      <c r="PNX36" s="273"/>
      <c r="PNY36" s="273"/>
      <c r="PNZ36" s="273"/>
      <c r="POA36" s="273"/>
      <c r="POB36" s="273"/>
      <c r="POC36" s="273"/>
      <c r="POD36" s="273"/>
      <c r="POE36" s="273"/>
      <c r="POF36" s="273"/>
      <c r="POG36" s="273"/>
      <c r="POH36" s="273"/>
      <c r="POI36" s="273"/>
      <c r="POJ36" s="273"/>
      <c r="POK36" s="273"/>
      <c r="POL36" s="273"/>
      <c r="POM36" s="273"/>
      <c r="PON36" s="273"/>
      <c r="POO36" s="273"/>
      <c r="POP36" s="273"/>
      <c r="POQ36" s="273"/>
      <c r="POR36" s="273"/>
      <c r="POS36" s="273"/>
      <c r="POT36" s="273"/>
      <c r="POU36" s="273"/>
      <c r="POV36" s="273"/>
      <c r="POW36" s="273"/>
      <c r="POX36" s="273"/>
      <c r="POY36" s="273"/>
      <c r="POZ36" s="273"/>
      <c r="PPA36" s="273"/>
      <c r="PPB36" s="273"/>
      <c r="PPC36" s="273"/>
      <c r="PPD36" s="273"/>
      <c r="PPE36" s="273"/>
      <c r="PPF36" s="273"/>
      <c r="PPG36" s="273"/>
      <c r="PPH36" s="273"/>
      <c r="PPI36" s="273"/>
      <c r="PPJ36" s="273"/>
      <c r="PPK36" s="273"/>
      <c r="PPL36" s="273"/>
      <c r="PPM36" s="273"/>
      <c r="PPN36" s="273"/>
      <c r="PPO36" s="273"/>
      <c r="PPP36" s="273"/>
      <c r="PPQ36" s="273"/>
      <c r="PPR36" s="273"/>
      <c r="PPS36" s="273"/>
      <c r="PPT36" s="273"/>
      <c r="PPU36" s="273"/>
      <c r="PPV36" s="273"/>
      <c r="PPW36" s="273"/>
      <c r="PPX36" s="273"/>
      <c r="PPY36" s="273"/>
      <c r="PPZ36" s="273"/>
      <c r="PQA36" s="273"/>
      <c r="PQB36" s="273"/>
      <c r="PQC36" s="273"/>
      <c r="PQD36" s="273"/>
      <c r="PQE36" s="273"/>
      <c r="PQF36" s="273"/>
      <c r="PQG36" s="273"/>
      <c r="PQH36" s="273"/>
      <c r="PQI36" s="273"/>
      <c r="PQJ36" s="273"/>
      <c r="PQK36" s="273"/>
      <c r="PQL36" s="273"/>
      <c r="PQM36" s="273"/>
      <c r="PQN36" s="273"/>
      <c r="PQO36" s="273"/>
      <c r="PQP36" s="273"/>
      <c r="PQQ36" s="273"/>
      <c r="PQR36" s="273"/>
      <c r="PQS36" s="273"/>
      <c r="PQT36" s="273"/>
      <c r="PQU36" s="273"/>
      <c r="PQV36" s="273"/>
      <c r="PQW36" s="273"/>
      <c r="PQX36" s="273"/>
      <c r="PQY36" s="273"/>
      <c r="PQZ36" s="273"/>
      <c r="PRA36" s="273"/>
      <c r="PRB36" s="273"/>
      <c r="PRC36" s="273"/>
      <c r="PRD36" s="273"/>
      <c r="PRE36" s="273"/>
      <c r="PRF36" s="273"/>
      <c r="PRG36" s="273"/>
      <c r="PRH36" s="273"/>
      <c r="PRI36" s="273"/>
      <c r="PRJ36" s="273"/>
      <c r="PRK36" s="273"/>
      <c r="PRL36" s="273"/>
      <c r="PRM36" s="273"/>
      <c r="PRN36" s="273"/>
      <c r="PRO36" s="273"/>
      <c r="PRP36" s="273"/>
      <c r="PRQ36" s="273"/>
      <c r="PRR36" s="273"/>
      <c r="PRS36" s="273"/>
      <c r="PRT36" s="273"/>
      <c r="PRU36" s="273"/>
      <c r="PRV36" s="273"/>
      <c r="PRW36" s="273"/>
      <c r="PRX36" s="273"/>
      <c r="PRY36" s="273"/>
      <c r="PRZ36" s="273"/>
      <c r="PSA36" s="273"/>
      <c r="PSB36" s="273"/>
      <c r="PSC36" s="273"/>
      <c r="PSD36" s="273"/>
      <c r="PSE36" s="273"/>
      <c r="PSF36" s="273"/>
      <c r="PSG36" s="273"/>
      <c r="PSH36" s="273"/>
      <c r="PSI36" s="273"/>
      <c r="PSJ36" s="273"/>
      <c r="PSK36" s="273"/>
      <c r="PSL36" s="273"/>
      <c r="PSM36" s="273"/>
      <c r="PSN36" s="273"/>
      <c r="PSO36" s="273"/>
      <c r="PSP36" s="273"/>
      <c r="PSQ36" s="273"/>
      <c r="PSR36" s="273"/>
      <c r="PSS36" s="273"/>
      <c r="PST36" s="273"/>
      <c r="PSU36" s="273"/>
      <c r="PSV36" s="273"/>
      <c r="PSW36" s="273"/>
      <c r="PSX36" s="273"/>
      <c r="PSY36" s="273"/>
      <c r="PSZ36" s="273"/>
      <c r="PTA36" s="273"/>
      <c r="PTB36" s="273"/>
      <c r="PTC36" s="273"/>
      <c r="PTD36" s="273"/>
      <c r="PTE36" s="273"/>
      <c r="PTF36" s="273"/>
      <c r="PTG36" s="273"/>
      <c r="PTH36" s="273"/>
      <c r="PTI36" s="273"/>
      <c r="PTJ36" s="273"/>
      <c r="PTK36" s="273"/>
      <c r="PTL36" s="273"/>
      <c r="PTM36" s="273"/>
      <c r="PTN36" s="273"/>
      <c r="PTO36" s="273"/>
      <c r="PTP36" s="273"/>
      <c r="PTQ36" s="273"/>
      <c r="PTR36" s="273"/>
      <c r="PTS36" s="273"/>
      <c r="PTT36" s="273"/>
      <c r="PTU36" s="273"/>
      <c r="PTV36" s="273"/>
      <c r="PTW36" s="273"/>
      <c r="PTX36" s="273"/>
      <c r="PTY36" s="273"/>
      <c r="PTZ36" s="273"/>
      <c r="PUA36" s="273"/>
      <c r="PUB36" s="273"/>
      <c r="PUC36" s="273"/>
      <c r="PUD36" s="273"/>
      <c r="PUE36" s="273"/>
      <c r="PUF36" s="273"/>
      <c r="PUG36" s="273"/>
      <c r="PUH36" s="273"/>
      <c r="PUI36" s="273"/>
      <c r="PUJ36" s="273"/>
      <c r="PUK36" s="273"/>
      <c r="PUL36" s="273"/>
      <c r="PUM36" s="273"/>
      <c r="PUN36" s="273"/>
      <c r="PUO36" s="273"/>
      <c r="PUP36" s="273"/>
      <c r="PUQ36" s="273"/>
      <c r="PUR36" s="273"/>
      <c r="PUS36" s="273"/>
      <c r="PUT36" s="273"/>
      <c r="PUU36" s="273"/>
      <c r="PUV36" s="273"/>
      <c r="PUW36" s="273"/>
      <c r="PUX36" s="273"/>
      <c r="PUY36" s="273"/>
      <c r="PUZ36" s="273"/>
      <c r="PVA36" s="273"/>
      <c r="PVB36" s="273"/>
      <c r="PVC36" s="273"/>
      <c r="PVD36" s="273"/>
      <c r="PVE36" s="273"/>
      <c r="PVF36" s="273"/>
      <c r="PVG36" s="273"/>
      <c r="PVH36" s="273"/>
      <c r="PVI36" s="273"/>
      <c r="PVJ36" s="273"/>
      <c r="PVK36" s="273"/>
      <c r="PVL36" s="273"/>
      <c r="PVM36" s="273"/>
      <c r="PVN36" s="273"/>
      <c r="PVO36" s="273"/>
      <c r="PVP36" s="273"/>
      <c r="PVQ36" s="273"/>
      <c r="PVR36" s="273"/>
      <c r="PVS36" s="273"/>
      <c r="PVT36" s="273"/>
      <c r="PVU36" s="273"/>
      <c r="PVV36" s="273"/>
      <c r="PVW36" s="273"/>
      <c r="PVX36" s="273"/>
      <c r="PVY36" s="273"/>
      <c r="PVZ36" s="273"/>
      <c r="PWA36" s="273"/>
      <c r="PWB36" s="273"/>
      <c r="PWC36" s="273"/>
      <c r="PWD36" s="273"/>
      <c r="PWE36" s="273"/>
      <c r="PWF36" s="273"/>
      <c r="PWG36" s="273"/>
      <c r="PWH36" s="273"/>
      <c r="PWI36" s="273"/>
      <c r="PWJ36" s="273"/>
      <c r="PWK36" s="273"/>
      <c r="PWL36" s="273"/>
      <c r="PWM36" s="273"/>
      <c r="PWN36" s="273"/>
      <c r="PWO36" s="273"/>
      <c r="PWP36" s="273"/>
      <c r="PWQ36" s="273"/>
      <c r="PWR36" s="273"/>
      <c r="PWS36" s="273"/>
      <c r="PWT36" s="273"/>
      <c r="PWU36" s="273"/>
      <c r="PWV36" s="273"/>
      <c r="PWW36" s="273"/>
      <c r="PWX36" s="273"/>
      <c r="PWY36" s="273"/>
      <c r="PWZ36" s="273"/>
      <c r="PXA36" s="273"/>
      <c r="PXB36" s="273"/>
      <c r="PXC36" s="273"/>
      <c r="PXD36" s="273"/>
      <c r="PXE36" s="273"/>
      <c r="PXF36" s="273"/>
      <c r="PXG36" s="273"/>
      <c r="PXH36" s="273"/>
      <c r="PXI36" s="273"/>
      <c r="PXJ36" s="273"/>
      <c r="PXK36" s="273"/>
      <c r="PXL36" s="273"/>
      <c r="PXM36" s="273"/>
      <c r="PXN36" s="273"/>
      <c r="PXO36" s="273"/>
      <c r="PXP36" s="273"/>
      <c r="PXQ36" s="273"/>
      <c r="PXR36" s="273"/>
      <c r="PXS36" s="273"/>
      <c r="PXT36" s="273"/>
      <c r="PXU36" s="273"/>
      <c r="PXV36" s="273"/>
      <c r="PXW36" s="273"/>
      <c r="PXX36" s="273"/>
      <c r="PXY36" s="273"/>
      <c r="PXZ36" s="273"/>
      <c r="PYA36" s="273"/>
      <c r="PYB36" s="273"/>
      <c r="PYC36" s="273"/>
      <c r="PYD36" s="273"/>
      <c r="PYE36" s="273"/>
      <c r="PYF36" s="273"/>
      <c r="PYG36" s="273"/>
      <c r="PYH36" s="273"/>
      <c r="PYI36" s="273"/>
      <c r="PYJ36" s="273"/>
      <c r="PYK36" s="273"/>
      <c r="PYL36" s="273"/>
      <c r="PYM36" s="273"/>
      <c r="PYN36" s="273"/>
      <c r="PYO36" s="273"/>
      <c r="PYP36" s="273"/>
      <c r="PYQ36" s="273"/>
      <c r="PYR36" s="273"/>
      <c r="PYS36" s="273"/>
      <c r="PYT36" s="273"/>
      <c r="PYU36" s="273"/>
      <c r="PYV36" s="273"/>
      <c r="PYW36" s="273"/>
      <c r="PYX36" s="273"/>
      <c r="PYY36" s="273"/>
      <c r="PYZ36" s="273"/>
      <c r="PZA36" s="273"/>
      <c r="PZB36" s="273"/>
      <c r="PZC36" s="273"/>
      <c r="PZD36" s="273"/>
      <c r="PZE36" s="273"/>
      <c r="PZF36" s="273"/>
      <c r="PZG36" s="273"/>
      <c r="PZH36" s="273"/>
      <c r="PZI36" s="273"/>
      <c r="PZJ36" s="273"/>
      <c r="PZK36" s="273"/>
      <c r="PZL36" s="273"/>
      <c r="PZM36" s="273"/>
      <c r="PZN36" s="273"/>
      <c r="PZO36" s="273"/>
      <c r="PZP36" s="273"/>
      <c r="PZQ36" s="273"/>
      <c r="PZR36" s="273"/>
      <c r="PZS36" s="273"/>
      <c r="PZT36" s="273"/>
      <c r="PZU36" s="273"/>
      <c r="PZV36" s="273"/>
      <c r="PZW36" s="273"/>
      <c r="PZX36" s="273"/>
      <c r="PZY36" s="273"/>
      <c r="PZZ36" s="273"/>
      <c r="QAA36" s="273"/>
      <c r="QAB36" s="273"/>
      <c r="QAC36" s="273"/>
      <c r="QAD36" s="273"/>
      <c r="QAE36" s="273"/>
      <c r="QAF36" s="273"/>
      <c r="QAG36" s="273"/>
      <c r="QAH36" s="273"/>
      <c r="QAI36" s="273"/>
      <c r="QAJ36" s="273"/>
      <c r="QAK36" s="273"/>
      <c r="QAL36" s="273"/>
      <c r="QAM36" s="273"/>
      <c r="QAN36" s="273"/>
      <c r="QAO36" s="273"/>
      <c r="QAP36" s="273"/>
      <c r="QAQ36" s="273"/>
      <c r="QAR36" s="273"/>
      <c r="QAS36" s="273"/>
      <c r="QAT36" s="273"/>
      <c r="QAU36" s="273"/>
      <c r="QAV36" s="273"/>
      <c r="QAW36" s="273"/>
      <c r="QAX36" s="273"/>
      <c r="QAY36" s="273"/>
      <c r="QAZ36" s="273"/>
      <c r="QBA36" s="273"/>
      <c r="QBB36" s="273"/>
      <c r="QBC36" s="273"/>
      <c r="QBD36" s="273"/>
      <c r="QBE36" s="273"/>
      <c r="QBF36" s="273"/>
      <c r="QBG36" s="273"/>
      <c r="QBH36" s="273"/>
      <c r="QBI36" s="273"/>
      <c r="QBJ36" s="273"/>
      <c r="QBK36" s="273"/>
      <c r="QBL36" s="273"/>
      <c r="QBM36" s="273"/>
      <c r="QBN36" s="273"/>
      <c r="QBO36" s="273"/>
      <c r="QBP36" s="273"/>
      <c r="QBQ36" s="273"/>
      <c r="QBR36" s="273"/>
      <c r="QBS36" s="273"/>
      <c r="QBT36" s="273"/>
      <c r="QBU36" s="273"/>
      <c r="QBV36" s="273"/>
      <c r="QBW36" s="273"/>
      <c r="QBX36" s="273"/>
      <c r="QBY36" s="273"/>
      <c r="QBZ36" s="273"/>
      <c r="QCA36" s="273"/>
      <c r="QCB36" s="273"/>
      <c r="QCC36" s="273"/>
      <c r="QCD36" s="273"/>
      <c r="QCE36" s="273"/>
      <c r="QCF36" s="273"/>
      <c r="QCG36" s="273"/>
      <c r="QCH36" s="273"/>
      <c r="QCI36" s="273"/>
      <c r="QCJ36" s="273"/>
      <c r="QCK36" s="273"/>
      <c r="QCL36" s="273"/>
      <c r="QCM36" s="273"/>
      <c r="QCN36" s="273"/>
      <c r="QCO36" s="273"/>
      <c r="QCP36" s="273"/>
      <c r="QCQ36" s="273"/>
      <c r="QCR36" s="273"/>
      <c r="QCS36" s="273"/>
      <c r="QCT36" s="273"/>
      <c r="QCU36" s="273"/>
      <c r="QCV36" s="273"/>
      <c r="QCW36" s="273"/>
      <c r="QCX36" s="273"/>
      <c r="QCY36" s="273"/>
      <c r="QCZ36" s="273"/>
      <c r="QDA36" s="273"/>
      <c r="QDB36" s="273"/>
      <c r="QDC36" s="273"/>
      <c r="QDD36" s="273"/>
      <c r="QDE36" s="273"/>
      <c r="QDF36" s="273"/>
      <c r="QDG36" s="273"/>
      <c r="QDH36" s="273"/>
      <c r="QDI36" s="273"/>
      <c r="QDJ36" s="273"/>
      <c r="QDK36" s="273"/>
      <c r="QDL36" s="273"/>
      <c r="QDM36" s="273"/>
      <c r="QDN36" s="273"/>
      <c r="QDO36" s="273"/>
      <c r="QDP36" s="273"/>
      <c r="QDQ36" s="273"/>
      <c r="QDR36" s="273"/>
      <c r="QDS36" s="273"/>
      <c r="QDT36" s="273"/>
      <c r="QDU36" s="273"/>
      <c r="QDV36" s="273"/>
      <c r="QDW36" s="273"/>
      <c r="QDX36" s="273"/>
      <c r="QDY36" s="273"/>
      <c r="QDZ36" s="273"/>
      <c r="QEA36" s="273"/>
      <c r="QEB36" s="273"/>
      <c r="QEC36" s="273"/>
      <c r="QED36" s="273"/>
      <c r="QEE36" s="273"/>
      <c r="QEF36" s="273"/>
      <c r="QEG36" s="273"/>
      <c r="QEH36" s="273"/>
      <c r="QEI36" s="273"/>
      <c r="QEJ36" s="273"/>
      <c r="QEK36" s="273"/>
      <c r="QEL36" s="273"/>
      <c r="QEM36" s="273"/>
      <c r="QEN36" s="273"/>
      <c r="QEO36" s="273"/>
      <c r="QEP36" s="273"/>
      <c r="QEQ36" s="273"/>
      <c r="QER36" s="273"/>
      <c r="QES36" s="273"/>
      <c r="QET36" s="273"/>
      <c r="QEU36" s="273"/>
      <c r="QEV36" s="273"/>
      <c r="QEW36" s="273"/>
      <c r="QEX36" s="273"/>
      <c r="QEY36" s="273"/>
      <c r="QEZ36" s="273"/>
      <c r="QFA36" s="273"/>
      <c r="QFB36" s="273"/>
      <c r="QFC36" s="273"/>
      <c r="QFD36" s="273"/>
      <c r="QFE36" s="273"/>
      <c r="QFF36" s="273"/>
      <c r="QFG36" s="273"/>
      <c r="QFH36" s="273"/>
      <c r="QFI36" s="273"/>
      <c r="QFJ36" s="273"/>
      <c r="QFK36" s="273"/>
      <c r="QFL36" s="273"/>
      <c r="QFM36" s="273"/>
      <c r="QFN36" s="273"/>
      <c r="QFO36" s="273"/>
      <c r="QFP36" s="273"/>
      <c r="QFQ36" s="273"/>
      <c r="QFR36" s="273"/>
      <c r="QFS36" s="273"/>
      <c r="QFT36" s="273"/>
      <c r="QFU36" s="273"/>
      <c r="QFV36" s="273"/>
      <c r="QFW36" s="273"/>
      <c r="QFX36" s="273"/>
      <c r="QFY36" s="273"/>
      <c r="QFZ36" s="273"/>
      <c r="QGA36" s="273"/>
      <c r="QGB36" s="273"/>
      <c r="QGC36" s="273"/>
      <c r="QGD36" s="273"/>
      <c r="QGE36" s="273"/>
      <c r="QGF36" s="273"/>
      <c r="QGG36" s="273"/>
      <c r="QGH36" s="273"/>
      <c r="QGI36" s="273"/>
      <c r="QGJ36" s="273"/>
      <c r="QGK36" s="273"/>
      <c r="QGL36" s="273"/>
      <c r="QGM36" s="273"/>
      <c r="QGN36" s="273"/>
      <c r="QGO36" s="273"/>
      <c r="QGP36" s="273"/>
      <c r="QGQ36" s="273"/>
      <c r="QGR36" s="273"/>
      <c r="QGS36" s="273"/>
      <c r="QGT36" s="273"/>
      <c r="QGU36" s="273"/>
      <c r="QGV36" s="273"/>
      <c r="QGW36" s="273"/>
      <c r="QGX36" s="273"/>
      <c r="QGY36" s="273"/>
      <c r="QGZ36" s="273"/>
      <c r="QHA36" s="273"/>
      <c r="QHB36" s="273"/>
      <c r="QHC36" s="273"/>
      <c r="QHD36" s="273"/>
      <c r="QHE36" s="273"/>
      <c r="QHF36" s="273"/>
      <c r="QHG36" s="273"/>
      <c r="QHH36" s="273"/>
      <c r="QHI36" s="273"/>
      <c r="QHJ36" s="273"/>
      <c r="QHK36" s="273"/>
      <c r="QHL36" s="273"/>
      <c r="QHM36" s="273"/>
      <c r="QHN36" s="273"/>
      <c r="QHO36" s="273"/>
      <c r="QHP36" s="273"/>
      <c r="QHQ36" s="273"/>
      <c r="QHR36" s="273"/>
      <c r="QHS36" s="273"/>
      <c r="QHT36" s="273"/>
      <c r="QHU36" s="273"/>
      <c r="QHV36" s="273"/>
      <c r="QHW36" s="273"/>
      <c r="QHX36" s="273"/>
      <c r="QHY36" s="273"/>
      <c r="QHZ36" s="273"/>
      <c r="QIA36" s="273"/>
      <c r="QIB36" s="273"/>
      <c r="QIC36" s="273"/>
      <c r="QID36" s="273"/>
      <c r="QIE36" s="273"/>
      <c r="QIF36" s="273"/>
      <c r="QIG36" s="273"/>
      <c r="QIH36" s="273"/>
      <c r="QII36" s="273"/>
      <c r="QIJ36" s="273"/>
      <c r="QIK36" s="273"/>
      <c r="QIL36" s="273"/>
      <c r="QIM36" s="273"/>
      <c r="QIN36" s="273"/>
      <c r="QIO36" s="273"/>
      <c r="QIP36" s="273"/>
      <c r="QIQ36" s="273"/>
      <c r="QIR36" s="273"/>
      <c r="QIS36" s="273"/>
      <c r="QIT36" s="273"/>
      <c r="QIU36" s="273"/>
      <c r="QIV36" s="273"/>
      <c r="QIW36" s="273"/>
      <c r="QIX36" s="273"/>
      <c r="QIY36" s="273"/>
      <c r="QIZ36" s="273"/>
      <c r="QJA36" s="273"/>
      <c r="QJB36" s="273"/>
      <c r="QJC36" s="273"/>
      <c r="QJD36" s="273"/>
      <c r="QJE36" s="273"/>
      <c r="QJF36" s="273"/>
      <c r="QJG36" s="273"/>
      <c r="QJH36" s="273"/>
      <c r="QJI36" s="273"/>
      <c r="QJJ36" s="273"/>
      <c r="QJK36" s="273"/>
      <c r="QJL36" s="273"/>
      <c r="QJM36" s="273"/>
      <c r="QJN36" s="273"/>
      <c r="QJO36" s="273"/>
      <c r="QJP36" s="273"/>
      <c r="QJQ36" s="273"/>
      <c r="QJR36" s="273"/>
      <c r="QJS36" s="273"/>
      <c r="QJT36" s="273"/>
      <c r="QJU36" s="273"/>
      <c r="QJV36" s="273"/>
      <c r="QJW36" s="273"/>
      <c r="QJX36" s="273"/>
      <c r="QJY36" s="273"/>
      <c r="QJZ36" s="273"/>
      <c r="QKA36" s="273"/>
      <c r="QKB36" s="273"/>
      <c r="QKC36" s="273"/>
      <c r="QKD36" s="273"/>
      <c r="QKE36" s="273"/>
      <c r="QKF36" s="273"/>
      <c r="QKG36" s="273"/>
      <c r="QKH36" s="273"/>
      <c r="QKI36" s="273"/>
      <c r="QKJ36" s="273"/>
      <c r="QKK36" s="273"/>
      <c r="QKL36" s="273"/>
      <c r="QKM36" s="273"/>
      <c r="QKN36" s="273"/>
      <c r="QKO36" s="273"/>
      <c r="QKP36" s="273"/>
      <c r="QKQ36" s="273"/>
      <c r="QKR36" s="273"/>
      <c r="QKS36" s="273"/>
      <c r="QKT36" s="273"/>
      <c r="QKU36" s="273"/>
      <c r="QKV36" s="273"/>
      <c r="QKW36" s="273"/>
      <c r="QKX36" s="273"/>
      <c r="QKY36" s="273"/>
      <c r="QKZ36" s="273"/>
      <c r="QLA36" s="273"/>
      <c r="QLB36" s="273"/>
      <c r="QLC36" s="273"/>
      <c r="QLD36" s="273"/>
      <c r="QLE36" s="273"/>
      <c r="QLF36" s="273"/>
      <c r="QLG36" s="273"/>
      <c r="QLH36" s="273"/>
      <c r="QLI36" s="273"/>
      <c r="QLJ36" s="273"/>
      <c r="QLK36" s="273"/>
      <c r="QLL36" s="273"/>
      <c r="QLM36" s="273"/>
      <c r="QLN36" s="273"/>
      <c r="QLO36" s="273"/>
      <c r="QLP36" s="273"/>
      <c r="QLQ36" s="273"/>
      <c r="QLR36" s="273"/>
      <c r="QLS36" s="273"/>
      <c r="QLT36" s="273"/>
      <c r="QLU36" s="273"/>
      <c r="QLV36" s="273"/>
      <c r="QLW36" s="273"/>
      <c r="QLX36" s="273"/>
      <c r="QLY36" s="273"/>
      <c r="QLZ36" s="273"/>
      <c r="QMA36" s="273"/>
      <c r="QMB36" s="273"/>
      <c r="QMC36" s="273"/>
      <c r="QMD36" s="273"/>
      <c r="QME36" s="273"/>
      <c r="QMF36" s="273"/>
      <c r="QMG36" s="273"/>
      <c r="QMH36" s="273"/>
      <c r="QMI36" s="273"/>
      <c r="QMJ36" s="273"/>
      <c r="QMK36" s="273"/>
      <c r="QML36" s="273"/>
      <c r="QMM36" s="273"/>
      <c r="QMN36" s="273"/>
      <c r="QMO36" s="273"/>
      <c r="QMP36" s="273"/>
      <c r="QMQ36" s="273"/>
      <c r="QMR36" s="273"/>
      <c r="QMS36" s="273"/>
      <c r="QMT36" s="273"/>
      <c r="QMU36" s="273"/>
      <c r="QMV36" s="273"/>
      <c r="QMW36" s="273"/>
      <c r="QMX36" s="273"/>
      <c r="QMY36" s="273"/>
      <c r="QMZ36" s="273"/>
      <c r="QNA36" s="273"/>
      <c r="QNB36" s="273"/>
      <c r="QNC36" s="273"/>
      <c r="QND36" s="273"/>
      <c r="QNE36" s="273"/>
      <c r="QNF36" s="273"/>
      <c r="QNG36" s="273"/>
      <c r="QNH36" s="273"/>
      <c r="QNI36" s="273"/>
      <c r="QNJ36" s="273"/>
      <c r="QNK36" s="273"/>
      <c r="QNL36" s="273"/>
      <c r="QNM36" s="273"/>
      <c r="QNN36" s="273"/>
      <c r="QNO36" s="273"/>
      <c r="QNP36" s="273"/>
      <c r="QNQ36" s="273"/>
      <c r="QNR36" s="273"/>
      <c r="QNS36" s="273"/>
      <c r="QNT36" s="273"/>
      <c r="QNU36" s="273"/>
      <c r="QNV36" s="273"/>
      <c r="QNW36" s="273"/>
      <c r="QNX36" s="273"/>
      <c r="QNY36" s="273"/>
      <c r="QNZ36" s="273"/>
      <c r="QOA36" s="273"/>
      <c r="QOB36" s="273"/>
      <c r="QOC36" s="273"/>
      <c r="QOD36" s="273"/>
      <c r="QOE36" s="273"/>
      <c r="QOF36" s="273"/>
      <c r="QOG36" s="273"/>
      <c r="QOH36" s="273"/>
      <c r="QOI36" s="273"/>
      <c r="QOJ36" s="273"/>
      <c r="QOK36" s="273"/>
      <c r="QOL36" s="273"/>
      <c r="QOM36" s="273"/>
      <c r="QON36" s="273"/>
      <c r="QOO36" s="273"/>
      <c r="QOP36" s="273"/>
      <c r="QOQ36" s="273"/>
      <c r="QOR36" s="273"/>
      <c r="QOS36" s="273"/>
      <c r="QOT36" s="273"/>
      <c r="QOU36" s="273"/>
      <c r="QOV36" s="273"/>
      <c r="QOW36" s="273"/>
      <c r="QOX36" s="273"/>
      <c r="QOY36" s="273"/>
      <c r="QOZ36" s="273"/>
      <c r="QPA36" s="273"/>
      <c r="QPB36" s="273"/>
      <c r="QPC36" s="273"/>
      <c r="QPD36" s="273"/>
      <c r="QPE36" s="273"/>
      <c r="QPF36" s="273"/>
      <c r="QPG36" s="273"/>
      <c r="QPH36" s="273"/>
      <c r="QPI36" s="273"/>
      <c r="QPJ36" s="273"/>
      <c r="QPK36" s="273"/>
      <c r="QPL36" s="273"/>
      <c r="QPM36" s="273"/>
      <c r="QPN36" s="273"/>
      <c r="QPO36" s="273"/>
      <c r="QPP36" s="273"/>
      <c r="QPQ36" s="273"/>
      <c r="QPR36" s="273"/>
      <c r="QPS36" s="273"/>
      <c r="QPT36" s="273"/>
      <c r="QPU36" s="273"/>
      <c r="QPV36" s="273"/>
      <c r="QPW36" s="273"/>
      <c r="QPX36" s="273"/>
      <c r="QPY36" s="273"/>
      <c r="QPZ36" s="273"/>
      <c r="QQA36" s="273"/>
      <c r="QQB36" s="273"/>
      <c r="QQC36" s="273"/>
      <c r="QQD36" s="273"/>
      <c r="QQE36" s="273"/>
      <c r="QQF36" s="273"/>
      <c r="QQG36" s="273"/>
      <c r="QQH36" s="273"/>
      <c r="QQI36" s="273"/>
      <c r="QQJ36" s="273"/>
      <c r="QQK36" s="273"/>
      <c r="QQL36" s="273"/>
      <c r="QQM36" s="273"/>
      <c r="QQN36" s="273"/>
      <c r="QQO36" s="273"/>
      <c r="QQP36" s="273"/>
      <c r="QQQ36" s="273"/>
      <c r="QQR36" s="273"/>
      <c r="QQS36" s="273"/>
      <c r="QQT36" s="273"/>
      <c r="QQU36" s="273"/>
      <c r="QQV36" s="273"/>
      <c r="QQW36" s="273"/>
      <c r="QQX36" s="273"/>
      <c r="QQY36" s="273"/>
      <c r="QQZ36" s="273"/>
      <c r="QRA36" s="273"/>
      <c r="QRB36" s="273"/>
      <c r="QRC36" s="273"/>
      <c r="QRD36" s="273"/>
      <c r="QRE36" s="273"/>
      <c r="QRF36" s="273"/>
      <c r="QRG36" s="273"/>
      <c r="QRH36" s="273"/>
      <c r="QRI36" s="273"/>
      <c r="QRJ36" s="273"/>
      <c r="QRK36" s="273"/>
      <c r="QRL36" s="273"/>
      <c r="QRM36" s="273"/>
      <c r="QRN36" s="273"/>
      <c r="QRO36" s="273"/>
      <c r="QRP36" s="273"/>
      <c r="QRQ36" s="273"/>
      <c r="QRR36" s="273"/>
      <c r="QRS36" s="273"/>
      <c r="QRT36" s="273"/>
      <c r="QRU36" s="273"/>
      <c r="QRV36" s="273"/>
      <c r="QRW36" s="273"/>
      <c r="QRX36" s="273"/>
      <c r="QRY36" s="273"/>
      <c r="QRZ36" s="273"/>
      <c r="QSA36" s="273"/>
      <c r="QSB36" s="273"/>
      <c r="QSC36" s="273"/>
      <c r="QSD36" s="273"/>
      <c r="QSE36" s="273"/>
      <c r="QSF36" s="273"/>
      <c r="QSG36" s="273"/>
      <c r="QSH36" s="273"/>
      <c r="QSI36" s="273"/>
      <c r="QSJ36" s="273"/>
      <c r="QSK36" s="273"/>
      <c r="QSL36" s="273"/>
      <c r="QSM36" s="273"/>
      <c r="QSN36" s="273"/>
      <c r="QSO36" s="273"/>
      <c r="QSP36" s="273"/>
      <c r="QSQ36" s="273"/>
      <c r="QSR36" s="273"/>
      <c r="QSS36" s="273"/>
      <c r="QST36" s="273"/>
      <c r="QSU36" s="273"/>
      <c r="QSV36" s="273"/>
      <c r="QSW36" s="273"/>
      <c r="QSX36" s="273"/>
      <c r="QSY36" s="273"/>
      <c r="QSZ36" s="273"/>
      <c r="QTA36" s="273"/>
      <c r="QTB36" s="273"/>
      <c r="QTC36" s="273"/>
      <c r="QTD36" s="273"/>
      <c r="QTE36" s="273"/>
      <c r="QTF36" s="273"/>
      <c r="QTG36" s="273"/>
      <c r="QTH36" s="273"/>
      <c r="QTI36" s="273"/>
      <c r="QTJ36" s="273"/>
      <c r="QTK36" s="273"/>
      <c r="QTL36" s="273"/>
      <c r="QTM36" s="273"/>
      <c r="QTN36" s="273"/>
      <c r="QTO36" s="273"/>
      <c r="QTP36" s="273"/>
      <c r="QTQ36" s="273"/>
      <c r="QTR36" s="273"/>
      <c r="QTS36" s="273"/>
      <c r="QTT36" s="273"/>
      <c r="QTU36" s="273"/>
      <c r="QTV36" s="273"/>
      <c r="QTW36" s="273"/>
      <c r="QTX36" s="273"/>
      <c r="QTY36" s="273"/>
      <c r="QTZ36" s="273"/>
      <c r="QUA36" s="273"/>
      <c r="QUB36" s="273"/>
      <c r="QUC36" s="273"/>
      <c r="QUD36" s="273"/>
      <c r="QUE36" s="273"/>
      <c r="QUF36" s="273"/>
      <c r="QUG36" s="273"/>
      <c r="QUH36" s="273"/>
      <c r="QUI36" s="273"/>
      <c r="QUJ36" s="273"/>
      <c r="QUK36" s="273"/>
      <c r="QUL36" s="273"/>
      <c r="QUM36" s="273"/>
      <c r="QUN36" s="273"/>
      <c r="QUO36" s="273"/>
      <c r="QUP36" s="273"/>
      <c r="QUQ36" s="273"/>
      <c r="QUR36" s="273"/>
      <c r="QUS36" s="273"/>
      <c r="QUT36" s="273"/>
      <c r="QUU36" s="273"/>
      <c r="QUV36" s="273"/>
      <c r="QUW36" s="273"/>
      <c r="QUX36" s="273"/>
      <c r="QUY36" s="273"/>
      <c r="QUZ36" s="273"/>
      <c r="QVA36" s="273"/>
      <c r="QVB36" s="273"/>
      <c r="QVC36" s="273"/>
      <c r="QVD36" s="273"/>
      <c r="QVE36" s="273"/>
      <c r="QVF36" s="273"/>
      <c r="QVG36" s="273"/>
      <c r="QVH36" s="273"/>
      <c r="QVI36" s="273"/>
      <c r="QVJ36" s="273"/>
      <c r="QVK36" s="273"/>
      <c r="QVL36" s="273"/>
      <c r="QVM36" s="273"/>
      <c r="QVN36" s="273"/>
      <c r="QVO36" s="273"/>
      <c r="QVP36" s="273"/>
      <c r="QVQ36" s="273"/>
      <c r="QVR36" s="273"/>
      <c r="QVS36" s="273"/>
      <c r="QVT36" s="273"/>
      <c r="QVU36" s="273"/>
      <c r="QVV36" s="273"/>
      <c r="QVW36" s="273"/>
      <c r="QVX36" s="273"/>
      <c r="QVY36" s="273"/>
      <c r="QVZ36" s="273"/>
      <c r="QWA36" s="273"/>
      <c r="QWB36" s="273"/>
      <c r="QWC36" s="273"/>
      <c r="QWD36" s="273"/>
      <c r="QWE36" s="273"/>
      <c r="QWF36" s="273"/>
      <c r="QWG36" s="273"/>
      <c r="QWH36" s="273"/>
      <c r="QWI36" s="273"/>
      <c r="QWJ36" s="273"/>
      <c r="QWK36" s="273"/>
      <c r="QWL36" s="273"/>
      <c r="QWM36" s="273"/>
      <c r="QWN36" s="273"/>
      <c r="QWO36" s="273"/>
      <c r="QWP36" s="273"/>
      <c r="QWQ36" s="273"/>
      <c r="QWR36" s="273"/>
      <c r="QWS36" s="273"/>
      <c r="QWT36" s="273"/>
      <c r="QWU36" s="273"/>
      <c r="QWV36" s="273"/>
      <c r="QWW36" s="273"/>
      <c r="QWX36" s="273"/>
      <c r="QWY36" s="273"/>
      <c r="QWZ36" s="273"/>
      <c r="QXA36" s="273"/>
      <c r="QXB36" s="273"/>
      <c r="QXC36" s="273"/>
      <c r="QXD36" s="273"/>
      <c r="QXE36" s="273"/>
      <c r="QXF36" s="273"/>
      <c r="QXG36" s="273"/>
      <c r="QXH36" s="273"/>
      <c r="QXI36" s="273"/>
      <c r="QXJ36" s="273"/>
      <c r="QXK36" s="273"/>
      <c r="QXL36" s="273"/>
      <c r="QXM36" s="273"/>
      <c r="QXN36" s="273"/>
      <c r="QXO36" s="273"/>
      <c r="QXP36" s="273"/>
      <c r="QXQ36" s="273"/>
      <c r="QXR36" s="273"/>
      <c r="QXS36" s="273"/>
      <c r="QXT36" s="273"/>
      <c r="QXU36" s="273"/>
      <c r="QXV36" s="273"/>
      <c r="QXW36" s="273"/>
      <c r="QXX36" s="273"/>
      <c r="QXY36" s="273"/>
      <c r="QXZ36" s="273"/>
      <c r="QYA36" s="273"/>
      <c r="QYB36" s="273"/>
      <c r="QYC36" s="273"/>
      <c r="QYD36" s="273"/>
      <c r="QYE36" s="273"/>
      <c r="QYF36" s="273"/>
      <c r="QYG36" s="273"/>
      <c r="QYH36" s="273"/>
      <c r="QYI36" s="273"/>
      <c r="QYJ36" s="273"/>
      <c r="QYK36" s="273"/>
      <c r="QYL36" s="273"/>
      <c r="QYM36" s="273"/>
      <c r="QYN36" s="273"/>
      <c r="QYO36" s="273"/>
      <c r="QYP36" s="273"/>
      <c r="QYQ36" s="273"/>
      <c r="QYR36" s="273"/>
      <c r="QYS36" s="273"/>
      <c r="QYT36" s="273"/>
      <c r="QYU36" s="273"/>
      <c r="QYV36" s="273"/>
      <c r="QYW36" s="273"/>
      <c r="QYX36" s="273"/>
      <c r="QYY36" s="273"/>
      <c r="QYZ36" s="273"/>
      <c r="QZA36" s="273"/>
      <c r="QZB36" s="273"/>
      <c r="QZC36" s="273"/>
      <c r="QZD36" s="273"/>
      <c r="QZE36" s="273"/>
      <c r="QZF36" s="273"/>
      <c r="QZG36" s="273"/>
      <c r="QZH36" s="273"/>
      <c r="QZI36" s="273"/>
      <c r="QZJ36" s="273"/>
      <c r="QZK36" s="273"/>
      <c r="QZL36" s="273"/>
      <c r="QZM36" s="273"/>
      <c r="QZN36" s="273"/>
      <c r="QZO36" s="273"/>
      <c r="QZP36" s="273"/>
      <c r="QZQ36" s="273"/>
      <c r="QZR36" s="273"/>
      <c r="QZS36" s="273"/>
      <c r="QZT36" s="273"/>
      <c r="QZU36" s="273"/>
      <c r="QZV36" s="273"/>
      <c r="QZW36" s="273"/>
      <c r="QZX36" s="273"/>
      <c r="QZY36" s="273"/>
      <c r="QZZ36" s="273"/>
      <c r="RAA36" s="273"/>
      <c r="RAB36" s="273"/>
      <c r="RAC36" s="273"/>
      <c r="RAD36" s="273"/>
      <c r="RAE36" s="273"/>
      <c r="RAF36" s="273"/>
      <c r="RAG36" s="273"/>
      <c r="RAH36" s="273"/>
      <c r="RAI36" s="273"/>
      <c r="RAJ36" s="273"/>
      <c r="RAK36" s="273"/>
      <c r="RAL36" s="273"/>
      <c r="RAM36" s="273"/>
      <c r="RAN36" s="273"/>
      <c r="RAO36" s="273"/>
      <c r="RAP36" s="273"/>
      <c r="RAQ36" s="273"/>
      <c r="RAR36" s="273"/>
      <c r="RAS36" s="273"/>
      <c r="RAT36" s="273"/>
      <c r="RAU36" s="273"/>
      <c r="RAV36" s="273"/>
      <c r="RAW36" s="273"/>
      <c r="RAX36" s="273"/>
      <c r="RAY36" s="273"/>
      <c r="RAZ36" s="273"/>
      <c r="RBA36" s="273"/>
      <c r="RBB36" s="273"/>
      <c r="RBC36" s="273"/>
      <c r="RBD36" s="273"/>
      <c r="RBE36" s="273"/>
      <c r="RBF36" s="273"/>
      <c r="RBG36" s="273"/>
      <c r="RBH36" s="273"/>
      <c r="RBI36" s="273"/>
      <c r="RBJ36" s="273"/>
      <c r="RBK36" s="273"/>
      <c r="RBL36" s="273"/>
      <c r="RBM36" s="273"/>
      <c r="RBN36" s="273"/>
      <c r="RBO36" s="273"/>
      <c r="RBP36" s="273"/>
      <c r="RBQ36" s="273"/>
      <c r="RBR36" s="273"/>
      <c r="RBS36" s="273"/>
      <c r="RBT36" s="273"/>
      <c r="RBU36" s="273"/>
      <c r="RBV36" s="273"/>
      <c r="RBW36" s="273"/>
      <c r="RBX36" s="273"/>
      <c r="RBY36" s="273"/>
      <c r="RBZ36" s="273"/>
      <c r="RCA36" s="273"/>
      <c r="RCB36" s="273"/>
      <c r="RCC36" s="273"/>
      <c r="RCD36" s="273"/>
      <c r="RCE36" s="273"/>
      <c r="RCF36" s="273"/>
      <c r="RCG36" s="273"/>
      <c r="RCH36" s="273"/>
      <c r="RCI36" s="273"/>
      <c r="RCJ36" s="273"/>
      <c r="RCK36" s="273"/>
      <c r="RCL36" s="273"/>
      <c r="RCM36" s="273"/>
      <c r="RCN36" s="273"/>
      <c r="RCO36" s="273"/>
      <c r="RCP36" s="273"/>
      <c r="RCQ36" s="273"/>
      <c r="RCR36" s="273"/>
      <c r="RCS36" s="273"/>
      <c r="RCT36" s="273"/>
      <c r="RCU36" s="273"/>
      <c r="RCV36" s="273"/>
      <c r="RCW36" s="273"/>
      <c r="RCX36" s="273"/>
      <c r="RCY36" s="273"/>
      <c r="RCZ36" s="273"/>
      <c r="RDA36" s="273"/>
      <c r="RDB36" s="273"/>
      <c r="RDC36" s="273"/>
      <c r="RDD36" s="273"/>
      <c r="RDE36" s="273"/>
      <c r="RDF36" s="273"/>
      <c r="RDG36" s="273"/>
      <c r="RDH36" s="273"/>
      <c r="RDI36" s="273"/>
      <c r="RDJ36" s="273"/>
      <c r="RDK36" s="273"/>
      <c r="RDL36" s="273"/>
      <c r="RDM36" s="273"/>
      <c r="RDN36" s="273"/>
      <c r="RDO36" s="273"/>
      <c r="RDP36" s="273"/>
      <c r="RDQ36" s="273"/>
      <c r="RDR36" s="273"/>
      <c r="RDS36" s="273"/>
      <c r="RDT36" s="273"/>
      <c r="RDU36" s="273"/>
      <c r="RDV36" s="273"/>
      <c r="RDW36" s="273"/>
      <c r="RDX36" s="273"/>
      <c r="RDY36" s="273"/>
      <c r="RDZ36" s="273"/>
      <c r="REA36" s="273"/>
      <c r="REB36" s="273"/>
      <c r="REC36" s="273"/>
      <c r="RED36" s="273"/>
      <c r="REE36" s="273"/>
      <c r="REF36" s="273"/>
      <c r="REG36" s="273"/>
      <c r="REH36" s="273"/>
      <c r="REI36" s="273"/>
      <c r="REJ36" s="273"/>
      <c r="REK36" s="273"/>
      <c r="REL36" s="273"/>
      <c r="REM36" s="273"/>
      <c r="REN36" s="273"/>
      <c r="REO36" s="273"/>
      <c r="REP36" s="273"/>
      <c r="REQ36" s="273"/>
      <c r="RER36" s="273"/>
      <c r="RES36" s="273"/>
      <c r="RET36" s="273"/>
      <c r="REU36" s="273"/>
      <c r="REV36" s="273"/>
      <c r="REW36" s="273"/>
      <c r="REX36" s="273"/>
      <c r="REY36" s="273"/>
      <c r="REZ36" s="273"/>
      <c r="RFA36" s="273"/>
      <c r="RFB36" s="273"/>
      <c r="RFC36" s="273"/>
      <c r="RFD36" s="273"/>
      <c r="RFE36" s="273"/>
      <c r="RFF36" s="273"/>
      <c r="RFG36" s="273"/>
      <c r="RFH36" s="273"/>
      <c r="RFI36" s="273"/>
      <c r="RFJ36" s="273"/>
      <c r="RFK36" s="273"/>
      <c r="RFL36" s="273"/>
      <c r="RFM36" s="273"/>
      <c r="RFN36" s="273"/>
      <c r="RFO36" s="273"/>
      <c r="RFP36" s="273"/>
      <c r="RFQ36" s="273"/>
      <c r="RFR36" s="273"/>
      <c r="RFS36" s="273"/>
      <c r="RFT36" s="273"/>
      <c r="RFU36" s="273"/>
      <c r="RFV36" s="273"/>
      <c r="RFW36" s="273"/>
      <c r="RFX36" s="273"/>
      <c r="RFY36" s="273"/>
      <c r="RFZ36" s="273"/>
      <c r="RGA36" s="273"/>
      <c r="RGB36" s="273"/>
      <c r="RGC36" s="273"/>
      <c r="RGD36" s="273"/>
      <c r="RGE36" s="273"/>
      <c r="RGF36" s="273"/>
      <c r="RGG36" s="273"/>
      <c r="RGH36" s="273"/>
      <c r="RGI36" s="273"/>
      <c r="RGJ36" s="273"/>
      <c r="RGK36" s="273"/>
      <c r="RGL36" s="273"/>
      <c r="RGM36" s="273"/>
      <c r="RGN36" s="273"/>
      <c r="RGO36" s="273"/>
      <c r="RGP36" s="273"/>
      <c r="RGQ36" s="273"/>
      <c r="RGR36" s="273"/>
      <c r="RGS36" s="273"/>
      <c r="RGT36" s="273"/>
      <c r="RGU36" s="273"/>
      <c r="RGV36" s="273"/>
      <c r="RGW36" s="273"/>
      <c r="RGX36" s="273"/>
      <c r="RGY36" s="273"/>
      <c r="RGZ36" s="273"/>
      <c r="RHA36" s="273"/>
      <c r="RHB36" s="273"/>
      <c r="RHC36" s="273"/>
      <c r="RHD36" s="273"/>
      <c r="RHE36" s="273"/>
      <c r="RHF36" s="273"/>
      <c r="RHG36" s="273"/>
      <c r="RHH36" s="273"/>
      <c r="RHI36" s="273"/>
      <c r="RHJ36" s="273"/>
      <c r="RHK36" s="273"/>
      <c r="RHL36" s="273"/>
      <c r="RHM36" s="273"/>
      <c r="RHN36" s="273"/>
      <c r="RHO36" s="273"/>
      <c r="RHP36" s="273"/>
      <c r="RHQ36" s="273"/>
      <c r="RHR36" s="273"/>
      <c r="RHS36" s="273"/>
      <c r="RHT36" s="273"/>
      <c r="RHU36" s="273"/>
      <c r="RHV36" s="273"/>
      <c r="RHW36" s="273"/>
      <c r="RHX36" s="273"/>
      <c r="RHY36" s="273"/>
      <c r="RHZ36" s="273"/>
      <c r="RIA36" s="273"/>
      <c r="RIB36" s="273"/>
      <c r="RIC36" s="273"/>
      <c r="RID36" s="273"/>
      <c r="RIE36" s="273"/>
      <c r="RIF36" s="273"/>
      <c r="RIG36" s="273"/>
      <c r="RIH36" s="273"/>
      <c r="RII36" s="273"/>
      <c r="RIJ36" s="273"/>
      <c r="RIK36" s="273"/>
      <c r="RIL36" s="273"/>
      <c r="RIM36" s="273"/>
      <c r="RIN36" s="273"/>
      <c r="RIO36" s="273"/>
      <c r="RIP36" s="273"/>
      <c r="RIQ36" s="273"/>
      <c r="RIR36" s="273"/>
      <c r="RIS36" s="273"/>
      <c r="RIT36" s="273"/>
      <c r="RIU36" s="273"/>
      <c r="RIV36" s="273"/>
      <c r="RIW36" s="273"/>
      <c r="RIX36" s="273"/>
      <c r="RIY36" s="273"/>
      <c r="RIZ36" s="273"/>
      <c r="RJA36" s="273"/>
      <c r="RJB36" s="273"/>
      <c r="RJC36" s="273"/>
      <c r="RJD36" s="273"/>
      <c r="RJE36" s="273"/>
      <c r="RJF36" s="273"/>
      <c r="RJG36" s="273"/>
      <c r="RJH36" s="273"/>
      <c r="RJI36" s="273"/>
      <c r="RJJ36" s="273"/>
      <c r="RJK36" s="273"/>
      <c r="RJL36" s="273"/>
      <c r="RJM36" s="273"/>
      <c r="RJN36" s="273"/>
      <c r="RJO36" s="273"/>
      <c r="RJP36" s="273"/>
      <c r="RJQ36" s="273"/>
      <c r="RJR36" s="273"/>
      <c r="RJS36" s="273"/>
      <c r="RJT36" s="273"/>
      <c r="RJU36" s="273"/>
      <c r="RJV36" s="273"/>
      <c r="RJW36" s="273"/>
      <c r="RJX36" s="273"/>
      <c r="RJY36" s="273"/>
      <c r="RJZ36" s="273"/>
      <c r="RKA36" s="273"/>
      <c r="RKB36" s="273"/>
      <c r="RKC36" s="273"/>
      <c r="RKD36" s="273"/>
      <c r="RKE36" s="273"/>
      <c r="RKF36" s="273"/>
      <c r="RKG36" s="273"/>
      <c r="RKH36" s="273"/>
      <c r="RKI36" s="273"/>
      <c r="RKJ36" s="273"/>
      <c r="RKK36" s="273"/>
      <c r="RKL36" s="273"/>
      <c r="RKM36" s="273"/>
      <c r="RKN36" s="273"/>
      <c r="RKO36" s="273"/>
      <c r="RKP36" s="273"/>
      <c r="RKQ36" s="273"/>
      <c r="RKR36" s="273"/>
      <c r="RKS36" s="273"/>
      <c r="RKT36" s="273"/>
      <c r="RKU36" s="273"/>
      <c r="RKV36" s="273"/>
      <c r="RKW36" s="273"/>
      <c r="RKX36" s="273"/>
      <c r="RKY36" s="273"/>
      <c r="RKZ36" s="273"/>
      <c r="RLA36" s="273"/>
      <c r="RLB36" s="273"/>
      <c r="RLC36" s="273"/>
      <c r="RLD36" s="273"/>
      <c r="RLE36" s="273"/>
      <c r="RLF36" s="273"/>
      <c r="RLG36" s="273"/>
      <c r="RLH36" s="273"/>
      <c r="RLI36" s="273"/>
      <c r="RLJ36" s="273"/>
      <c r="RLK36" s="273"/>
      <c r="RLL36" s="273"/>
      <c r="RLM36" s="273"/>
      <c r="RLN36" s="273"/>
      <c r="RLO36" s="273"/>
      <c r="RLP36" s="273"/>
      <c r="RLQ36" s="273"/>
      <c r="RLR36" s="273"/>
      <c r="RLS36" s="273"/>
      <c r="RLT36" s="273"/>
      <c r="RLU36" s="273"/>
      <c r="RLV36" s="273"/>
      <c r="RLW36" s="273"/>
      <c r="RLX36" s="273"/>
      <c r="RLY36" s="273"/>
      <c r="RLZ36" s="273"/>
      <c r="RMA36" s="273"/>
      <c r="RMB36" s="273"/>
      <c r="RMC36" s="273"/>
      <c r="RMD36" s="273"/>
      <c r="RME36" s="273"/>
      <c r="RMF36" s="273"/>
      <c r="RMG36" s="273"/>
      <c r="RMH36" s="273"/>
      <c r="RMI36" s="273"/>
      <c r="RMJ36" s="273"/>
      <c r="RMK36" s="273"/>
      <c r="RML36" s="273"/>
      <c r="RMM36" s="273"/>
      <c r="RMN36" s="273"/>
      <c r="RMO36" s="273"/>
      <c r="RMP36" s="273"/>
      <c r="RMQ36" s="273"/>
      <c r="RMR36" s="273"/>
      <c r="RMS36" s="273"/>
      <c r="RMT36" s="273"/>
      <c r="RMU36" s="273"/>
      <c r="RMV36" s="273"/>
      <c r="RMW36" s="273"/>
      <c r="RMX36" s="273"/>
      <c r="RMY36" s="273"/>
      <c r="RMZ36" s="273"/>
      <c r="RNA36" s="273"/>
      <c r="RNB36" s="273"/>
      <c r="RNC36" s="273"/>
      <c r="RND36" s="273"/>
      <c r="RNE36" s="273"/>
      <c r="RNF36" s="273"/>
      <c r="RNG36" s="273"/>
      <c r="RNH36" s="273"/>
      <c r="RNI36" s="273"/>
      <c r="RNJ36" s="273"/>
      <c r="RNK36" s="273"/>
      <c r="RNL36" s="273"/>
      <c r="RNM36" s="273"/>
      <c r="RNN36" s="273"/>
      <c r="RNO36" s="273"/>
      <c r="RNP36" s="273"/>
      <c r="RNQ36" s="273"/>
      <c r="RNR36" s="273"/>
      <c r="RNS36" s="273"/>
      <c r="RNT36" s="273"/>
      <c r="RNU36" s="273"/>
      <c r="RNV36" s="273"/>
      <c r="RNW36" s="273"/>
      <c r="RNX36" s="273"/>
      <c r="RNY36" s="273"/>
      <c r="RNZ36" s="273"/>
      <c r="ROA36" s="273"/>
      <c r="ROB36" s="273"/>
      <c r="ROC36" s="273"/>
      <c r="ROD36" s="273"/>
      <c r="ROE36" s="273"/>
      <c r="ROF36" s="273"/>
      <c r="ROG36" s="273"/>
      <c r="ROH36" s="273"/>
      <c r="ROI36" s="273"/>
      <c r="ROJ36" s="273"/>
      <c r="ROK36" s="273"/>
      <c r="ROL36" s="273"/>
      <c r="ROM36" s="273"/>
      <c r="RON36" s="273"/>
      <c r="ROO36" s="273"/>
      <c r="ROP36" s="273"/>
      <c r="ROQ36" s="273"/>
      <c r="ROR36" s="273"/>
      <c r="ROS36" s="273"/>
      <c r="ROT36" s="273"/>
      <c r="ROU36" s="273"/>
      <c r="ROV36" s="273"/>
      <c r="ROW36" s="273"/>
      <c r="ROX36" s="273"/>
      <c r="ROY36" s="273"/>
      <c r="ROZ36" s="273"/>
      <c r="RPA36" s="273"/>
      <c r="RPB36" s="273"/>
      <c r="RPC36" s="273"/>
      <c r="RPD36" s="273"/>
      <c r="RPE36" s="273"/>
      <c r="RPF36" s="273"/>
      <c r="RPG36" s="273"/>
      <c r="RPH36" s="273"/>
      <c r="RPI36" s="273"/>
      <c r="RPJ36" s="273"/>
      <c r="RPK36" s="273"/>
      <c r="RPL36" s="273"/>
      <c r="RPM36" s="273"/>
      <c r="RPN36" s="273"/>
      <c r="RPO36" s="273"/>
      <c r="RPP36" s="273"/>
      <c r="RPQ36" s="273"/>
      <c r="RPR36" s="273"/>
      <c r="RPS36" s="273"/>
      <c r="RPT36" s="273"/>
      <c r="RPU36" s="273"/>
      <c r="RPV36" s="273"/>
      <c r="RPW36" s="273"/>
      <c r="RPX36" s="273"/>
      <c r="RPY36" s="273"/>
      <c r="RPZ36" s="273"/>
      <c r="RQA36" s="273"/>
      <c r="RQB36" s="273"/>
      <c r="RQC36" s="273"/>
      <c r="RQD36" s="273"/>
      <c r="RQE36" s="273"/>
      <c r="RQF36" s="273"/>
      <c r="RQG36" s="273"/>
      <c r="RQH36" s="273"/>
      <c r="RQI36" s="273"/>
      <c r="RQJ36" s="273"/>
      <c r="RQK36" s="273"/>
      <c r="RQL36" s="273"/>
      <c r="RQM36" s="273"/>
      <c r="RQN36" s="273"/>
      <c r="RQO36" s="273"/>
      <c r="RQP36" s="273"/>
      <c r="RQQ36" s="273"/>
      <c r="RQR36" s="273"/>
      <c r="RQS36" s="273"/>
      <c r="RQT36" s="273"/>
      <c r="RQU36" s="273"/>
      <c r="RQV36" s="273"/>
      <c r="RQW36" s="273"/>
      <c r="RQX36" s="273"/>
      <c r="RQY36" s="273"/>
      <c r="RQZ36" s="273"/>
      <c r="RRA36" s="273"/>
      <c r="RRB36" s="273"/>
      <c r="RRC36" s="273"/>
      <c r="RRD36" s="273"/>
      <c r="RRE36" s="273"/>
      <c r="RRF36" s="273"/>
      <c r="RRG36" s="273"/>
      <c r="RRH36" s="273"/>
      <c r="RRI36" s="273"/>
      <c r="RRJ36" s="273"/>
      <c r="RRK36" s="273"/>
      <c r="RRL36" s="273"/>
      <c r="RRM36" s="273"/>
      <c r="RRN36" s="273"/>
      <c r="RRO36" s="273"/>
      <c r="RRP36" s="273"/>
      <c r="RRQ36" s="273"/>
      <c r="RRR36" s="273"/>
      <c r="RRS36" s="273"/>
      <c r="RRT36" s="273"/>
      <c r="RRU36" s="273"/>
      <c r="RRV36" s="273"/>
      <c r="RRW36" s="273"/>
      <c r="RRX36" s="273"/>
      <c r="RRY36" s="273"/>
      <c r="RRZ36" s="273"/>
      <c r="RSA36" s="273"/>
      <c r="RSB36" s="273"/>
      <c r="RSC36" s="273"/>
      <c r="RSD36" s="273"/>
      <c r="RSE36" s="273"/>
      <c r="RSF36" s="273"/>
      <c r="RSG36" s="273"/>
      <c r="RSH36" s="273"/>
      <c r="RSI36" s="273"/>
      <c r="RSJ36" s="273"/>
      <c r="RSK36" s="273"/>
      <c r="RSL36" s="273"/>
      <c r="RSM36" s="273"/>
      <c r="RSN36" s="273"/>
      <c r="RSO36" s="273"/>
      <c r="RSP36" s="273"/>
      <c r="RSQ36" s="273"/>
      <c r="RSR36" s="273"/>
      <c r="RSS36" s="273"/>
      <c r="RST36" s="273"/>
      <c r="RSU36" s="273"/>
      <c r="RSV36" s="273"/>
      <c r="RSW36" s="273"/>
      <c r="RSX36" s="273"/>
      <c r="RSY36" s="273"/>
      <c r="RSZ36" s="273"/>
      <c r="RTA36" s="273"/>
      <c r="RTB36" s="273"/>
      <c r="RTC36" s="273"/>
      <c r="RTD36" s="273"/>
      <c r="RTE36" s="273"/>
      <c r="RTF36" s="273"/>
      <c r="RTG36" s="273"/>
      <c r="RTH36" s="273"/>
      <c r="RTI36" s="273"/>
      <c r="RTJ36" s="273"/>
      <c r="RTK36" s="273"/>
      <c r="RTL36" s="273"/>
      <c r="RTM36" s="273"/>
      <c r="RTN36" s="273"/>
      <c r="RTO36" s="273"/>
      <c r="RTP36" s="273"/>
      <c r="RTQ36" s="273"/>
      <c r="RTR36" s="273"/>
      <c r="RTS36" s="273"/>
      <c r="RTT36" s="273"/>
      <c r="RTU36" s="273"/>
      <c r="RTV36" s="273"/>
      <c r="RTW36" s="273"/>
      <c r="RTX36" s="273"/>
      <c r="RTY36" s="273"/>
      <c r="RTZ36" s="273"/>
      <c r="RUA36" s="273"/>
      <c r="RUB36" s="273"/>
      <c r="RUC36" s="273"/>
      <c r="RUD36" s="273"/>
      <c r="RUE36" s="273"/>
      <c r="RUF36" s="273"/>
      <c r="RUG36" s="273"/>
      <c r="RUH36" s="273"/>
      <c r="RUI36" s="273"/>
      <c r="RUJ36" s="273"/>
      <c r="RUK36" s="273"/>
      <c r="RUL36" s="273"/>
      <c r="RUM36" s="273"/>
      <c r="RUN36" s="273"/>
      <c r="RUO36" s="273"/>
      <c r="RUP36" s="273"/>
      <c r="RUQ36" s="273"/>
      <c r="RUR36" s="273"/>
      <c r="RUS36" s="273"/>
      <c r="RUT36" s="273"/>
      <c r="RUU36" s="273"/>
      <c r="RUV36" s="273"/>
      <c r="RUW36" s="273"/>
      <c r="RUX36" s="273"/>
      <c r="RUY36" s="273"/>
      <c r="RUZ36" s="273"/>
      <c r="RVA36" s="273"/>
      <c r="RVB36" s="273"/>
      <c r="RVC36" s="273"/>
      <c r="RVD36" s="273"/>
      <c r="RVE36" s="273"/>
      <c r="RVF36" s="273"/>
      <c r="RVG36" s="273"/>
      <c r="RVH36" s="273"/>
      <c r="RVI36" s="273"/>
      <c r="RVJ36" s="273"/>
      <c r="RVK36" s="273"/>
      <c r="RVL36" s="273"/>
      <c r="RVM36" s="273"/>
      <c r="RVN36" s="273"/>
      <c r="RVO36" s="273"/>
      <c r="RVP36" s="273"/>
      <c r="RVQ36" s="273"/>
      <c r="RVR36" s="273"/>
      <c r="RVS36" s="273"/>
      <c r="RVT36" s="273"/>
      <c r="RVU36" s="273"/>
      <c r="RVV36" s="273"/>
      <c r="RVW36" s="273"/>
      <c r="RVX36" s="273"/>
      <c r="RVY36" s="273"/>
      <c r="RVZ36" s="273"/>
      <c r="RWA36" s="273"/>
      <c r="RWB36" s="273"/>
      <c r="RWC36" s="273"/>
      <c r="RWD36" s="273"/>
      <c r="RWE36" s="273"/>
      <c r="RWF36" s="273"/>
      <c r="RWG36" s="273"/>
      <c r="RWH36" s="273"/>
      <c r="RWI36" s="273"/>
      <c r="RWJ36" s="273"/>
      <c r="RWK36" s="273"/>
      <c r="RWL36" s="273"/>
      <c r="RWM36" s="273"/>
      <c r="RWN36" s="273"/>
      <c r="RWO36" s="273"/>
      <c r="RWP36" s="273"/>
      <c r="RWQ36" s="273"/>
      <c r="RWR36" s="273"/>
      <c r="RWS36" s="273"/>
      <c r="RWT36" s="273"/>
      <c r="RWU36" s="273"/>
      <c r="RWV36" s="273"/>
      <c r="RWW36" s="273"/>
      <c r="RWX36" s="273"/>
      <c r="RWY36" s="273"/>
      <c r="RWZ36" s="273"/>
      <c r="RXA36" s="273"/>
      <c r="RXB36" s="273"/>
      <c r="RXC36" s="273"/>
      <c r="RXD36" s="273"/>
      <c r="RXE36" s="273"/>
      <c r="RXF36" s="273"/>
      <c r="RXG36" s="273"/>
      <c r="RXH36" s="273"/>
      <c r="RXI36" s="273"/>
      <c r="RXJ36" s="273"/>
      <c r="RXK36" s="273"/>
      <c r="RXL36" s="273"/>
      <c r="RXM36" s="273"/>
      <c r="RXN36" s="273"/>
      <c r="RXO36" s="273"/>
      <c r="RXP36" s="273"/>
      <c r="RXQ36" s="273"/>
      <c r="RXR36" s="273"/>
      <c r="RXS36" s="273"/>
      <c r="RXT36" s="273"/>
      <c r="RXU36" s="273"/>
      <c r="RXV36" s="273"/>
      <c r="RXW36" s="273"/>
      <c r="RXX36" s="273"/>
      <c r="RXY36" s="273"/>
      <c r="RXZ36" s="273"/>
      <c r="RYA36" s="273"/>
      <c r="RYB36" s="273"/>
      <c r="RYC36" s="273"/>
      <c r="RYD36" s="273"/>
      <c r="RYE36" s="273"/>
      <c r="RYF36" s="273"/>
      <c r="RYG36" s="273"/>
      <c r="RYH36" s="273"/>
      <c r="RYI36" s="273"/>
      <c r="RYJ36" s="273"/>
      <c r="RYK36" s="273"/>
      <c r="RYL36" s="273"/>
      <c r="RYM36" s="273"/>
      <c r="RYN36" s="273"/>
      <c r="RYO36" s="273"/>
      <c r="RYP36" s="273"/>
      <c r="RYQ36" s="273"/>
      <c r="RYR36" s="273"/>
      <c r="RYS36" s="273"/>
      <c r="RYT36" s="273"/>
      <c r="RYU36" s="273"/>
      <c r="RYV36" s="273"/>
      <c r="RYW36" s="273"/>
      <c r="RYX36" s="273"/>
      <c r="RYY36" s="273"/>
      <c r="RYZ36" s="273"/>
      <c r="RZA36" s="273"/>
      <c r="RZB36" s="273"/>
      <c r="RZC36" s="273"/>
      <c r="RZD36" s="273"/>
      <c r="RZE36" s="273"/>
      <c r="RZF36" s="273"/>
      <c r="RZG36" s="273"/>
      <c r="RZH36" s="273"/>
      <c r="RZI36" s="273"/>
      <c r="RZJ36" s="273"/>
      <c r="RZK36" s="273"/>
      <c r="RZL36" s="273"/>
      <c r="RZM36" s="273"/>
      <c r="RZN36" s="273"/>
      <c r="RZO36" s="273"/>
      <c r="RZP36" s="273"/>
      <c r="RZQ36" s="273"/>
      <c r="RZR36" s="273"/>
      <c r="RZS36" s="273"/>
      <c r="RZT36" s="273"/>
      <c r="RZU36" s="273"/>
      <c r="RZV36" s="273"/>
      <c r="RZW36" s="273"/>
      <c r="RZX36" s="273"/>
      <c r="RZY36" s="273"/>
      <c r="RZZ36" s="273"/>
      <c r="SAA36" s="273"/>
      <c r="SAB36" s="273"/>
      <c r="SAC36" s="273"/>
      <c r="SAD36" s="273"/>
      <c r="SAE36" s="273"/>
      <c r="SAF36" s="273"/>
      <c r="SAG36" s="273"/>
      <c r="SAH36" s="273"/>
      <c r="SAI36" s="273"/>
      <c r="SAJ36" s="273"/>
      <c r="SAK36" s="273"/>
      <c r="SAL36" s="273"/>
      <c r="SAM36" s="273"/>
      <c r="SAN36" s="273"/>
      <c r="SAO36" s="273"/>
      <c r="SAP36" s="273"/>
      <c r="SAQ36" s="273"/>
      <c r="SAR36" s="273"/>
      <c r="SAS36" s="273"/>
      <c r="SAT36" s="273"/>
      <c r="SAU36" s="273"/>
      <c r="SAV36" s="273"/>
      <c r="SAW36" s="273"/>
      <c r="SAX36" s="273"/>
      <c r="SAY36" s="273"/>
      <c r="SAZ36" s="273"/>
      <c r="SBA36" s="273"/>
      <c r="SBB36" s="273"/>
      <c r="SBC36" s="273"/>
      <c r="SBD36" s="273"/>
      <c r="SBE36" s="273"/>
      <c r="SBF36" s="273"/>
      <c r="SBG36" s="273"/>
      <c r="SBH36" s="273"/>
      <c r="SBI36" s="273"/>
      <c r="SBJ36" s="273"/>
      <c r="SBK36" s="273"/>
      <c r="SBL36" s="273"/>
      <c r="SBM36" s="273"/>
      <c r="SBN36" s="273"/>
      <c r="SBO36" s="273"/>
      <c r="SBP36" s="273"/>
      <c r="SBQ36" s="273"/>
      <c r="SBR36" s="273"/>
      <c r="SBS36" s="273"/>
      <c r="SBT36" s="273"/>
      <c r="SBU36" s="273"/>
      <c r="SBV36" s="273"/>
      <c r="SBW36" s="273"/>
      <c r="SBX36" s="273"/>
      <c r="SBY36" s="273"/>
      <c r="SBZ36" s="273"/>
      <c r="SCA36" s="273"/>
      <c r="SCB36" s="273"/>
      <c r="SCC36" s="273"/>
      <c r="SCD36" s="273"/>
      <c r="SCE36" s="273"/>
      <c r="SCF36" s="273"/>
      <c r="SCG36" s="273"/>
      <c r="SCH36" s="273"/>
      <c r="SCI36" s="273"/>
      <c r="SCJ36" s="273"/>
      <c r="SCK36" s="273"/>
      <c r="SCL36" s="273"/>
      <c r="SCM36" s="273"/>
      <c r="SCN36" s="273"/>
      <c r="SCO36" s="273"/>
      <c r="SCP36" s="273"/>
      <c r="SCQ36" s="273"/>
      <c r="SCR36" s="273"/>
      <c r="SCS36" s="273"/>
      <c r="SCT36" s="273"/>
      <c r="SCU36" s="273"/>
      <c r="SCV36" s="273"/>
      <c r="SCW36" s="273"/>
      <c r="SCX36" s="273"/>
      <c r="SCY36" s="273"/>
      <c r="SCZ36" s="273"/>
      <c r="SDA36" s="273"/>
      <c r="SDB36" s="273"/>
      <c r="SDC36" s="273"/>
      <c r="SDD36" s="273"/>
      <c r="SDE36" s="273"/>
      <c r="SDF36" s="273"/>
      <c r="SDG36" s="273"/>
      <c r="SDH36" s="273"/>
      <c r="SDI36" s="273"/>
      <c r="SDJ36" s="273"/>
      <c r="SDK36" s="273"/>
      <c r="SDL36" s="273"/>
      <c r="SDM36" s="273"/>
      <c r="SDN36" s="273"/>
      <c r="SDO36" s="273"/>
      <c r="SDP36" s="273"/>
      <c r="SDQ36" s="273"/>
      <c r="SDR36" s="273"/>
      <c r="SDS36" s="273"/>
      <c r="SDT36" s="273"/>
      <c r="SDU36" s="273"/>
      <c r="SDV36" s="273"/>
      <c r="SDW36" s="273"/>
      <c r="SDX36" s="273"/>
      <c r="SDY36" s="273"/>
      <c r="SDZ36" s="273"/>
      <c r="SEA36" s="273"/>
      <c r="SEB36" s="273"/>
      <c r="SEC36" s="273"/>
      <c r="SED36" s="273"/>
      <c r="SEE36" s="273"/>
      <c r="SEF36" s="273"/>
      <c r="SEG36" s="273"/>
      <c r="SEH36" s="273"/>
      <c r="SEI36" s="273"/>
      <c r="SEJ36" s="273"/>
      <c r="SEK36" s="273"/>
      <c r="SEL36" s="273"/>
      <c r="SEM36" s="273"/>
      <c r="SEN36" s="273"/>
      <c r="SEO36" s="273"/>
      <c r="SEP36" s="273"/>
      <c r="SEQ36" s="273"/>
      <c r="SER36" s="273"/>
      <c r="SES36" s="273"/>
      <c r="SET36" s="273"/>
      <c r="SEU36" s="273"/>
      <c r="SEV36" s="273"/>
      <c r="SEW36" s="273"/>
      <c r="SEX36" s="273"/>
      <c r="SEY36" s="273"/>
      <c r="SEZ36" s="273"/>
      <c r="SFA36" s="273"/>
      <c r="SFB36" s="273"/>
      <c r="SFC36" s="273"/>
      <c r="SFD36" s="273"/>
      <c r="SFE36" s="273"/>
      <c r="SFF36" s="273"/>
      <c r="SFG36" s="273"/>
      <c r="SFH36" s="273"/>
      <c r="SFI36" s="273"/>
      <c r="SFJ36" s="273"/>
      <c r="SFK36" s="273"/>
      <c r="SFL36" s="273"/>
      <c r="SFM36" s="273"/>
      <c r="SFN36" s="273"/>
      <c r="SFO36" s="273"/>
      <c r="SFP36" s="273"/>
      <c r="SFQ36" s="273"/>
      <c r="SFR36" s="273"/>
      <c r="SFS36" s="273"/>
      <c r="SFT36" s="273"/>
      <c r="SFU36" s="273"/>
      <c r="SFV36" s="273"/>
      <c r="SFW36" s="273"/>
      <c r="SFX36" s="273"/>
      <c r="SFY36" s="273"/>
      <c r="SFZ36" s="273"/>
      <c r="SGA36" s="273"/>
      <c r="SGB36" s="273"/>
      <c r="SGC36" s="273"/>
      <c r="SGD36" s="273"/>
      <c r="SGE36" s="273"/>
      <c r="SGF36" s="273"/>
      <c r="SGG36" s="273"/>
      <c r="SGH36" s="273"/>
      <c r="SGI36" s="273"/>
      <c r="SGJ36" s="273"/>
      <c r="SGK36" s="273"/>
      <c r="SGL36" s="273"/>
      <c r="SGM36" s="273"/>
      <c r="SGN36" s="273"/>
      <c r="SGO36" s="273"/>
      <c r="SGP36" s="273"/>
      <c r="SGQ36" s="273"/>
      <c r="SGR36" s="273"/>
      <c r="SGS36" s="273"/>
      <c r="SGT36" s="273"/>
      <c r="SGU36" s="273"/>
      <c r="SGV36" s="273"/>
      <c r="SGW36" s="273"/>
      <c r="SGX36" s="273"/>
      <c r="SGY36" s="273"/>
      <c r="SGZ36" s="273"/>
      <c r="SHA36" s="273"/>
      <c r="SHB36" s="273"/>
      <c r="SHC36" s="273"/>
      <c r="SHD36" s="273"/>
      <c r="SHE36" s="273"/>
      <c r="SHF36" s="273"/>
      <c r="SHG36" s="273"/>
      <c r="SHH36" s="273"/>
      <c r="SHI36" s="273"/>
      <c r="SHJ36" s="273"/>
      <c r="SHK36" s="273"/>
      <c r="SHL36" s="273"/>
      <c r="SHM36" s="273"/>
      <c r="SHN36" s="273"/>
      <c r="SHO36" s="273"/>
      <c r="SHP36" s="273"/>
      <c r="SHQ36" s="273"/>
      <c r="SHR36" s="273"/>
      <c r="SHS36" s="273"/>
      <c r="SHT36" s="273"/>
      <c r="SHU36" s="273"/>
      <c r="SHV36" s="273"/>
      <c r="SHW36" s="273"/>
      <c r="SHX36" s="273"/>
      <c r="SHY36" s="273"/>
      <c r="SHZ36" s="273"/>
      <c r="SIA36" s="273"/>
      <c r="SIB36" s="273"/>
      <c r="SIC36" s="273"/>
      <c r="SID36" s="273"/>
      <c r="SIE36" s="273"/>
      <c r="SIF36" s="273"/>
      <c r="SIG36" s="273"/>
      <c r="SIH36" s="273"/>
      <c r="SII36" s="273"/>
      <c r="SIJ36" s="273"/>
      <c r="SIK36" s="273"/>
      <c r="SIL36" s="273"/>
      <c r="SIM36" s="273"/>
      <c r="SIN36" s="273"/>
      <c r="SIO36" s="273"/>
      <c r="SIP36" s="273"/>
      <c r="SIQ36" s="273"/>
      <c r="SIR36" s="273"/>
      <c r="SIS36" s="273"/>
      <c r="SIT36" s="273"/>
      <c r="SIU36" s="273"/>
      <c r="SIV36" s="273"/>
      <c r="SIW36" s="273"/>
      <c r="SIX36" s="273"/>
      <c r="SIY36" s="273"/>
      <c r="SIZ36" s="273"/>
      <c r="SJA36" s="273"/>
      <c r="SJB36" s="273"/>
      <c r="SJC36" s="273"/>
      <c r="SJD36" s="273"/>
      <c r="SJE36" s="273"/>
      <c r="SJF36" s="273"/>
      <c r="SJG36" s="273"/>
      <c r="SJH36" s="273"/>
      <c r="SJI36" s="273"/>
      <c r="SJJ36" s="273"/>
      <c r="SJK36" s="273"/>
      <c r="SJL36" s="273"/>
      <c r="SJM36" s="273"/>
      <c r="SJN36" s="273"/>
      <c r="SJO36" s="273"/>
      <c r="SJP36" s="273"/>
      <c r="SJQ36" s="273"/>
      <c r="SJR36" s="273"/>
      <c r="SJS36" s="273"/>
      <c r="SJT36" s="273"/>
      <c r="SJU36" s="273"/>
      <c r="SJV36" s="273"/>
      <c r="SJW36" s="273"/>
      <c r="SJX36" s="273"/>
      <c r="SJY36" s="273"/>
      <c r="SJZ36" s="273"/>
      <c r="SKA36" s="273"/>
      <c r="SKB36" s="273"/>
      <c r="SKC36" s="273"/>
      <c r="SKD36" s="273"/>
      <c r="SKE36" s="273"/>
      <c r="SKF36" s="273"/>
      <c r="SKG36" s="273"/>
      <c r="SKH36" s="273"/>
      <c r="SKI36" s="273"/>
      <c r="SKJ36" s="273"/>
      <c r="SKK36" s="273"/>
      <c r="SKL36" s="273"/>
      <c r="SKM36" s="273"/>
      <c r="SKN36" s="273"/>
      <c r="SKO36" s="273"/>
      <c r="SKP36" s="273"/>
      <c r="SKQ36" s="273"/>
      <c r="SKR36" s="273"/>
      <c r="SKS36" s="273"/>
      <c r="SKT36" s="273"/>
      <c r="SKU36" s="273"/>
      <c r="SKV36" s="273"/>
      <c r="SKW36" s="273"/>
      <c r="SKX36" s="273"/>
      <c r="SKY36" s="273"/>
      <c r="SKZ36" s="273"/>
      <c r="SLA36" s="273"/>
      <c r="SLB36" s="273"/>
      <c r="SLC36" s="273"/>
      <c r="SLD36" s="273"/>
      <c r="SLE36" s="273"/>
      <c r="SLF36" s="273"/>
      <c r="SLG36" s="273"/>
      <c r="SLH36" s="273"/>
      <c r="SLI36" s="273"/>
      <c r="SLJ36" s="273"/>
      <c r="SLK36" s="273"/>
      <c r="SLL36" s="273"/>
      <c r="SLM36" s="273"/>
      <c r="SLN36" s="273"/>
      <c r="SLO36" s="273"/>
      <c r="SLP36" s="273"/>
      <c r="SLQ36" s="273"/>
      <c r="SLR36" s="273"/>
      <c r="SLS36" s="273"/>
      <c r="SLT36" s="273"/>
      <c r="SLU36" s="273"/>
      <c r="SLV36" s="273"/>
      <c r="SLW36" s="273"/>
      <c r="SLX36" s="273"/>
      <c r="SLY36" s="273"/>
      <c r="SLZ36" s="273"/>
      <c r="SMA36" s="273"/>
      <c r="SMB36" s="273"/>
      <c r="SMC36" s="273"/>
      <c r="SMD36" s="273"/>
      <c r="SME36" s="273"/>
      <c r="SMF36" s="273"/>
      <c r="SMG36" s="273"/>
      <c r="SMH36" s="273"/>
      <c r="SMI36" s="273"/>
      <c r="SMJ36" s="273"/>
      <c r="SMK36" s="273"/>
      <c r="SML36" s="273"/>
      <c r="SMM36" s="273"/>
      <c r="SMN36" s="273"/>
      <c r="SMO36" s="273"/>
      <c r="SMP36" s="273"/>
      <c r="SMQ36" s="273"/>
      <c r="SMR36" s="273"/>
      <c r="SMS36" s="273"/>
      <c r="SMT36" s="273"/>
      <c r="SMU36" s="273"/>
      <c r="SMV36" s="273"/>
      <c r="SMW36" s="273"/>
      <c r="SMX36" s="273"/>
      <c r="SMY36" s="273"/>
      <c r="SMZ36" s="273"/>
      <c r="SNA36" s="273"/>
      <c r="SNB36" s="273"/>
      <c r="SNC36" s="273"/>
      <c r="SND36" s="273"/>
      <c r="SNE36" s="273"/>
      <c r="SNF36" s="273"/>
      <c r="SNG36" s="273"/>
      <c r="SNH36" s="273"/>
      <c r="SNI36" s="273"/>
      <c r="SNJ36" s="273"/>
      <c r="SNK36" s="273"/>
      <c r="SNL36" s="273"/>
      <c r="SNM36" s="273"/>
      <c r="SNN36" s="273"/>
      <c r="SNO36" s="273"/>
      <c r="SNP36" s="273"/>
      <c r="SNQ36" s="273"/>
      <c r="SNR36" s="273"/>
      <c r="SNS36" s="273"/>
      <c r="SNT36" s="273"/>
      <c r="SNU36" s="273"/>
      <c r="SNV36" s="273"/>
      <c r="SNW36" s="273"/>
      <c r="SNX36" s="273"/>
      <c r="SNY36" s="273"/>
      <c r="SNZ36" s="273"/>
      <c r="SOA36" s="273"/>
      <c r="SOB36" s="273"/>
      <c r="SOC36" s="273"/>
      <c r="SOD36" s="273"/>
      <c r="SOE36" s="273"/>
      <c r="SOF36" s="273"/>
      <c r="SOG36" s="273"/>
      <c r="SOH36" s="273"/>
      <c r="SOI36" s="273"/>
      <c r="SOJ36" s="273"/>
      <c r="SOK36" s="273"/>
      <c r="SOL36" s="273"/>
      <c r="SOM36" s="273"/>
      <c r="SON36" s="273"/>
      <c r="SOO36" s="273"/>
      <c r="SOP36" s="273"/>
      <c r="SOQ36" s="273"/>
      <c r="SOR36" s="273"/>
      <c r="SOS36" s="273"/>
      <c r="SOT36" s="273"/>
      <c r="SOU36" s="273"/>
      <c r="SOV36" s="273"/>
      <c r="SOW36" s="273"/>
      <c r="SOX36" s="273"/>
      <c r="SOY36" s="273"/>
      <c r="SOZ36" s="273"/>
      <c r="SPA36" s="273"/>
      <c r="SPB36" s="273"/>
      <c r="SPC36" s="273"/>
      <c r="SPD36" s="273"/>
      <c r="SPE36" s="273"/>
      <c r="SPF36" s="273"/>
      <c r="SPG36" s="273"/>
      <c r="SPH36" s="273"/>
      <c r="SPI36" s="273"/>
      <c r="SPJ36" s="273"/>
      <c r="SPK36" s="273"/>
      <c r="SPL36" s="273"/>
      <c r="SPM36" s="273"/>
      <c r="SPN36" s="273"/>
      <c r="SPO36" s="273"/>
      <c r="SPP36" s="273"/>
      <c r="SPQ36" s="273"/>
      <c r="SPR36" s="273"/>
      <c r="SPS36" s="273"/>
      <c r="SPT36" s="273"/>
      <c r="SPU36" s="273"/>
      <c r="SPV36" s="273"/>
      <c r="SPW36" s="273"/>
      <c r="SPX36" s="273"/>
      <c r="SPY36" s="273"/>
      <c r="SPZ36" s="273"/>
      <c r="SQA36" s="273"/>
      <c r="SQB36" s="273"/>
      <c r="SQC36" s="273"/>
      <c r="SQD36" s="273"/>
      <c r="SQE36" s="273"/>
      <c r="SQF36" s="273"/>
      <c r="SQG36" s="273"/>
      <c r="SQH36" s="273"/>
      <c r="SQI36" s="273"/>
      <c r="SQJ36" s="273"/>
      <c r="SQK36" s="273"/>
      <c r="SQL36" s="273"/>
      <c r="SQM36" s="273"/>
      <c r="SQN36" s="273"/>
      <c r="SQO36" s="273"/>
      <c r="SQP36" s="273"/>
      <c r="SQQ36" s="273"/>
      <c r="SQR36" s="273"/>
      <c r="SQS36" s="273"/>
      <c r="SQT36" s="273"/>
      <c r="SQU36" s="273"/>
      <c r="SQV36" s="273"/>
      <c r="SQW36" s="273"/>
      <c r="SQX36" s="273"/>
      <c r="SQY36" s="273"/>
      <c r="SQZ36" s="273"/>
      <c r="SRA36" s="273"/>
      <c r="SRB36" s="273"/>
      <c r="SRC36" s="273"/>
      <c r="SRD36" s="273"/>
      <c r="SRE36" s="273"/>
      <c r="SRF36" s="273"/>
      <c r="SRG36" s="273"/>
      <c r="SRH36" s="273"/>
      <c r="SRI36" s="273"/>
      <c r="SRJ36" s="273"/>
      <c r="SRK36" s="273"/>
      <c r="SRL36" s="273"/>
      <c r="SRM36" s="273"/>
      <c r="SRN36" s="273"/>
      <c r="SRO36" s="273"/>
      <c r="SRP36" s="273"/>
      <c r="SRQ36" s="273"/>
      <c r="SRR36" s="273"/>
      <c r="SRS36" s="273"/>
      <c r="SRT36" s="273"/>
      <c r="SRU36" s="273"/>
      <c r="SRV36" s="273"/>
      <c r="SRW36" s="273"/>
      <c r="SRX36" s="273"/>
      <c r="SRY36" s="273"/>
      <c r="SRZ36" s="273"/>
      <c r="SSA36" s="273"/>
      <c r="SSB36" s="273"/>
      <c r="SSC36" s="273"/>
      <c r="SSD36" s="273"/>
      <c r="SSE36" s="273"/>
      <c r="SSF36" s="273"/>
      <c r="SSG36" s="273"/>
      <c r="SSH36" s="273"/>
      <c r="SSI36" s="273"/>
      <c r="SSJ36" s="273"/>
      <c r="SSK36" s="273"/>
      <c r="SSL36" s="273"/>
      <c r="SSM36" s="273"/>
      <c r="SSN36" s="273"/>
      <c r="SSO36" s="273"/>
      <c r="SSP36" s="273"/>
      <c r="SSQ36" s="273"/>
      <c r="SSR36" s="273"/>
      <c r="SSS36" s="273"/>
      <c r="SST36" s="273"/>
      <c r="SSU36" s="273"/>
      <c r="SSV36" s="273"/>
      <c r="SSW36" s="273"/>
      <c r="SSX36" s="273"/>
      <c r="SSY36" s="273"/>
      <c r="SSZ36" s="273"/>
      <c r="STA36" s="273"/>
      <c r="STB36" s="273"/>
      <c r="STC36" s="273"/>
      <c r="STD36" s="273"/>
      <c r="STE36" s="273"/>
      <c r="STF36" s="273"/>
      <c r="STG36" s="273"/>
      <c r="STH36" s="273"/>
      <c r="STI36" s="273"/>
      <c r="STJ36" s="273"/>
      <c r="STK36" s="273"/>
      <c r="STL36" s="273"/>
      <c r="STM36" s="273"/>
      <c r="STN36" s="273"/>
      <c r="STO36" s="273"/>
      <c r="STP36" s="273"/>
      <c r="STQ36" s="273"/>
      <c r="STR36" s="273"/>
      <c r="STS36" s="273"/>
      <c r="STT36" s="273"/>
      <c r="STU36" s="273"/>
      <c r="STV36" s="273"/>
      <c r="STW36" s="273"/>
      <c r="STX36" s="273"/>
      <c r="STY36" s="273"/>
      <c r="STZ36" s="273"/>
      <c r="SUA36" s="273"/>
      <c r="SUB36" s="273"/>
      <c r="SUC36" s="273"/>
      <c r="SUD36" s="273"/>
      <c r="SUE36" s="273"/>
      <c r="SUF36" s="273"/>
      <c r="SUG36" s="273"/>
      <c r="SUH36" s="273"/>
      <c r="SUI36" s="273"/>
      <c r="SUJ36" s="273"/>
      <c r="SUK36" s="273"/>
      <c r="SUL36" s="273"/>
      <c r="SUM36" s="273"/>
      <c r="SUN36" s="273"/>
      <c r="SUO36" s="273"/>
      <c r="SUP36" s="273"/>
      <c r="SUQ36" s="273"/>
      <c r="SUR36" s="273"/>
      <c r="SUS36" s="273"/>
      <c r="SUT36" s="273"/>
      <c r="SUU36" s="273"/>
      <c r="SUV36" s="273"/>
      <c r="SUW36" s="273"/>
      <c r="SUX36" s="273"/>
      <c r="SUY36" s="273"/>
      <c r="SUZ36" s="273"/>
      <c r="SVA36" s="273"/>
      <c r="SVB36" s="273"/>
      <c r="SVC36" s="273"/>
      <c r="SVD36" s="273"/>
      <c r="SVE36" s="273"/>
      <c r="SVF36" s="273"/>
      <c r="SVG36" s="273"/>
      <c r="SVH36" s="273"/>
      <c r="SVI36" s="273"/>
      <c r="SVJ36" s="273"/>
      <c r="SVK36" s="273"/>
      <c r="SVL36" s="273"/>
      <c r="SVM36" s="273"/>
      <c r="SVN36" s="273"/>
      <c r="SVO36" s="273"/>
      <c r="SVP36" s="273"/>
      <c r="SVQ36" s="273"/>
      <c r="SVR36" s="273"/>
      <c r="SVS36" s="273"/>
      <c r="SVT36" s="273"/>
      <c r="SVU36" s="273"/>
      <c r="SVV36" s="273"/>
      <c r="SVW36" s="273"/>
      <c r="SVX36" s="273"/>
      <c r="SVY36" s="273"/>
      <c r="SVZ36" s="273"/>
      <c r="SWA36" s="273"/>
      <c r="SWB36" s="273"/>
      <c r="SWC36" s="273"/>
      <c r="SWD36" s="273"/>
      <c r="SWE36" s="273"/>
      <c r="SWF36" s="273"/>
      <c r="SWG36" s="273"/>
      <c r="SWH36" s="273"/>
      <c r="SWI36" s="273"/>
      <c r="SWJ36" s="273"/>
      <c r="SWK36" s="273"/>
      <c r="SWL36" s="273"/>
      <c r="SWM36" s="273"/>
      <c r="SWN36" s="273"/>
      <c r="SWO36" s="273"/>
      <c r="SWP36" s="273"/>
      <c r="SWQ36" s="273"/>
      <c r="SWR36" s="273"/>
      <c r="SWS36" s="273"/>
      <c r="SWT36" s="273"/>
      <c r="SWU36" s="273"/>
      <c r="SWV36" s="273"/>
      <c r="SWW36" s="273"/>
      <c r="SWX36" s="273"/>
      <c r="SWY36" s="273"/>
      <c r="SWZ36" s="273"/>
      <c r="SXA36" s="273"/>
      <c r="SXB36" s="273"/>
      <c r="SXC36" s="273"/>
      <c r="SXD36" s="273"/>
      <c r="SXE36" s="273"/>
      <c r="SXF36" s="273"/>
      <c r="SXG36" s="273"/>
      <c r="SXH36" s="273"/>
      <c r="SXI36" s="273"/>
      <c r="SXJ36" s="273"/>
      <c r="SXK36" s="273"/>
      <c r="SXL36" s="273"/>
      <c r="SXM36" s="273"/>
      <c r="SXN36" s="273"/>
      <c r="SXO36" s="273"/>
      <c r="SXP36" s="273"/>
      <c r="SXQ36" s="273"/>
      <c r="SXR36" s="273"/>
      <c r="SXS36" s="273"/>
      <c r="SXT36" s="273"/>
      <c r="SXU36" s="273"/>
      <c r="SXV36" s="273"/>
      <c r="SXW36" s="273"/>
      <c r="SXX36" s="273"/>
      <c r="SXY36" s="273"/>
      <c r="SXZ36" s="273"/>
      <c r="SYA36" s="273"/>
      <c r="SYB36" s="273"/>
      <c r="SYC36" s="273"/>
      <c r="SYD36" s="273"/>
      <c r="SYE36" s="273"/>
      <c r="SYF36" s="273"/>
      <c r="SYG36" s="273"/>
      <c r="SYH36" s="273"/>
      <c r="SYI36" s="273"/>
      <c r="SYJ36" s="273"/>
      <c r="SYK36" s="273"/>
      <c r="SYL36" s="273"/>
      <c r="SYM36" s="273"/>
      <c r="SYN36" s="273"/>
      <c r="SYO36" s="273"/>
      <c r="SYP36" s="273"/>
      <c r="SYQ36" s="273"/>
      <c r="SYR36" s="273"/>
      <c r="SYS36" s="273"/>
      <c r="SYT36" s="273"/>
      <c r="SYU36" s="273"/>
      <c r="SYV36" s="273"/>
      <c r="SYW36" s="273"/>
      <c r="SYX36" s="273"/>
      <c r="SYY36" s="273"/>
      <c r="SYZ36" s="273"/>
      <c r="SZA36" s="273"/>
      <c r="SZB36" s="273"/>
      <c r="SZC36" s="273"/>
      <c r="SZD36" s="273"/>
      <c r="SZE36" s="273"/>
      <c r="SZF36" s="273"/>
      <c r="SZG36" s="273"/>
      <c r="SZH36" s="273"/>
      <c r="SZI36" s="273"/>
      <c r="SZJ36" s="273"/>
      <c r="SZK36" s="273"/>
      <c r="SZL36" s="273"/>
      <c r="SZM36" s="273"/>
      <c r="SZN36" s="273"/>
      <c r="SZO36" s="273"/>
      <c r="SZP36" s="273"/>
      <c r="SZQ36" s="273"/>
      <c r="SZR36" s="273"/>
      <c r="SZS36" s="273"/>
      <c r="SZT36" s="273"/>
      <c r="SZU36" s="273"/>
      <c r="SZV36" s="273"/>
      <c r="SZW36" s="273"/>
      <c r="SZX36" s="273"/>
      <c r="SZY36" s="273"/>
      <c r="SZZ36" s="273"/>
      <c r="TAA36" s="273"/>
      <c r="TAB36" s="273"/>
      <c r="TAC36" s="273"/>
      <c r="TAD36" s="273"/>
      <c r="TAE36" s="273"/>
      <c r="TAF36" s="273"/>
      <c r="TAG36" s="273"/>
      <c r="TAH36" s="273"/>
      <c r="TAI36" s="273"/>
      <c r="TAJ36" s="273"/>
      <c r="TAK36" s="273"/>
      <c r="TAL36" s="273"/>
      <c r="TAM36" s="273"/>
      <c r="TAN36" s="273"/>
      <c r="TAO36" s="273"/>
      <c r="TAP36" s="273"/>
      <c r="TAQ36" s="273"/>
      <c r="TAR36" s="273"/>
      <c r="TAS36" s="273"/>
      <c r="TAT36" s="273"/>
      <c r="TAU36" s="273"/>
      <c r="TAV36" s="273"/>
      <c r="TAW36" s="273"/>
      <c r="TAX36" s="273"/>
      <c r="TAY36" s="273"/>
      <c r="TAZ36" s="273"/>
      <c r="TBA36" s="273"/>
      <c r="TBB36" s="273"/>
      <c r="TBC36" s="273"/>
      <c r="TBD36" s="273"/>
      <c r="TBE36" s="273"/>
      <c r="TBF36" s="273"/>
      <c r="TBG36" s="273"/>
      <c r="TBH36" s="273"/>
      <c r="TBI36" s="273"/>
      <c r="TBJ36" s="273"/>
      <c r="TBK36" s="273"/>
      <c r="TBL36" s="273"/>
      <c r="TBM36" s="273"/>
      <c r="TBN36" s="273"/>
      <c r="TBO36" s="273"/>
      <c r="TBP36" s="273"/>
      <c r="TBQ36" s="273"/>
      <c r="TBR36" s="273"/>
      <c r="TBS36" s="273"/>
      <c r="TBT36" s="273"/>
      <c r="TBU36" s="273"/>
      <c r="TBV36" s="273"/>
      <c r="TBW36" s="273"/>
      <c r="TBX36" s="273"/>
      <c r="TBY36" s="273"/>
      <c r="TBZ36" s="273"/>
      <c r="TCA36" s="273"/>
      <c r="TCB36" s="273"/>
      <c r="TCC36" s="273"/>
      <c r="TCD36" s="273"/>
      <c r="TCE36" s="273"/>
      <c r="TCF36" s="273"/>
      <c r="TCG36" s="273"/>
      <c r="TCH36" s="273"/>
      <c r="TCI36" s="273"/>
      <c r="TCJ36" s="273"/>
      <c r="TCK36" s="273"/>
      <c r="TCL36" s="273"/>
      <c r="TCM36" s="273"/>
      <c r="TCN36" s="273"/>
      <c r="TCO36" s="273"/>
      <c r="TCP36" s="273"/>
      <c r="TCQ36" s="273"/>
      <c r="TCR36" s="273"/>
      <c r="TCS36" s="273"/>
      <c r="TCT36" s="273"/>
      <c r="TCU36" s="273"/>
      <c r="TCV36" s="273"/>
      <c r="TCW36" s="273"/>
      <c r="TCX36" s="273"/>
      <c r="TCY36" s="273"/>
      <c r="TCZ36" s="273"/>
      <c r="TDA36" s="273"/>
      <c r="TDB36" s="273"/>
      <c r="TDC36" s="273"/>
      <c r="TDD36" s="273"/>
      <c r="TDE36" s="273"/>
      <c r="TDF36" s="273"/>
      <c r="TDG36" s="273"/>
      <c r="TDH36" s="273"/>
      <c r="TDI36" s="273"/>
      <c r="TDJ36" s="273"/>
      <c r="TDK36" s="273"/>
      <c r="TDL36" s="273"/>
      <c r="TDM36" s="273"/>
      <c r="TDN36" s="273"/>
      <c r="TDO36" s="273"/>
      <c r="TDP36" s="273"/>
      <c r="TDQ36" s="273"/>
      <c r="TDR36" s="273"/>
      <c r="TDS36" s="273"/>
      <c r="TDT36" s="273"/>
      <c r="TDU36" s="273"/>
      <c r="TDV36" s="273"/>
      <c r="TDW36" s="273"/>
      <c r="TDX36" s="273"/>
      <c r="TDY36" s="273"/>
      <c r="TDZ36" s="273"/>
      <c r="TEA36" s="273"/>
      <c r="TEB36" s="273"/>
      <c r="TEC36" s="273"/>
      <c r="TED36" s="273"/>
      <c r="TEE36" s="273"/>
      <c r="TEF36" s="273"/>
      <c r="TEG36" s="273"/>
      <c r="TEH36" s="273"/>
      <c r="TEI36" s="273"/>
      <c r="TEJ36" s="273"/>
      <c r="TEK36" s="273"/>
      <c r="TEL36" s="273"/>
      <c r="TEM36" s="273"/>
      <c r="TEN36" s="273"/>
      <c r="TEO36" s="273"/>
      <c r="TEP36" s="273"/>
      <c r="TEQ36" s="273"/>
      <c r="TER36" s="273"/>
      <c r="TES36" s="273"/>
      <c r="TET36" s="273"/>
      <c r="TEU36" s="273"/>
      <c r="TEV36" s="273"/>
      <c r="TEW36" s="273"/>
      <c r="TEX36" s="273"/>
      <c r="TEY36" s="273"/>
      <c r="TEZ36" s="273"/>
      <c r="TFA36" s="273"/>
      <c r="TFB36" s="273"/>
      <c r="TFC36" s="273"/>
      <c r="TFD36" s="273"/>
      <c r="TFE36" s="273"/>
      <c r="TFF36" s="273"/>
      <c r="TFG36" s="273"/>
      <c r="TFH36" s="273"/>
      <c r="TFI36" s="273"/>
      <c r="TFJ36" s="273"/>
      <c r="TFK36" s="273"/>
      <c r="TFL36" s="273"/>
      <c r="TFM36" s="273"/>
      <c r="TFN36" s="273"/>
      <c r="TFO36" s="273"/>
      <c r="TFP36" s="273"/>
      <c r="TFQ36" s="273"/>
      <c r="TFR36" s="273"/>
      <c r="TFS36" s="273"/>
      <c r="TFT36" s="273"/>
      <c r="TFU36" s="273"/>
      <c r="TFV36" s="273"/>
      <c r="TFW36" s="273"/>
      <c r="TFX36" s="273"/>
      <c r="TFY36" s="273"/>
      <c r="TFZ36" s="273"/>
      <c r="TGA36" s="273"/>
      <c r="TGB36" s="273"/>
      <c r="TGC36" s="273"/>
      <c r="TGD36" s="273"/>
      <c r="TGE36" s="273"/>
      <c r="TGF36" s="273"/>
      <c r="TGG36" s="273"/>
      <c r="TGH36" s="273"/>
      <c r="TGI36" s="273"/>
      <c r="TGJ36" s="273"/>
      <c r="TGK36" s="273"/>
      <c r="TGL36" s="273"/>
      <c r="TGM36" s="273"/>
      <c r="TGN36" s="273"/>
      <c r="TGO36" s="273"/>
      <c r="TGP36" s="273"/>
      <c r="TGQ36" s="273"/>
      <c r="TGR36" s="273"/>
      <c r="TGS36" s="273"/>
      <c r="TGT36" s="273"/>
      <c r="TGU36" s="273"/>
      <c r="TGV36" s="273"/>
      <c r="TGW36" s="273"/>
      <c r="TGX36" s="273"/>
      <c r="TGY36" s="273"/>
      <c r="TGZ36" s="273"/>
      <c r="THA36" s="273"/>
      <c r="THB36" s="273"/>
      <c r="THC36" s="273"/>
      <c r="THD36" s="273"/>
      <c r="THE36" s="273"/>
      <c r="THF36" s="273"/>
      <c r="THG36" s="273"/>
      <c r="THH36" s="273"/>
      <c r="THI36" s="273"/>
      <c r="THJ36" s="273"/>
      <c r="THK36" s="273"/>
      <c r="THL36" s="273"/>
      <c r="THM36" s="273"/>
      <c r="THN36" s="273"/>
      <c r="THO36" s="273"/>
      <c r="THP36" s="273"/>
      <c r="THQ36" s="273"/>
      <c r="THR36" s="273"/>
      <c r="THS36" s="273"/>
      <c r="THT36" s="273"/>
      <c r="THU36" s="273"/>
      <c r="THV36" s="273"/>
      <c r="THW36" s="273"/>
      <c r="THX36" s="273"/>
      <c r="THY36" s="273"/>
      <c r="THZ36" s="273"/>
      <c r="TIA36" s="273"/>
      <c r="TIB36" s="273"/>
      <c r="TIC36" s="273"/>
      <c r="TID36" s="273"/>
      <c r="TIE36" s="273"/>
      <c r="TIF36" s="273"/>
      <c r="TIG36" s="273"/>
      <c r="TIH36" s="273"/>
      <c r="TII36" s="273"/>
      <c r="TIJ36" s="273"/>
      <c r="TIK36" s="273"/>
      <c r="TIL36" s="273"/>
      <c r="TIM36" s="273"/>
      <c r="TIN36" s="273"/>
      <c r="TIO36" s="273"/>
      <c r="TIP36" s="273"/>
      <c r="TIQ36" s="273"/>
      <c r="TIR36" s="273"/>
      <c r="TIS36" s="273"/>
      <c r="TIT36" s="273"/>
      <c r="TIU36" s="273"/>
      <c r="TIV36" s="273"/>
      <c r="TIW36" s="273"/>
      <c r="TIX36" s="273"/>
      <c r="TIY36" s="273"/>
      <c r="TIZ36" s="273"/>
      <c r="TJA36" s="273"/>
      <c r="TJB36" s="273"/>
      <c r="TJC36" s="273"/>
      <c r="TJD36" s="273"/>
      <c r="TJE36" s="273"/>
      <c r="TJF36" s="273"/>
      <c r="TJG36" s="273"/>
      <c r="TJH36" s="273"/>
      <c r="TJI36" s="273"/>
      <c r="TJJ36" s="273"/>
      <c r="TJK36" s="273"/>
      <c r="TJL36" s="273"/>
      <c r="TJM36" s="273"/>
      <c r="TJN36" s="273"/>
      <c r="TJO36" s="273"/>
      <c r="TJP36" s="273"/>
      <c r="TJQ36" s="273"/>
      <c r="TJR36" s="273"/>
      <c r="TJS36" s="273"/>
      <c r="TJT36" s="273"/>
      <c r="TJU36" s="273"/>
      <c r="TJV36" s="273"/>
      <c r="TJW36" s="273"/>
      <c r="TJX36" s="273"/>
      <c r="TJY36" s="273"/>
      <c r="TJZ36" s="273"/>
      <c r="TKA36" s="273"/>
      <c r="TKB36" s="273"/>
      <c r="TKC36" s="273"/>
      <c r="TKD36" s="273"/>
      <c r="TKE36" s="273"/>
      <c r="TKF36" s="273"/>
      <c r="TKG36" s="273"/>
      <c r="TKH36" s="273"/>
      <c r="TKI36" s="273"/>
      <c r="TKJ36" s="273"/>
      <c r="TKK36" s="273"/>
      <c r="TKL36" s="273"/>
      <c r="TKM36" s="273"/>
      <c r="TKN36" s="273"/>
      <c r="TKO36" s="273"/>
      <c r="TKP36" s="273"/>
      <c r="TKQ36" s="273"/>
      <c r="TKR36" s="273"/>
      <c r="TKS36" s="273"/>
      <c r="TKT36" s="273"/>
      <c r="TKU36" s="273"/>
      <c r="TKV36" s="273"/>
      <c r="TKW36" s="273"/>
      <c r="TKX36" s="273"/>
      <c r="TKY36" s="273"/>
      <c r="TKZ36" s="273"/>
      <c r="TLA36" s="273"/>
      <c r="TLB36" s="273"/>
      <c r="TLC36" s="273"/>
      <c r="TLD36" s="273"/>
      <c r="TLE36" s="273"/>
      <c r="TLF36" s="273"/>
      <c r="TLG36" s="273"/>
      <c r="TLH36" s="273"/>
      <c r="TLI36" s="273"/>
      <c r="TLJ36" s="273"/>
      <c r="TLK36" s="273"/>
      <c r="TLL36" s="273"/>
      <c r="TLM36" s="273"/>
      <c r="TLN36" s="273"/>
      <c r="TLO36" s="273"/>
      <c r="TLP36" s="273"/>
      <c r="TLQ36" s="273"/>
      <c r="TLR36" s="273"/>
      <c r="TLS36" s="273"/>
      <c r="TLT36" s="273"/>
      <c r="TLU36" s="273"/>
      <c r="TLV36" s="273"/>
      <c r="TLW36" s="273"/>
      <c r="TLX36" s="273"/>
      <c r="TLY36" s="273"/>
      <c r="TLZ36" s="273"/>
      <c r="TMA36" s="273"/>
      <c r="TMB36" s="273"/>
      <c r="TMC36" s="273"/>
      <c r="TMD36" s="273"/>
      <c r="TME36" s="273"/>
      <c r="TMF36" s="273"/>
      <c r="TMG36" s="273"/>
      <c r="TMH36" s="273"/>
      <c r="TMI36" s="273"/>
      <c r="TMJ36" s="273"/>
      <c r="TMK36" s="273"/>
      <c r="TML36" s="273"/>
      <c r="TMM36" s="273"/>
      <c r="TMN36" s="273"/>
      <c r="TMO36" s="273"/>
      <c r="TMP36" s="273"/>
      <c r="TMQ36" s="273"/>
      <c r="TMR36" s="273"/>
      <c r="TMS36" s="273"/>
      <c r="TMT36" s="273"/>
      <c r="TMU36" s="273"/>
      <c r="TMV36" s="273"/>
      <c r="TMW36" s="273"/>
      <c r="TMX36" s="273"/>
      <c r="TMY36" s="273"/>
      <c r="TMZ36" s="273"/>
      <c r="TNA36" s="273"/>
      <c r="TNB36" s="273"/>
      <c r="TNC36" s="273"/>
      <c r="TND36" s="273"/>
      <c r="TNE36" s="273"/>
      <c r="TNF36" s="273"/>
      <c r="TNG36" s="273"/>
      <c r="TNH36" s="273"/>
      <c r="TNI36" s="273"/>
      <c r="TNJ36" s="273"/>
      <c r="TNK36" s="273"/>
      <c r="TNL36" s="273"/>
      <c r="TNM36" s="273"/>
      <c r="TNN36" s="273"/>
      <c r="TNO36" s="273"/>
      <c r="TNP36" s="273"/>
      <c r="TNQ36" s="273"/>
      <c r="TNR36" s="273"/>
      <c r="TNS36" s="273"/>
      <c r="TNT36" s="273"/>
      <c r="TNU36" s="273"/>
      <c r="TNV36" s="273"/>
      <c r="TNW36" s="273"/>
      <c r="TNX36" s="273"/>
      <c r="TNY36" s="273"/>
      <c r="TNZ36" s="273"/>
      <c r="TOA36" s="273"/>
      <c r="TOB36" s="273"/>
      <c r="TOC36" s="273"/>
      <c r="TOD36" s="273"/>
      <c r="TOE36" s="273"/>
      <c r="TOF36" s="273"/>
      <c r="TOG36" s="273"/>
      <c r="TOH36" s="273"/>
      <c r="TOI36" s="273"/>
      <c r="TOJ36" s="273"/>
      <c r="TOK36" s="273"/>
      <c r="TOL36" s="273"/>
      <c r="TOM36" s="273"/>
      <c r="TON36" s="273"/>
      <c r="TOO36" s="273"/>
      <c r="TOP36" s="273"/>
      <c r="TOQ36" s="273"/>
      <c r="TOR36" s="273"/>
      <c r="TOS36" s="273"/>
      <c r="TOT36" s="273"/>
      <c r="TOU36" s="273"/>
      <c r="TOV36" s="273"/>
      <c r="TOW36" s="273"/>
      <c r="TOX36" s="273"/>
      <c r="TOY36" s="273"/>
      <c r="TOZ36" s="273"/>
      <c r="TPA36" s="273"/>
      <c r="TPB36" s="273"/>
      <c r="TPC36" s="273"/>
      <c r="TPD36" s="273"/>
      <c r="TPE36" s="273"/>
      <c r="TPF36" s="273"/>
      <c r="TPG36" s="273"/>
      <c r="TPH36" s="273"/>
      <c r="TPI36" s="273"/>
      <c r="TPJ36" s="273"/>
      <c r="TPK36" s="273"/>
      <c r="TPL36" s="273"/>
      <c r="TPM36" s="273"/>
      <c r="TPN36" s="273"/>
      <c r="TPO36" s="273"/>
      <c r="TPP36" s="273"/>
      <c r="TPQ36" s="273"/>
      <c r="TPR36" s="273"/>
      <c r="TPS36" s="273"/>
      <c r="TPT36" s="273"/>
      <c r="TPU36" s="273"/>
      <c r="TPV36" s="273"/>
      <c r="TPW36" s="273"/>
      <c r="TPX36" s="273"/>
      <c r="TPY36" s="273"/>
      <c r="TPZ36" s="273"/>
      <c r="TQA36" s="273"/>
      <c r="TQB36" s="273"/>
      <c r="TQC36" s="273"/>
      <c r="TQD36" s="273"/>
      <c r="TQE36" s="273"/>
      <c r="TQF36" s="273"/>
      <c r="TQG36" s="273"/>
      <c r="TQH36" s="273"/>
      <c r="TQI36" s="273"/>
      <c r="TQJ36" s="273"/>
      <c r="TQK36" s="273"/>
      <c r="TQL36" s="273"/>
      <c r="TQM36" s="273"/>
      <c r="TQN36" s="273"/>
      <c r="TQO36" s="273"/>
      <c r="TQP36" s="273"/>
      <c r="TQQ36" s="273"/>
      <c r="TQR36" s="273"/>
      <c r="TQS36" s="273"/>
      <c r="TQT36" s="273"/>
      <c r="TQU36" s="273"/>
      <c r="TQV36" s="273"/>
      <c r="TQW36" s="273"/>
      <c r="TQX36" s="273"/>
      <c r="TQY36" s="273"/>
      <c r="TQZ36" s="273"/>
      <c r="TRA36" s="273"/>
      <c r="TRB36" s="273"/>
      <c r="TRC36" s="273"/>
      <c r="TRD36" s="273"/>
      <c r="TRE36" s="273"/>
      <c r="TRF36" s="273"/>
      <c r="TRG36" s="273"/>
      <c r="TRH36" s="273"/>
      <c r="TRI36" s="273"/>
      <c r="TRJ36" s="273"/>
      <c r="TRK36" s="273"/>
      <c r="TRL36" s="273"/>
      <c r="TRM36" s="273"/>
      <c r="TRN36" s="273"/>
      <c r="TRO36" s="273"/>
      <c r="TRP36" s="273"/>
      <c r="TRQ36" s="273"/>
      <c r="TRR36" s="273"/>
      <c r="TRS36" s="273"/>
      <c r="TRT36" s="273"/>
      <c r="TRU36" s="273"/>
      <c r="TRV36" s="273"/>
      <c r="TRW36" s="273"/>
      <c r="TRX36" s="273"/>
      <c r="TRY36" s="273"/>
      <c r="TRZ36" s="273"/>
      <c r="TSA36" s="273"/>
      <c r="TSB36" s="273"/>
      <c r="TSC36" s="273"/>
      <c r="TSD36" s="273"/>
      <c r="TSE36" s="273"/>
      <c r="TSF36" s="273"/>
      <c r="TSG36" s="273"/>
      <c r="TSH36" s="273"/>
      <c r="TSI36" s="273"/>
      <c r="TSJ36" s="273"/>
      <c r="TSK36" s="273"/>
      <c r="TSL36" s="273"/>
      <c r="TSM36" s="273"/>
      <c r="TSN36" s="273"/>
      <c r="TSO36" s="273"/>
      <c r="TSP36" s="273"/>
      <c r="TSQ36" s="273"/>
      <c r="TSR36" s="273"/>
      <c r="TSS36" s="273"/>
      <c r="TST36" s="273"/>
      <c r="TSU36" s="273"/>
      <c r="TSV36" s="273"/>
      <c r="TSW36" s="273"/>
      <c r="TSX36" s="273"/>
      <c r="TSY36" s="273"/>
      <c r="TSZ36" s="273"/>
      <c r="TTA36" s="273"/>
      <c r="TTB36" s="273"/>
      <c r="TTC36" s="273"/>
      <c r="TTD36" s="273"/>
      <c r="TTE36" s="273"/>
      <c r="TTF36" s="273"/>
      <c r="TTG36" s="273"/>
      <c r="TTH36" s="273"/>
      <c r="TTI36" s="273"/>
      <c r="TTJ36" s="273"/>
      <c r="TTK36" s="273"/>
      <c r="TTL36" s="273"/>
      <c r="TTM36" s="273"/>
      <c r="TTN36" s="273"/>
      <c r="TTO36" s="273"/>
      <c r="TTP36" s="273"/>
      <c r="TTQ36" s="273"/>
      <c r="TTR36" s="273"/>
      <c r="TTS36" s="273"/>
      <c r="TTT36" s="273"/>
      <c r="TTU36" s="273"/>
      <c r="TTV36" s="273"/>
      <c r="TTW36" s="273"/>
      <c r="TTX36" s="273"/>
      <c r="TTY36" s="273"/>
      <c r="TTZ36" s="273"/>
      <c r="TUA36" s="273"/>
      <c r="TUB36" s="273"/>
      <c r="TUC36" s="273"/>
      <c r="TUD36" s="273"/>
      <c r="TUE36" s="273"/>
      <c r="TUF36" s="273"/>
      <c r="TUG36" s="273"/>
      <c r="TUH36" s="273"/>
      <c r="TUI36" s="273"/>
      <c r="TUJ36" s="273"/>
      <c r="TUK36" s="273"/>
      <c r="TUL36" s="273"/>
      <c r="TUM36" s="273"/>
      <c r="TUN36" s="273"/>
      <c r="TUO36" s="273"/>
      <c r="TUP36" s="273"/>
      <c r="TUQ36" s="273"/>
      <c r="TUR36" s="273"/>
      <c r="TUS36" s="273"/>
      <c r="TUT36" s="273"/>
      <c r="TUU36" s="273"/>
      <c r="TUV36" s="273"/>
      <c r="TUW36" s="273"/>
      <c r="TUX36" s="273"/>
      <c r="TUY36" s="273"/>
      <c r="TUZ36" s="273"/>
      <c r="TVA36" s="273"/>
      <c r="TVB36" s="273"/>
      <c r="TVC36" s="273"/>
      <c r="TVD36" s="273"/>
      <c r="TVE36" s="273"/>
      <c r="TVF36" s="273"/>
      <c r="TVG36" s="273"/>
      <c r="TVH36" s="273"/>
      <c r="TVI36" s="273"/>
      <c r="TVJ36" s="273"/>
      <c r="TVK36" s="273"/>
      <c r="TVL36" s="273"/>
      <c r="TVM36" s="273"/>
      <c r="TVN36" s="273"/>
      <c r="TVO36" s="273"/>
      <c r="TVP36" s="273"/>
      <c r="TVQ36" s="273"/>
      <c r="TVR36" s="273"/>
      <c r="TVS36" s="273"/>
      <c r="TVT36" s="273"/>
      <c r="TVU36" s="273"/>
      <c r="TVV36" s="273"/>
      <c r="TVW36" s="273"/>
      <c r="TVX36" s="273"/>
      <c r="TVY36" s="273"/>
      <c r="TVZ36" s="273"/>
      <c r="TWA36" s="273"/>
      <c r="TWB36" s="273"/>
      <c r="TWC36" s="273"/>
      <c r="TWD36" s="273"/>
      <c r="TWE36" s="273"/>
      <c r="TWF36" s="273"/>
      <c r="TWG36" s="273"/>
      <c r="TWH36" s="273"/>
      <c r="TWI36" s="273"/>
      <c r="TWJ36" s="273"/>
      <c r="TWK36" s="273"/>
      <c r="TWL36" s="273"/>
      <c r="TWM36" s="273"/>
      <c r="TWN36" s="273"/>
      <c r="TWO36" s="273"/>
      <c r="TWP36" s="273"/>
      <c r="TWQ36" s="273"/>
      <c r="TWR36" s="273"/>
      <c r="TWS36" s="273"/>
      <c r="TWT36" s="273"/>
      <c r="TWU36" s="273"/>
      <c r="TWV36" s="273"/>
      <c r="TWW36" s="273"/>
      <c r="TWX36" s="273"/>
      <c r="TWY36" s="273"/>
      <c r="TWZ36" s="273"/>
      <c r="TXA36" s="273"/>
      <c r="TXB36" s="273"/>
      <c r="TXC36" s="273"/>
      <c r="TXD36" s="273"/>
      <c r="TXE36" s="273"/>
      <c r="TXF36" s="273"/>
      <c r="TXG36" s="273"/>
      <c r="TXH36" s="273"/>
      <c r="TXI36" s="273"/>
      <c r="TXJ36" s="273"/>
      <c r="TXK36" s="273"/>
      <c r="TXL36" s="273"/>
      <c r="TXM36" s="273"/>
      <c r="TXN36" s="273"/>
      <c r="TXO36" s="273"/>
      <c r="TXP36" s="273"/>
      <c r="TXQ36" s="273"/>
      <c r="TXR36" s="273"/>
      <c r="TXS36" s="273"/>
      <c r="TXT36" s="273"/>
      <c r="TXU36" s="273"/>
      <c r="TXV36" s="273"/>
      <c r="TXW36" s="273"/>
      <c r="TXX36" s="273"/>
      <c r="TXY36" s="273"/>
      <c r="TXZ36" s="273"/>
      <c r="TYA36" s="273"/>
      <c r="TYB36" s="273"/>
      <c r="TYC36" s="273"/>
      <c r="TYD36" s="273"/>
      <c r="TYE36" s="273"/>
      <c r="TYF36" s="273"/>
      <c r="TYG36" s="273"/>
      <c r="TYH36" s="273"/>
      <c r="TYI36" s="273"/>
      <c r="TYJ36" s="273"/>
      <c r="TYK36" s="273"/>
      <c r="TYL36" s="273"/>
      <c r="TYM36" s="273"/>
      <c r="TYN36" s="273"/>
      <c r="TYO36" s="273"/>
      <c r="TYP36" s="273"/>
      <c r="TYQ36" s="273"/>
      <c r="TYR36" s="273"/>
      <c r="TYS36" s="273"/>
      <c r="TYT36" s="273"/>
      <c r="TYU36" s="273"/>
      <c r="TYV36" s="273"/>
      <c r="TYW36" s="273"/>
      <c r="TYX36" s="273"/>
      <c r="TYY36" s="273"/>
      <c r="TYZ36" s="273"/>
      <c r="TZA36" s="273"/>
      <c r="TZB36" s="273"/>
      <c r="TZC36" s="273"/>
      <c r="TZD36" s="273"/>
      <c r="TZE36" s="273"/>
      <c r="TZF36" s="273"/>
      <c r="TZG36" s="273"/>
      <c r="TZH36" s="273"/>
      <c r="TZI36" s="273"/>
      <c r="TZJ36" s="273"/>
      <c r="TZK36" s="273"/>
      <c r="TZL36" s="273"/>
      <c r="TZM36" s="273"/>
      <c r="TZN36" s="273"/>
      <c r="TZO36" s="273"/>
      <c r="TZP36" s="273"/>
      <c r="TZQ36" s="273"/>
      <c r="TZR36" s="273"/>
      <c r="TZS36" s="273"/>
      <c r="TZT36" s="273"/>
      <c r="TZU36" s="273"/>
      <c r="TZV36" s="273"/>
      <c r="TZW36" s="273"/>
      <c r="TZX36" s="273"/>
      <c r="TZY36" s="273"/>
      <c r="TZZ36" s="273"/>
      <c r="UAA36" s="273"/>
      <c r="UAB36" s="273"/>
      <c r="UAC36" s="273"/>
      <c r="UAD36" s="273"/>
      <c r="UAE36" s="273"/>
      <c r="UAF36" s="273"/>
      <c r="UAG36" s="273"/>
      <c r="UAH36" s="273"/>
      <c r="UAI36" s="273"/>
      <c r="UAJ36" s="273"/>
      <c r="UAK36" s="273"/>
      <c r="UAL36" s="273"/>
      <c r="UAM36" s="273"/>
      <c r="UAN36" s="273"/>
      <c r="UAO36" s="273"/>
      <c r="UAP36" s="273"/>
      <c r="UAQ36" s="273"/>
      <c r="UAR36" s="273"/>
      <c r="UAS36" s="273"/>
      <c r="UAT36" s="273"/>
      <c r="UAU36" s="273"/>
      <c r="UAV36" s="273"/>
      <c r="UAW36" s="273"/>
      <c r="UAX36" s="273"/>
      <c r="UAY36" s="273"/>
      <c r="UAZ36" s="273"/>
      <c r="UBA36" s="273"/>
      <c r="UBB36" s="273"/>
      <c r="UBC36" s="273"/>
      <c r="UBD36" s="273"/>
      <c r="UBE36" s="273"/>
      <c r="UBF36" s="273"/>
      <c r="UBG36" s="273"/>
      <c r="UBH36" s="273"/>
      <c r="UBI36" s="273"/>
      <c r="UBJ36" s="273"/>
      <c r="UBK36" s="273"/>
      <c r="UBL36" s="273"/>
      <c r="UBM36" s="273"/>
      <c r="UBN36" s="273"/>
      <c r="UBO36" s="273"/>
      <c r="UBP36" s="273"/>
      <c r="UBQ36" s="273"/>
      <c r="UBR36" s="273"/>
      <c r="UBS36" s="273"/>
      <c r="UBT36" s="273"/>
      <c r="UBU36" s="273"/>
      <c r="UBV36" s="273"/>
      <c r="UBW36" s="273"/>
      <c r="UBX36" s="273"/>
      <c r="UBY36" s="273"/>
      <c r="UBZ36" s="273"/>
      <c r="UCA36" s="273"/>
      <c r="UCB36" s="273"/>
      <c r="UCC36" s="273"/>
      <c r="UCD36" s="273"/>
      <c r="UCE36" s="273"/>
      <c r="UCF36" s="273"/>
      <c r="UCG36" s="273"/>
      <c r="UCH36" s="273"/>
      <c r="UCI36" s="273"/>
      <c r="UCJ36" s="273"/>
      <c r="UCK36" s="273"/>
      <c r="UCL36" s="273"/>
      <c r="UCM36" s="273"/>
      <c r="UCN36" s="273"/>
      <c r="UCO36" s="273"/>
      <c r="UCP36" s="273"/>
      <c r="UCQ36" s="273"/>
      <c r="UCR36" s="273"/>
      <c r="UCS36" s="273"/>
      <c r="UCT36" s="273"/>
      <c r="UCU36" s="273"/>
      <c r="UCV36" s="273"/>
      <c r="UCW36" s="273"/>
      <c r="UCX36" s="273"/>
      <c r="UCY36" s="273"/>
      <c r="UCZ36" s="273"/>
      <c r="UDA36" s="273"/>
      <c r="UDB36" s="273"/>
      <c r="UDC36" s="273"/>
      <c r="UDD36" s="273"/>
      <c r="UDE36" s="273"/>
      <c r="UDF36" s="273"/>
      <c r="UDG36" s="273"/>
      <c r="UDH36" s="273"/>
      <c r="UDI36" s="273"/>
      <c r="UDJ36" s="273"/>
      <c r="UDK36" s="273"/>
      <c r="UDL36" s="273"/>
      <c r="UDM36" s="273"/>
      <c r="UDN36" s="273"/>
      <c r="UDO36" s="273"/>
      <c r="UDP36" s="273"/>
      <c r="UDQ36" s="273"/>
      <c r="UDR36" s="273"/>
      <c r="UDS36" s="273"/>
      <c r="UDT36" s="273"/>
      <c r="UDU36" s="273"/>
      <c r="UDV36" s="273"/>
      <c r="UDW36" s="273"/>
      <c r="UDX36" s="273"/>
      <c r="UDY36" s="273"/>
      <c r="UDZ36" s="273"/>
      <c r="UEA36" s="273"/>
      <c r="UEB36" s="273"/>
      <c r="UEC36" s="273"/>
      <c r="UED36" s="273"/>
      <c r="UEE36" s="273"/>
      <c r="UEF36" s="273"/>
      <c r="UEG36" s="273"/>
      <c r="UEH36" s="273"/>
      <c r="UEI36" s="273"/>
      <c r="UEJ36" s="273"/>
      <c r="UEK36" s="273"/>
      <c r="UEL36" s="273"/>
      <c r="UEM36" s="273"/>
      <c r="UEN36" s="273"/>
      <c r="UEO36" s="273"/>
      <c r="UEP36" s="273"/>
      <c r="UEQ36" s="273"/>
      <c r="UER36" s="273"/>
      <c r="UES36" s="273"/>
      <c r="UET36" s="273"/>
      <c r="UEU36" s="273"/>
      <c r="UEV36" s="273"/>
      <c r="UEW36" s="273"/>
      <c r="UEX36" s="273"/>
      <c r="UEY36" s="273"/>
      <c r="UEZ36" s="273"/>
      <c r="UFA36" s="273"/>
      <c r="UFB36" s="273"/>
      <c r="UFC36" s="273"/>
      <c r="UFD36" s="273"/>
      <c r="UFE36" s="273"/>
      <c r="UFF36" s="273"/>
      <c r="UFG36" s="273"/>
      <c r="UFH36" s="273"/>
      <c r="UFI36" s="273"/>
      <c r="UFJ36" s="273"/>
      <c r="UFK36" s="273"/>
      <c r="UFL36" s="273"/>
      <c r="UFM36" s="273"/>
      <c r="UFN36" s="273"/>
      <c r="UFO36" s="273"/>
      <c r="UFP36" s="273"/>
      <c r="UFQ36" s="273"/>
      <c r="UFR36" s="273"/>
      <c r="UFS36" s="273"/>
      <c r="UFT36" s="273"/>
      <c r="UFU36" s="273"/>
      <c r="UFV36" s="273"/>
      <c r="UFW36" s="273"/>
      <c r="UFX36" s="273"/>
      <c r="UFY36" s="273"/>
      <c r="UFZ36" s="273"/>
      <c r="UGA36" s="273"/>
      <c r="UGB36" s="273"/>
      <c r="UGC36" s="273"/>
      <c r="UGD36" s="273"/>
      <c r="UGE36" s="273"/>
      <c r="UGF36" s="273"/>
      <c r="UGG36" s="273"/>
      <c r="UGH36" s="273"/>
      <c r="UGI36" s="273"/>
      <c r="UGJ36" s="273"/>
      <c r="UGK36" s="273"/>
      <c r="UGL36" s="273"/>
      <c r="UGM36" s="273"/>
      <c r="UGN36" s="273"/>
      <c r="UGO36" s="273"/>
      <c r="UGP36" s="273"/>
      <c r="UGQ36" s="273"/>
      <c r="UGR36" s="273"/>
      <c r="UGS36" s="273"/>
      <c r="UGT36" s="273"/>
      <c r="UGU36" s="273"/>
      <c r="UGV36" s="273"/>
      <c r="UGW36" s="273"/>
      <c r="UGX36" s="273"/>
      <c r="UGY36" s="273"/>
      <c r="UGZ36" s="273"/>
      <c r="UHA36" s="273"/>
      <c r="UHB36" s="273"/>
      <c r="UHC36" s="273"/>
      <c r="UHD36" s="273"/>
      <c r="UHE36" s="273"/>
      <c r="UHF36" s="273"/>
      <c r="UHG36" s="273"/>
      <c r="UHH36" s="273"/>
      <c r="UHI36" s="273"/>
      <c r="UHJ36" s="273"/>
      <c r="UHK36" s="273"/>
      <c r="UHL36" s="273"/>
      <c r="UHM36" s="273"/>
      <c r="UHN36" s="273"/>
      <c r="UHO36" s="273"/>
      <c r="UHP36" s="273"/>
      <c r="UHQ36" s="273"/>
      <c r="UHR36" s="273"/>
      <c r="UHS36" s="273"/>
      <c r="UHT36" s="273"/>
      <c r="UHU36" s="273"/>
      <c r="UHV36" s="273"/>
      <c r="UHW36" s="273"/>
      <c r="UHX36" s="273"/>
      <c r="UHY36" s="273"/>
      <c r="UHZ36" s="273"/>
      <c r="UIA36" s="273"/>
      <c r="UIB36" s="273"/>
      <c r="UIC36" s="273"/>
      <c r="UID36" s="273"/>
      <c r="UIE36" s="273"/>
      <c r="UIF36" s="273"/>
      <c r="UIG36" s="273"/>
      <c r="UIH36" s="273"/>
      <c r="UII36" s="273"/>
      <c r="UIJ36" s="273"/>
      <c r="UIK36" s="273"/>
      <c r="UIL36" s="273"/>
      <c r="UIM36" s="273"/>
      <c r="UIN36" s="273"/>
      <c r="UIO36" s="273"/>
      <c r="UIP36" s="273"/>
      <c r="UIQ36" s="273"/>
      <c r="UIR36" s="273"/>
      <c r="UIS36" s="273"/>
      <c r="UIT36" s="273"/>
      <c r="UIU36" s="273"/>
      <c r="UIV36" s="273"/>
      <c r="UIW36" s="273"/>
      <c r="UIX36" s="273"/>
      <c r="UIY36" s="273"/>
      <c r="UIZ36" s="273"/>
      <c r="UJA36" s="273"/>
      <c r="UJB36" s="273"/>
      <c r="UJC36" s="273"/>
      <c r="UJD36" s="273"/>
      <c r="UJE36" s="273"/>
      <c r="UJF36" s="273"/>
      <c r="UJG36" s="273"/>
      <c r="UJH36" s="273"/>
      <c r="UJI36" s="273"/>
      <c r="UJJ36" s="273"/>
      <c r="UJK36" s="273"/>
      <c r="UJL36" s="273"/>
      <c r="UJM36" s="273"/>
      <c r="UJN36" s="273"/>
      <c r="UJO36" s="273"/>
      <c r="UJP36" s="273"/>
      <c r="UJQ36" s="273"/>
      <c r="UJR36" s="273"/>
      <c r="UJS36" s="273"/>
      <c r="UJT36" s="273"/>
      <c r="UJU36" s="273"/>
      <c r="UJV36" s="273"/>
      <c r="UJW36" s="273"/>
      <c r="UJX36" s="273"/>
      <c r="UJY36" s="273"/>
      <c r="UJZ36" s="273"/>
      <c r="UKA36" s="273"/>
      <c r="UKB36" s="273"/>
      <c r="UKC36" s="273"/>
      <c r="UKD36" s="273"/>
      <c r="UKE36" s="273"/>
      <c r="UKF36" s="273"/>
      <c r="UKG36" s="273"/>
      <c r="UKH36" s="273"/>
      <c r="UKI36" s="273"/>
      <c r="UKJ36" s="273"/>
      <c r="UKK36" s="273"/>
      <c r="UKL36" s="273"/>
      <c r="UKM36" s="273"/>
      <c r="UKN36" s="273"/>
      <c r="UKO36" s="273"/>
      <c r="UKP36" s="273"/>
      <c r="UKQ36" s="273"/>
      <c r="UKR36" s="273"/>
      <c r="UKS36" s="273"/>
      <c r="UKT36" s="273"/>
      <c r="UKU36" s="273"/>
      <c r="UKV36" s="273"/>
      <c r="UKW36" s="273"/>
      <c r="UKX36" s="273"/>
      <c r="UKY36" s="273"/>
      <c r="UKZ36" s="273"/>
      <c r="ULA36" s="273"/>
      <c r="ULB36" s="273"/>
      <c r="ULC36" s="273"/>
      <c r="ULD36" s="273"/>
      <c r="ULE36" s="273"/>
      <c r="ULF36" s="273"/>
      <c r="ULG36" s="273"/>
      <c r="ULH36" s="273"/>
      <c r="ULI36" s="273"/>
      <c r="ULJ36" s="273"/>
      <c r="ULK36" s="273"/>
      <c r="ULL36" s="273"/>
      <c r="ULM36" s="273"/>
      <c r="ULN36" s="273"/>
      <c r="ULO36" s="273"/>
      <c r="ULP36" s="273"/>
      <c r="ULQ36" s="273"/>
      <c r="ULR36" s="273"/>
      <c r="ULS36" s="273"/>
      <c r="ULT36" s="273"/>
      <c r="ULU36" s="273"/>
      <c r="ULV36" s="273"/>
      <c r="ULW36" s="273"/>
      <c r="ULX36" s="273"/>
      <c r="ULY36" s="273"/>
      <c r="ULZ36" s="273"/>
      <c r="UMA36" s="273"/>
      <c r="UMB36" s="273"/>
      <c r="UMC36" s="273"/>
      <c r="UMD36" s="273"/>
      <c r="UME36" s="273"/>
      <c r="UMF36" s="273"/>
      <c r="UMG36" s="273"/>
      <c r="UMH36" s="273"/>
      <c r="UMI36" s="273"/>
      <c r="UMJ36" s="273"/>
      <c r="UMK36" s="273"/>
      <c r="UML36" s="273"/>
      <c r="UMM36" s="273"/>
      <c r="UMN36" s="273"/>
      <c r="UMO36" s="273"/>
      <c r="UMP36" s="273"/>
      <c r="UMQ36" s="273"/>
      <c r="UMR36" s="273"/>
      <c r="UMS36" s="273"/>
      <c r="UMT36" s="273"/>
      <c r="UMU36" s="273"/>
      <c r="UMV36" s="273"/>
      <c r="UMW36" s="273"/>
      <c r="UMX36" s="273"/>
      <c r="UMY36" s="273"/>
      <c r="UMZ36" s="273"/>
      <c r="UNA36" s="273"/>
      <c r="UNB36" s="273"/>
      <c r="UNC36" s="273"/>
      <c r="UND36" s="273"/>
      <c r="UNE36" s="273"/>
      <c r="UNF36" s="273"/>
      <c r="UNG36" s="273"/>
      <c r="UNH36" s="273"/>
      <c r="UNI36" s="273"/>
      <c r="UNJ36" s="273"/>
      <c r="UNK36" s="273"/>
      <c r="UNL36" s="273"/>
      <c r="UNM36" s="273"/>
      <c r="UNN36" s="273"/>
      <c r="UNO36" s="273"/>
      <c r="UNP36" s="273"/>
      <c r="UNQ36" s="273"/>
      <c r="UNR36" s="273"/>
      <c r="UNS36" s="273"/>
      <c r="UNT36" s="273"/>
      <c r="UNU36" s="273"/>
      <c r="UNV36" s="273"/>
      <c r="UNW36" s="273"/>
      <c r="UNX36" s="273"/>
      <c r="UNY36" s="273"/>
      <c r="UNZ36" s="273"/>
      <c r="UOA36" s="273"/>
      <c r="UOB36" s="273"/>
      <c r="UOC36" s="273"/>
      <c r="UOD36" s="273"/>
      <c r="UOE36" s="273"/>
      <c r="UOF36" s="273"/>
      <c r="UOG36" s="273"/>
      <c r="UOH36" s="273"/>
      <c r="UOI36" s="273"/>
      <c r="UOJ36" s="273"/>
      <c r="UOK36" s="273"/>
      <c r="UOL36" s="273"/>
      <c r="UOM36" s="273"/>
      <c r="UON36" s="273"/>
      <c r="UOO36" s="273"/>
      <c r="UOP36" s="273"/>
      <c r="UOQ36" s="273"/>
      <c r="UOR36" s="273"/>
      <c r="UOS36" s="273"/>
      <c r="UOT36" s="273"/>
      <c r="UOU36" s="273"/>
      <c r="UOV36" s="273"/>
      <c r="UOW36" s="273"/>
      <c r="UOX36" s="273"/>
      <c r="UOY36" s="273"/>
      <c r="UOZ36" s="273"/>
      <c r="UPA36" s="273"/>
      <c r="UPB36" s="273"/>
      <c r="UPC36" s="273"/>
      <c r="UPD36" s="273"/>
      <c r="UPE36" s="273"/>
      <c r="UPF36" s="273"/>
      <c r="UPG36" s="273"/>
      <c r="UPH36" s="273"/>
      <c r="UPI36" s="273"/>
      <c r="UPJ36" s="273"/>
      <c r="UPK36" s="273"/>
      <c r="UPL36" s="273"/>
      <c r="UPM36" s="273"/>
      <c r="UPN36" s="273"/>
      <c r="UPO36" s="273"/>
      <c r="UPP36" s="273"/>
      <c r="UPQ36" s="273"/>
      <c r="UPR36" s="273"/>
      <c r="UPS36" s="273"/>
      <c r="UPT36" s="273"/>
      <c r="UPU36" s="273"/>
      <c r="UPV36" s="273"/>
      <c r="UPW36" s="273"/>
      <c r="UPX36" s="273"/>
      <c r="UPY36" s="273"/>
      <c r="UPZ36" s="273"/>
      <c r="UQA36" s="273"/>
      <c r="UQB36" s="273"/>
      <c r="UQC36" s="273"/>
      <c r="UQD36" s="273"/>
      <c r="UQE36" s="273"/>
      <c r="UQF36" s="273"/>
      <c r="UQG36" s="273"/>
      <c r="UQH36" s="273"/>
      <c r="UQI36" s="273"/>
      <c r="UQJ36" s="273"/>
      <c r="UQK36" s="273"/>
      <c r="UQL36" s="273"/>
      <c r="UQM36" s="273"/>
      <c r="UQN36" s="273"/>
      <c r="UQO36" s="273"/>
      <c r="UQP36" s="273"/>
      <c r="UQQ36" s="273"/>
      <c r="UQR36" s="273"/>
      <c r="UQS36" s="273"/>
      <c r="UQT36" s="273"/>
      <c r="UQU36" s="273"/>
      <c r="UQV36" s="273"/>
      <c r="UQW36" s="273"/>
      <c r="UQX36" s="273"/>
      <c r="UQY36" s="273"/>
      <c r="UQZ36" s="273"/>
      <c r="URA36" s="273"/>
      <c r="URB36" s="273"/>
      <c r="URC36" s="273"/>
      <c r="URD36" s="273"/>
      <c r="URE36" s="273"/>
      <c r="URF36" s="273"/>
      <c r="URG36" s="273"/>
      <c r="URH36" s="273"/>
      <c r="URI36" s="273"/>
      <c r="URJ36" s="273"/>
      <c r="URK36" s="273"/>
      <c r="URL36" s="273"/>
      <c r="URM36" s="273"/>
      <c r="URN36" s="273"/>
      <c r="URO36" s="273"/>
      <c r="URP36" s="273"/>
      <c r="URQ36" s="273"/>
      <c r="URR36" s="273"/>
      <c r="URS36" s="273"/>
      <c r="URT36" s="273"/>
      <c r="URU36" s="273"/>
      <c r="URV36" s="273"/>
      <c r="URW36" s="273"/>
      <c r="URX36" s="273"/>
      <c r="URY36" s="273"/>
      <c r="URZ36" s="273"/>
      <c r="USA36" s="273"/>
      <c r="USB36" s="273"/>
      <c r="USC36" s="273"/>
      <c r="USD36" s="273"/>
      <c r="USE36" s="273"/>
      <c r="USF36" s="273"/>
      <c r="USG36" s="273"/>
      <c r="USH36" s="273"/>
      <c r="USI36" s="273"/>
      <c r="USJ36" s="273"/>
      <c r="USK36" s="273"/>
      <c r="USL36" s="273"/>
      <c r="USM36" s="273"/>
      <c r="USN36" s="273"/>
      <c r="USO36" s="273"/>
      <c r="USP36" s="273"/>
      <c r="USQ36" s="273"/>
      <c r="USR36" s="273"/>
      <c r="USS36" s="273"/>
      <c r="UST36" s="273"/>
      <c r="USU36" s="273"/>
      <c r="USV36" s="273"/>
      <c r="USW36" s="273"/>
      <c r="USX36" s="273"/>
      <c r="USY36" s="273"/>
      <c r="USZ36" s="273"/>
      <c r="UTA36" s="273"/>
      <c r="UTB36" s="273"/>
      <c r="UTC36" s="273"/>
      <c r="UTD36" s="273"/>
      <c r="UTE36" s="273"/>
      <c r="UTF36" s="273"/>
      <c r="UTG36" s="273"/>
      <c r="UTH36" s="273"/>
      <c r="UTI36" s="273"/>
      <c r="UTJ36" s="273"/>
      <c r="UTK36" s="273"/>
      <c r="UTL36" s="273"/>
      <c r="UTM36" s="273"/>
      <c r="UTN36" s="273"/>
      <c r="UTO36" s="273"/>
      <c r="UTP36" s="273"/>
      <c r="UTQ36" s="273"/>
      <c r="UTR36" s="273"/>
      <c r="UTS36" s="273"/>
      <c r="UTT36" s="273"/>
      <c r="UTU36" s="273"/>
      <c r="UTV36" s="273"/>
      <c r="UTW36" s="273"/>
      <c r="UTX36" s="273"/>
      <c r="UTY36" s="273"/>
      <c r="UTZ36" s="273"/>
      <c r="UUA36" s="273"/>
      <c r="UUB36" s="273"/>
      <c r="UUC36" s="273"/>
      <c r="UUD36" s="273"/>
      <c r="UUE36" s="273"/>
      <c r="UUF36" s="273"/>
      <c r="UUG36" s="273"/>
      <c r="UUH36" s="273"/>
      <c r="UUI36" s="273"/>
      <c r="UUJ36" s="273"/>
      <c r="UUK36" s="273"/>
      <c r="UUL36" s="273"/>
      <c r="UUM36" s="273"/>
      <c r="UUN36" s="273"/>
      <c r="UUO36" s="273"/>
      <c r="UUP36" s="273"/>
      <c r="UUQ36" s="273"/>
      <c r="UUR36" s="273"/>
      <c r="UUS36" s="273"/>
      <c r="UUT36" s="273"/>
      <c r="UUU36" s="273"/>
      <c r="UUV36" s="273"/>
      <c r="UUW36" s="273"/>
      <c r="UUX36" s="273"/>
      <c r="UUY36" s="273"/>
      <c r="UUZ36" s="273"/>
      <c r="UVA36" s="273"/>
      <c r="UVB36" s="273"/>
      <c r="UVC36" s="273"/>
      <c r="UVD36" s="273"/>
      <c r="UVE36" s="273"/>
      <c r="UVF36" s="273"/>
      <c r="UVG36" s="273"/>
      <c r="UVH36" s="273"/>
      <c r="UVI36" s="273"/>
      <c r="UVJ36" s="273"/>
      <c r="UVK36" s="273"/>
      <c r="UVL36" s="273"/>
      <c r="UVM36" s="273"/>
      <c r="UVN36" s="273"/>
      <c r="UVO36" s="273"/>
      <c r="UVP36" s="273"/>
      <c r="UVQ36" s="273"/>
      <c r="UVR36" s="273"/>
      <c r="UVS36" s="273"/>
      <c r="UVT36" s="273"/>
      <c r="UVU36" s="273"/>
      <c r="UVV36" s="273"/>
      <c r="UVW36" s="273"/>
      <c r="UVX36" s="273"/>
      <c r="UVY36" s="273"/>
      <c r="UVZ36" s="273"/>
      <c r="UWA36" s="273"/>
      <c r="UWB36" s="273"/>
      <c r="UWC36" s="273"/>
      <c r="UWD36" s="273"/>
      <c r="UWE36" s="273"/>
      <c r="UWF36" s="273"/>
      <c r="UWG36" s="273"/>
      <c r="UWH36" s="273"/>
      <c r="UWI36" s="273"/>
      <c r="UWJ36" s="273"/>
      <c r="UWK36" s="273"/>
      <c r="UWL36" s="273"/>
      <c r="UWM36" s="273"/>
      <c r="UWN36" s="273"/>
      <c r="UWO36" s="273"/>
      <c r="UWP36" s="273"/>
      <c r="UWQ36" s="273"/>
      <c r="UWR36" s="273"/>
      <c r="UWS36" s="273"/>
      <c r="UWT36" s="273"/>
      <c r="UWU36" s="273"/>
      <c r="UWV36" s="273"/>
      <c r="UWW36" s="273"/>
      <c r="UWX36" s="273"/>
      <c r="UWY36" s="273"/>
      <c r="UWZ36" s="273"/>
      <c r="UXA36" s="273"/>
      <c r="UXB36" s="273"/>
      <c r="UXC36" s="273"/>
      <c r="UXD36" s="273"/>
      <c r="UXE36" s="273"/>
      <c r="UXF36" s="273"/>
      <c r="UXG36" s="273"/>
      <c r="UXH36" s="273"/>
      <c r="UXI36" s="273"/>
      <c r="UXJ36" s="273"/>
      <c r="UXK36" s="273"/>
      <c r="UXL36" s="273"/>
      <c r="UXM36" s="273"/>
      <c r="UXN36" s="273"/>
      <c r="UXO36" s="273"/>
      <c r="UXP36" s="273"/>
      <c r="UXQ36" s="273"/>
      <c r="UXR36" s="273"/>
      <c r="UXS36" s="273"/>
      <c r="UXT36" s="273"/>
      <c r="UXU36" s="273"/>
      <c r="UXV36" s="273"/>
      <c r="UXW36" s="273"/>
      <c r="UXX36" s="273"/>
      <c r="UXY36" s="273"/>
      <c r="UXZ36" s="273"/>
      <c r="UYA36" s="273"/>
      <c r="UYB36" s="273"/>
      <c r="UYC36" s="273"/>
      <c r="UYD36" s="273"/>
      <c r="UYE36" s="273"/>
      <c r="UYF36" s="273"/>
      <c r="UYG36" s="273"/>
      <c r="UYH36" s="273"/>
      <c r="UYI36" s="273"/>
      <c r="UYJ36" s="273"/>
      <c r="UYK36" s="273"/>
      <c r="UYL36" s="273"/>
      <c r="UYM36" s="273"/>
      <c r="UYN36" s="273"/>
      <c r="UYO36" s="273"/>
      <c r="UYP36" s="273"/>
      <c r="UYQ36" s="273"/>
      <c r="UYR36" s="273"/>
      <c r="UYS36" s="273"/>
      <c r="UYT36" s="273"/>
      <c r="UYU36" s="273"/>
      <c r="UYV36" s="273"/>
      <c r="UYW36" s="273"/>
      <c r="UYX36" s="273"/>
      <c r="UYY36" s="273"/>
      <c r="UYZ36" s="273"/>
      <c r="UZA36" s="273"/>
      <c r="UZB36" s="273"/>
      <c r="UZC36" s="273"/>
      <c r="UZD36" s="273"/>
      <c r="UZE36" s="273"/>
      <c r="UZF36" s="273"/>
      <c r="UZG36" s="273"/>
      <c r="UZH36" s="273"/>
      <c r="UZI36" s="273"/>
      <c r="UZJ36" s="273"/>
      <c r="UZK36" s="273"/>
      <c r="UZL36" s="273"/>
      <c r="UZM36" s="273"/>
      <c r="UZN36" s="273"/>
      <c r="UZO36" s="273"/>
      <c r="UZP36" s="273"/>
      <c r="UZQ36" s="273"/>
      <c r="UZR36" s="273"/>
      <c r="UZS36" s="273"/>
      <c r="UZT36" s="273"/>
      <c r="UZU36" s="273"/>
      <c r="UZV36" s="273"/>
      <c r="UZW36" s="273"/>
      <c r="UZX36" s="273"/>
      <c r="UZY36" s="273"/>
      <c r="UZZ36" s="273"/>
      <c r="VAA36" s="273"/>
      <c r="VAB36" s="273"/>
      <c r="VAC36" s="273"/>
      <c r="VAD36" s="273"/>
      <c r="VAE36" s="273"/>
      <c r="VAF36" s="273"/>
      <c r="VAG36" s="273"/>
      <c r="VAH36" s="273"/>
      <c r="VAI36" s="273"/>
      <c r="VAJ36" s="273"/>
      <c r="VAK36" s="273"/>
      <c r="VAL36" s="273"/>
      <c r="VAM36" s="273"/>
      <c r="VAN36" s="273"/>
      <c r="VAO36" s="273"/>
      <c r="VAP36" s="273"/>
      <c r="VAQ36" s="273"/>
      <c r="VAR36" s="273"/>
      <c r="VAS36" s="273"/>
      <c r="VAT36" s="273"/>
      <c r="VAU36" s="273"/>
      <c r="VAV36" s="273"/>
      <c r="VAW36" s="273"/>
      <c r="VAX36" s="273"/>
      <c r="VAY36" s="273"/>
      <c r="VAZ36" s="273"/>
      <c r="VBA36" s="273"/>
      <c r="VBB36" s="273"/>
      <c r="VBC36" s="273"/>
      <c r="VBD36" s="273"/>
      <c r="VBE36" s="273"/>
      <c r="VBF36" s="273"/>
      <c r="VBG36" s="273"/>
      <c r="VBH36" s="273"/>
      <c r="VBI36" s="273"/>
      <c r="VBJ36" s="273"/>
      <c r="VBK36" s="273"/>
      <c r="VBL36" s="273"/>
      <c r="VBM36" s="273"/>
      <c r="VBN36" s="273"/>
      <c r="VBO36" s="273"/>
      <c r="VBP36" s="273"/>
      <c r="VBQ36" s="273"/>
      <c r="VBR36" s="273"/>
      <c r="VBS36" s="273"/>
      <c r="VBT36" s="273"/>
      <c r="VBU36" s="273"/>
      <c r="VBV36" s="273"/>
      <c r="VBW36" s="273"/>
      <c r="VBX36" s="273"/>
      <c r="VBY36" s="273"/>
      <c r="VBZ36" s="273"/>
      <c r="VCA36" s="273"/>
      <c r="VCB36" s="273"/>
      <c r="VCC36" s="273"/>
      <c r="VCD36" s="273"/>
      <c r="VCE36" s="273"/>
      <c r="VCF36" s="273"/>
      <c r="VCG36" s="273"/>
      <c r="VCH36" s="273"/>
      <c r="VCI36" s="273"/>
      <c r="VCJ36" s="273"/>
      <c r="VCK36" s="273"/>
      <c r="VCL36" s="273"/>
      <c r="VCM36" s="273"/>
      <c r="VCN36" s="273"/>
      <c r="VCO36" s="273"/>
      <c r="VCP36" s="273"/>
      <c r="VCQ36" s="273"/>
      <c r="VCR36" s="273"/>
      <c r="VCS36" s="273"/>
      <c r="VCT36" s="273"/>
      <c r="VCU36" s="273"/>
      <c r="VCV36" s="273"/>
      <c r="VCW36" s="273"/>
      <c r="VCX36" s="273"/>
      <c r="VCY36" s="273"/>
      <c r="VCZ36" s="273"/>
      <c r="VDA36" s="273"/>
      <c r="VDB36" s="273"/>
      <c r="VDC36" s="273"/>
      <c r="VDD36" s="273"/>
      <c r="VDE36" s="273"/>
      <c r="VDF36" s="273"/>
      <c r="VDG36" s="273"/>
      <c r="VDH36" s="273"/>
      <c r="VDI36" s="273"/>
      <c r="VDJ36" s="273"/>
      <c r="VDK36" s="273"/>
      <c r="VDL36" s="273"/>
      <c r="VDM36" s="273"/>
      <c r="VDN36" s="273"/>
      <c r="VDO36" s="273"/>
      <c r="VDP36" s="273"/>
      <c r="VDQ36" s="273"/>
      <c r="VDR36" s="273"/>
      <c r="VDS36" s="273"/>
      <c r="VDT36" s="273"/>
      <c r="VDU36" s="273"/>
      <c r="VDV36" s="273"/>
      <c r="VDW36" s="273"/>
      <c r="VDX36" s="273"/>
      <c r="VDY36" s="273"/>
      <c r="VDZ36" s="273"/>
      <c r="VEA36" s="273"/>
      <c r="VEB36" s="273"/>
      <c r="VEC36" s="273"/>
      <c r="VED36" s="273"/>
      <c r="VEE36" s="273"/>
      <c r="VEF36" s="273"/>
      <c r="VEG36" s="273"/>
      <c r="VEH36" s="273"/>
      <c r="VEI36" s="273"/>
      <c r="VEJ36" s="273"/>
      <c r="VEK36" s="273"/>
      <c r="VEL36" s="273"/>
      <c r="VEM36" s="273"/>
      <c r="VEN36" s="273"/>
      <c r="VEO36" s="273"/>
      <c r="VEP36" s="273"/>
      <c r="VEQ36" s="273"/>
      <c r="VER36" s="273"/>
      <c r="VES36" s="273"/>
      <c r="VET36" s="273"/>
      <c r="VEU36" s="273"/>
      <c r="VEV36" s="273"/>
      <c r="VEW36" s="273"/>
      <c r="VEX36" s="273"/>
      <c r="VEY36" s="273"/>
      <c r="VEZ36" s="273"/>
      <c r="VFA36" s="273"/>
      <c r="VFB36" s="273"/>
      <c r="VFC36" s="273"/>
      <c r="VFD36" s="273"/>
      <c r="VFE36" s="273"/>
      <c r="VFF36" s="273"/>
      <c r="VFG36" s="273"/>
      <c r="VFH36" s="273"/>
      <c r="VFI36" s="273"/>
      <c r="VFJ36" s="273"/>
      <c r="VFK36" s="273"/>
      <c r="VFL36" s="273"/>
      <c r="VFM36" s="273"/>
      <c r="VFN36" s="273"/>
      <c r="VFO36" s="273"/>
      <c r="VFP36" s="273"/>
      <c r="VFQ36" s="273"/>
      <c r="VFR36" s="273"/>
      <c r="VFS36" s="273"/>
      <c r="VFT36" s="273"/>
      <c r="VFU36" s="273"/>
      <c r="VFV36" s="273"/>
      <c r="VFW36" s="273"/>
      <c r="VFX36" s="273"/>
      <c r="VFY36" s="273"/>
      <c r="VFZ36" s="273"/>
      <c r="VGA36" s="273"/>
      <c r="VGB36" s="273"/>
      <c r="VGC36" s="273"/>
      <c r="VGD36" s="273"/>
      <c r="VGE36" s="273"/>
      <c r="VGF36" s="273"/>
      <c r="VGG36" s="273"/>
      <c r="VGH36" s="273"/>
      <c r="VGI36" s="273"/>
      <c r="VGJ36" s="273"/>
      <c r="VGK36" s="273"/>
      <c r="VGL36" s="273"/>
      <c r="VGM36" s="273"/>
      <c r="VGN36" s="273"/>
      <c r="VGO36" s="273"/>
      <c r="VGP36" s="273"/>
      <c r="VGQ36" s="273"/>
      <c r="VGR36" s="273"/>
      <c r="VGS36" s="273"/>
      <c r="VGT36" s="273"/>
      <c r="VGU36" s="273"/>
      <c r="VGV36" s="273"/>
      <c r="VGW36" s="273"/>
      <c r="VGX36" s="273"/>
      <c r="VGY36" s="273"/>
      <c r="VGZ36" s="273"/>
      <c r="VHA36" s="273"/>
      <c r="VHB36" s="273"/>
      <c r="VHC36" s="273"/>
      <c r="VHD36" s="273"/>
      <c r="VHE36" s="273"/>
      <c r="VHF36" s="273"/>
      <c r="VHG36" s="273"/>
      <c r="VHH36" s="273"/>
      <c r="VHI36" s="273"/>
      <c r="VHJ36" s="273"/>
      <c r="VHK36" s="273"/>
      <c r="VHL36" s="273"/>
      <c r="VHM36" s="273"/>
      <c r="VHN36" s="273"/>
      <c r="VHO36" s="273"/>
      <c r="VHP36" s="273"/>
      <c r="VHQ36" s="273"/>
      <c r="VHR36" s="273"/>
      <c r="VHS36" s="273"/>
      <c r="VHT36" s="273"/>
      <c r="VHU36" s="273"/>
      <c r="VHV36" s="273"/>
      <c r="VHW36" s="273"/>
      <c r="VHX36" s="273"/>
      <c r="VHY36" s="273"/>
      <c r="VHZ36" s="273"/>
      <c r="VIA36" s="273"/>
      <c r="VIB36" s="273"/>
      <c r="VIC36" s="273"/>
      <c r="VID36" s="273"/>
      <c r="VIE36" s="273"/>
      <c r="VIF36" s="273"/>
      <c r="VIG36" s="273"/>
      <c r="VIH36" s="273"/>
      <c r="VII36" s="273"/>
      <c r="VIJ36" s="273"/>
      <c r="VIK36" s="273"/>
      <c r="VIL36" s="273"/>
      <c r="VIM36" s="273"/>
      <c r="VIN36" s="273"/>
      <c r="VIO36" s="273"/>
      <c r="VIP36" s="273"/>
      <c r="VIQ36" s="273"/>
      <c r="VIR36" s="273"/>
      <c r="VIS36" s="273"/>
      <c r="VIT36" s="273"/>
      <c r="VIU36" s="273"/>
      <c r="VIV36" s="273"/>
      <c r="VIW36" s="273"/>
      <c r="VIX36" s="273"/>
      <c r="VIY36" s="273"/>
      <c r="VIZ36" s="273"/>
      <c r="VJA36" s="273"/>
      <c r="VJB36" s="273"/>
      <c r="VJC36" s="273"/>
      <c r="VJD36" s="273"/>
      <c r="VJE36" s="273"/>
      <c r="VJF36" s="273"/>
      <c r="VJG36" s="273"/>
      <c r="VJH36" s="273"/>
      <c r="VJI36" s="273"/>
      <c r="VJJ36" s="273"/>
      <c r="VJK36" s="273"/>
      <c r="VJL36" s="273"/>
      <c r="VJM36" s="273"/>
      <c r="VJN36" s="273"/>
      <c r="VJO36" s="273"/>
      <c r="VJP36" s="273"/>
      <c r="VJQ36" s="273"/>
      <c r="VJR36" s="273"/>
      <c r="VJS36" s="273"/>
      <c r="VJT36" s="273"/>
      <c r="VJU36" s="273"/>
      <c r="VJV36" s="273"/>
      <c r="VJW36" s="273"/>
      <c r="VJX36" s="273"/>
      <c r="VJY36" s="273"/>
      <c r="VJZ36" s="273"/>
      <c r="VKA36" s="273"/>
      <c r="VKB36" s="273"/>
      <c r="VKC36" s="273"/>
      <c r="VKD36" s="273"/>
      <c r="VKE36" s="273"/>
      <c r="VKF36" s="273"/>
      <c r="VKG36" s="273"/>
      <c r="VKH36" s="273"/>
      <c r="VKI36" s="273"/>
      <c r="VKJ36" s="273"/>
      <c r="VKK36" s="273"/>
      <c r="VKL36" s="273"/>
      <c r="VKM36" s="273"/>
      <c r="VKN36" s="273"/>
      <c r="VKO36" s="273"/>
      <c r="VKP36" s="273"/>
      <c r="VKQ36" s="273"/>
      <c r="VKR36" s="273"/>
      <c r="VKS36" s="273"/>
      <c r="VKT36" s="273"/>
      <c r="VKU36" s="273"/>
      <c r="VKV36" s="273"/>
      <c r="VKW36" s="273"/>
      <c r="VKX36" s="273"/>
      <c r="VKY36" s="273"/>
      <c r="VKZ36" s="273"/>
      <c r="VLA36" s="273"/>
      <c r="VLB36" s="273"/>
      <c r="VLC36" s="273"/>
      <c r="VLD36" s="273"/>
      <c r="VLE36" s="273"/>
      <c r="VLF36" s="273"/>
      <c r="VLG36" s="273"/>
      <c r="VLH36" s="273"/>
      <c r="VLI36" s="273"/>
      <c r="VLJ36" s="273"/>
      <c r="VLK36" s="273"/>
      <c r="VLL36" s="273"/>
      <c r="VLM36" s="273"/>
      <c r="VLN36" s="273"/>
      <c r="VLO36" s="273"/>
      <c r="VLP36" s="273"/>
      <c r="VLQ36" s="273"/>
      <c r="VLR36" s="273"/>
      <c r="VLS36" s="273"/>
      <c r="VLT36" s="273"/>
      <c r="VLU36" s="273"/>
      <c r="VLV36" s="273"/>
      <c r="VLW36" s="273"/>
      <c r="VLX36" s="273"/>
      <c r="VLY36" s="273"/>
      <c r="VLZ36" s="273"/>
      <c r="VMA36" s="273"/>
      <c r="VMB36" s="273"/>
      <c r="VMC36" s="273"/>
      <c r="VMD36" s="273"/>
      <c r="VME36" s="273"/>
      <c r="VMF36" s="273"/>
      <c r="VMG36" s="273"/>
      <c r="VMH36" s="273"/>
      <c r="VMI36" s="273"/>
      <c r="VMJ36" s="273"/>
      <c r="VMK36" s="273"/>
      <c r="VML36" s="273"/>
      <c r="VMM36" s="273"/>
      <c r="VMN36" s="273"/>
      <c r="VMO36" s="273"/>
      <c r="VMP36" s="273"/>
      <c r="VMQ36" s="273"/>
      <c r="VMR36" s="273"/>
      <c r="VMS36" s="273"/>
      <c r="VMT36" s="273"/>
      <c r="VMU36" s="273"/>
      <c r="VMV36" s="273"/>
      <c r="VMW36" s="273"/>
      <c r="VMX36" s="273"/>
      <c r="VMY36" s="273"/>
      <c r="VMZ36" s="273"/>
      <c r="VNA36" s="273"/>
      <c r="VNB36" s="273"/>
      <c r="VNC36" s="273"/>
      <c r="VND36" s="273"/>
      <c r="VNE36" s="273"/>
      <c r="VNF36" s="273"/>
      <c r="VNG36" s="273"/>
      <c r="VNH36" s="273"/>
      <c r="VNI36" s="273"/>
      <c r="VNJ36" s="273"/>
      <c r="VNK36" s="273"/>
      <c r="VNL36" s="273"/>
      <c r="VNM36" s="273"/>
      <c r="VNN36" s="273"/>
      <c r="VNO36" s="273"/>
      <c r="VNP36" s="273"/>
      <c r="VNQ36" s="273"/>
      <c r="VNR36" s="273"/>
      <c r="VNS36" s="273"/>
      <c r="VNT36" s="273"/>
      <c r="VNU36" s="273"/>
      <c r="VNV36" s="273"/>
      <c r="VNW36" s="273"/>
      <c r="VNX36" s="273"/>
      <c r="VNY36" s="273"/>
      <c r="VNZ36" s="273"/>
      <c r="VOA36" s="273"/>
      <c r="VOB36" s="273"/>
      <c r="VOC36" s="273"/>
      <c r="VOD36" s="273"/>
      <c r="VOE36" s="273"/>
      <c r="VOF36" s="273"/>
      <c r="VOG36" s="273"/>
      <c r="VOH36" s="273"/>
      <c r="VOI36" s="273"/>
      <c r="VOJ36" s="273"/>
      <c r="VOK36" s="273"/>
      <c r="VOL36" s="273"/>
      <c r="VOM36" s="273"/>
      <c r="VON36" s="273"/>
      <c r="VOO36" s="273"/>
      <c r="VOP36" s="273"/>
      <c r="VOQ36" s="273"/>
      <c r="VOR36" s="273"/>
      <c r="VOS36" s="273"/>
      <c r="VOT36" s="273"/>
      <c r="VOU36" s="273"/>
      <c r="VOV36" s="273"/>
      <c r="VOW36" s="273"/>
      <c r="VOX36" s="273"/>
      <c r="VOY36" s="273"/>
      <c r="VOZ36" s="273"/>
      <c r="VPA36" s="273"/>
      <c r="VPB36" s="273"/>
      <c r="VPC36" s="273"/>
      <c r="VPD36" s="273"/>
      <c r="VPE36" s="273"/>
      <c r="VPF36" s="273"/>
      <c r="VPG36" s="273"/>
      <c r="VPH36" s="273"/>
      <c r="VPI36" s="273"/>
      <c r="VPJ36" s="273"/>
      <c r="VPK36" s="273"/>
      <c r="VPL36" s="273"/>
      <c r="VPM36" s="273"/>
      <c r="VPN36" s="273"/>
      <c r="VPO36" s="273"/>
      <c r="VPP36" s="273"/>
      <c r="VPQ36" s="273"/>
      <c r="VPR36" s="273"/>
      <c r="VPS36" s="273"/>
      <c r="VPT36" s="273"/>
      <c r="VPU36" s="273"/>
      <c r="VPV36" s="273"/>
      <c r="VPW36" s="273"/>
      <c r="VPX36" s="273"/>
      <c r="VPY36" s="273"/>
      <c r="VPZ36" s="273"/>
      <c r="VQA36" s="273"/>
      <c r="VQB36" s="273"/>
      <c r="VQC36" s="273"/>
      <c r="VQD36" s="273"/>
      <c r="VQE36" s="273"/>
      <c r="VQF36" s="273"/>
      <c r="VQG36" s="273"/>
      <c r="VQH36" s="273"/>
      <c r="VQI36" s="273"/>
      <c r="VQJ36" s="273"/>
      <c r="VQK36" s="273"/>
      <c r="VQL36" s="273"/>
      <c r="VQM36" s="273"/>
      <c r="VQN36" s="273"/>
      <c r="VQO36" s="273"/>
      <c r="VQP36" s="273"/>
      <c r="VQQ36" s="273"/>
      <c r="VQR36" s="273"/>
      <c r="VQS36" s="273"/>
      <c r="VQT36" s="273"/>
      <c r="VQU36" s="273"/>
      <c r="VQV36" s="273"/>
      <c r="VQW36" s="273"/>
      <c r="VQX36" s="273"/>
      <c r="VQY36" s="273"/>
      <c r="VQZ36" s="273"/>
      <c r="VRA36" s="273"/>
      <c r="VRB36" s="273"/>
      <c r="VRC36" s="273"/>
      <c r="VRD36" s="273"/>
      <c r="VRE36" s="273"/>
      <c r="VRF36" s="273"/>
      <c r="VRG36" s="273"/>
      <c r="VRH36" s="273"/>
      <c r="VRI36" s="273"/>
      <c r="VRJ36" s="273"/>
      <c r="VRK36" s="273"/>
      <c r="VRL36" s="273"/>
      <c r="VRM36" s="273"/>
      <c r="VRN36" s="273"/>
      <c r="VRO36" s="273"/>
      <c r="VRP36" s="273"/>
      <c r="VRQ36" s="273"/>
      <c r="VRR36" s="273"/>
      <c r="VRS36" s="273"/>
      <c r="VRT36" s="273"/>
      <c r="VRU36" s="273"/>
      <c r="VRV36" s="273"/>
      <c r="VRW36" s="273"/>
      <c r="VRX36" s="273"/>
      <c r="VRY36" s="273"/>
      <c r="VRZ36" s="273"/>
      <c r="VSA36" s="273"/>
      <c r="VSB36" s="273"/>
      <c r="VSC36" s="273"/>
      <c r="VSD36" s="273"/>
      <c r="VSE36" s="273"/>
      <c r="VSF36" s="273"/>
      <c r="VSG36" s="273"/>
      <c r="VSH36" s="273"/>
      <c r="VSI36" s="273"/>
      <c r="VSJ36" s="273"/>
      <c r="VSK36" s="273"/>
      <c r="VSL36" s="273"/>
      <c r="VSM36" s="273"/>
      <c r="VSN36" s="273"/>
      <c r="VSO36" s="273"/>
      <c r="VSP36" s="273"/>
      <c r="VSQ36" s="273"/>
      <c r="VSR36" s="273"/>
      <c r="VSS36" s="273"/>
      <c r="VST36" s="273"/>
      <c r="VSU36" s="273"/>
      <c r="VSV36" s="273"/>
      <c r="VSW36" s="273"/>
      <c r="VSX36" s="273"/>
      <c r="VSY36" s="273"/>
      <c r="VSZ36" s="273"/>
      <c r="VTA36" s="273"/>
      <c r="VTB36" s="273"/>
      <c r="VTC36" s="273"/>
      <c r="VTD36" s="273"/>
      <c r="VTE36" s="273"/>
      <c r="VTF36" s="273"/>
      <c r="VTG36" s="273"/>
      <c r="VTH36" s="273"/>
      <c r="VTI36" s="273"/>
      <c r="VTJ36" s="273"/>
      <c r="VTK36" s="273"/>
      <c r="VTL36" s="273"/>
      <c r="VTM36" s="273"/>
      <c r="VTN36" s="273"/>
      <c r="VTO36" s="273"/>
      <c r="VTP36" s="273"/>
      <c r="VTQ36" s="273"/>
      <c r="VTR36" s="273"/>
      <c r="VTS36" s="273"/>
      <c r="VTT36" s="273"/>
      <c r="VTU36" s="273"/>
      <c r="VTV36" s="273"/>
      <c r="VTW36" s="273"/>
      <c r="VTX36" s="273"/>
      <c r="VTY36" s="273"/>
      <c r="VTZ36" s="273"/>
      <c r="VUA36" s="273"/>
      <c r="VUB36" s="273"/>
      <c r="VUC36" s="273"/>
      <c r="VUD36" s="273"/>
      <c r="VUE36" s="273"/>
      <c r="VUF36" s="273"/>
      <c r="VUG36" s="273"/>
      <c r="VUH36" s="273"/>
      <c r="VUI36" s="273"/>
      <c r="VUJ36" s="273"/>
      <c r="VUK36" s="273"/>
      <c r="VUL36" s="273"/>
      <c r="VUM36" s="273"/>
      <c r="VUN36" s="273"/>
      <c r="VUO36" s="273"/>
      <c r="VUP36" s="273"/>
      <c r="VUQ36" s="273"/>
      <c r="VUR36" s="273"/>
      <c r="VUS36" s="273"/>
      <c r="VUT36" s="273"/>
      <c r="VUU36" s="273"/>
      <c r="VUV36" s="273"/>
      <c r="VUW36" s="273"/>
      <c r="VUX36" s="273"/>
      <c r="VUY36" s="273"/>
      <c r="VUZ36" s="273"/>
      <c r="VVA36" s="273"/>
      <c r="VVB36" s="273"/>
      <c r="VVC36" s="273"/>
      <c r="VVD36" s="273"/>
      <c r="VVE36" s="273"/>
      <c r="VVF36" s="273"/>
      <c r="VVG36" s="273"/>
      <c r="VVH36" s="273"/>
      <c r="VVI36" s="273"/>
      <c r="VVJ36" s="273"/>
      <c r="VVK36" s="273"/>
      <c r="VVL36" s="273"/>
      <c r="VVM36" s="273"/>
      <c r="VVN36" s="273"/>
      <c r="VVO36" s="273"/>
      <c r="VVP36" s="273"/>
      <c r="VVQ36" s="273"/>
      <c r="VVR36" s="273"/>
      <c r="VVS36" s="273"/>
      <c r="VVT36" s="273"/>
      <c r="VVU36" s="273"/>
      <c r="VVV36" s="273"/>
      <c r="VVW36" s="273"/>
      <c r="VVX36" s="273"/>
      <c r="VVY36" s="273"/>
      <c r="VVZ36" s="273"/>
      <c r="VWA36" s="273"/>
      <c r="VWB36" s="273"/>
      <c r="VWC36" s="273"/>
      <c r="VWD36" s="273"/>
      <c r="VWE36" s="273"/>
      <c r="VWF36" s="273"/>
      <c r="VWG36" s="273"/>
      <c r="VWH36" s="273"/>
      <c r="VWI36" s="273"/>
      <c r="VWJ36" s="273"/>
      <c r="VWK36" s="273"/>
      <c r="VWL36" s="273"/>
      <c r="VWM36" s="273"/>
      <c r="VWN36" s="273"/>
      <c r="VWO36" s="273"/>
      <c r="VWP36" s="273"/>
      <c r="VWQ36" s="273"/>
      <c r="VWR36" s="273"/>
      <c r="VWS36" s="273"/>
      <c r="VWT36" s="273"/>
      <c r="VWU36" s="273"/>
      <c r="VWV36" s="273"/>
      <c r="VWW36" s="273"/>
      <c r="VWX36" s="273"/>
      <c r="VWY36" s="273"/>
      <c r="VWZ36" s="273"/>
      <c r="VXA36" s="273"/>
      <c r="VXB36" s="273"/>
      <c r="VXC36" s="273"/>
      <c r="VXD36" s="273"/>
      <c r="VXE36" s="273"/>
      <c r="VXF36" s="273"/>
      <c r="VXG36" s="273"/>
      <c r="VXH36" s="273"/>
      <c r="VXI36" s="273"/>
      <c r="VXJ36" s="273"/>
      <c r="VXK36" s="273"/>
      <c r="VXL36" s="273"/>
      <c r="VXM36" s="273"/>
      <c r="VXN36" s="273"/>
      <c r="VXO36" s="273"/>
      <c r="VXP36" s="273"/>
      <c r="VXQ36" s="273"/>
      <c r="VXR36" s="273"/>
      <c r="VXS36" s="273"/>
      <c r="VXT36" s="273"/>
      <c r="VXU36" s="273"/>
      <c r="VXV36" s="273"/>
      <c r="VXW36" s="273"/>
      <c r="VXX36" s="273"/>
      <c r="VXY36" s="273"/>
      <c r="VXZ36" s="273"/>
      <c r="VYA36" s="273"/>
      <c r="VYB36" s="273"/>
      <c r="VYC36" s="273"/>
      <c r="VYD36" s="273"/>
      <c r="VYE36" s="273"/>
      <c r="VYF36" s="273"/>
      <c r="VYG36" s="273"/>
      <c r="VYH36" s="273"/>
      <c r="VYI36" s="273"/>
      <c r="VYJ36" s="273"/>
      <c r="VYK36" s="273"/>
      <c r="VYL36" s="273"/>
      <c r="VYM36" s="273"/>
      <c r="VYN36" s="273"/>
      <c r="VYO36" s="273"/>
      <c r="VYP36" s="273"/>
      <c r="VYQ36" s="273"/>
      <c r="VYR36" s="273"/>
      <c r="VYS36" s="273"/>
      <c r="VYT36" s="273"/>
      <c r="VYU36" s="273"/>
      <c r="VYV36" s="273"/>
      <c r="VYW36" s="273"/>
      <c r="VYX36" s="273"/>
      <c r="VYY36" s="273"/>
      <c r="VYZ36" s="273"/>
      <c r="VZA36" s="273"/>
      <c r="VZB36" s="273"/>
      <c r="VZC36" s="273"/>
      <c r="VZD36" s="273"/>
      <c r="VZE36" s="273"/>
      <c r="VZF36" s="273"/>
      <c r="VZG36" s="273"/>
      <c r="VZH36" s="273"/>
      <c r="VZI36" s="273"/>
      <c r="VZJ36" s="273"/>
      <c r="VZK36" s="273"/>
      <c r="VZL36" s="273"/>
      <c r="VZM36" s="273"/>
      <c r="VZN36" s="273"/>
      <c r="VZO36" s="273"/>
      <c r="VZP36" s="273"/>
      <c r="VZQ36" s="273"/>
      <c r="VZR36" s="273"/>
      <c r="VZS36" s="273"/>
      <c r="VZT36" s="273"/>
      <c r="VZU36" s="273"/>
      <c r="VZV36" s="273"/>
      <c r="VZW36" s="273"/>
      <c r="VZX36" s="273"/>
      <c r="VZY36" s="273"/>
      <c r="VZZ36" s="273"/>
      <c r="WAA36" s="273"/>
      <c r="WAB36" s="273"/>
      <c r="WAC36" s="273"/>
      <c r="WAD36" s="273"/>
      <c r="WAE36" s="273"/>
      <c r="WAF36" s="273"/>
      <c r="WAG36" s="273"/>
      <c r="WAH36" s="273"/>
      <c r="WAI36" s="273"/>
      <c r="WAJ36" s="273"/>
      <c r="WAK36" s="273"/>
      <c r="WAL36" s="273"/>
      <c r="WAM36" s="273"/>
      <c r="WAN36" s="273"/>
      <c r="WAO36" s="273"/>
      <c r="WAP36" s="273"/>
      <c r="WAQ36" s="273"/>
      <c r="WAR36" s="273"/>
      <c r="WAS36" s="273"/>
      <c r="WAT36" s="273"/>
      <c r="WAU36" s="273"/>
      <c r="WAV36" s="273"/>
      <c r="WAW36" s="273"/>
      <c r="WAX36" s="273"/>
      <c r="WAY36" s="273"/>
      <c r="WAZ36" s="273"/>
      <c r="WBA36" s="273"/>
      <c r="WBB36" s="273"/>
      <c r="WBC36" s="273"/>
      <c r="WBD36" s="273"/>
      <c r="WBE36" s="273"/>
      <c r="WBF36" s="273"/>
      <c r="WBG36" s="273"/>
      <c r="WBH36" s="273"/>
      <c r="WBI36" s="273"/>
      <c r="WBJ36" s="273"/>
      <c r="WBK36" s="273"/>
      <c r="WBL36" s="273"/>
      <c r="WBM36" s="273"/>
      <c r="WBN36" s="273"/>
      <c r="WBO36" s="273"/>
      <c r="WBP36" s="273"/>
      <c r="WBQ36" s="273"/>
      <c r="WBR36" s="273"/>
      <c r="WBS36" s="273"/>
      <c r="WBT36" s="273"/>
      <c r="WBU36" s="273"/>
      <c r="WBV36" s="273"/>
      <c r="WBW36" s="273"/>
      <c r="WBX36" s="273"/>
      <c r="WBY36" s="273"/>
      <c r="WBZ36" s="273"/>
      <c r="WCA36" s="273"/>
      <c r="WCB36" s="273"/>
      <c r="WCC36" s="273"/>
      <c r="WCD36" s="273"/>
      <c r="WCE36" s="273"/>
      <c r="WCF36" s="273"/>
      <c r="WCG36" s="273"/>
      <c r="WCH36" s="273"/>
      <c r="WCI36" s="273"/>
      <c r="WCJ36" s="273"/>
      <c r="WCK36" s="273"/>
      <c r="WCL36" s="273"/>
      <c r="WCM36" s="273"/>
      <c r="WCN36" s="273"/>
      <c r="WCO36" s="273"/>
      <c r="WCP36" s="273"/>
      <c r="WCQ36" s="273"/>
      <c r="WCR36" s="273"/>
      <c r="WCS36" s="273"/>
      <c r="WCT36" s="273"/>
      <c r="WCU36" s="273"/>
      <c r="WCV36" s="273"/>
      <c r="WCW36" s="273"/>
      <c r="WCX36" s="273"/>
      <c r="WCY36" s="273"/>
      <c r="WCZ36" s="273"/>
      <c r="WDA36" s="273"/>
      <c r="WDB36" s="273"/>
      <c r="WDC36" s="273"/>
      <c r="WDD36" s="273"/>
      <c r="WDE36" s="273"/>
      <c r="WDF36" s="273"/>
      <c r="WDG36" s="273"/>
      <c r="WDH36" s="273"/>
      <c r="WDI36" s="273"/>
      <c r="WDJ36" s="273"/>
      <c r="WDK36" s="273"/>
      <c r="WDL36" s="273"/>
      <c r="WDM36" s="273"/>
      <c r="WDN36" s="273"/>
      <c r="WDO36" s="273"/>
      <c r="WDP36" s="273"/>
      <c r="WDQ36" s="273"/>
      <c r="WDR36" s="273"/>
      <c r="WDS36" s="273"/>
      <c r="WDT36" s="273"/>
      <c r="WDU36" s="273"/>
      <c r="WDV36" s="273"/>
      <c r="WDW36" s="273"/>
      <c r="WDX36" s="273"/>
      <c r="WDY36" s="273"/>
      <c r="WDZ36" s="273"/>
      <c r="WEA36" s="273"/>
      <c r="WEB36" s="273"/>
      <c r="WEC36" s="273"/>
      <c r="WED36" s="273"/>
      <c r="WEE36" s="273"/>
      <c r="WEF36" s="273"/>
      <c r="WEG36" s="273"/>
      <c r="WEH36" s="273"/>
      <c r="WEI36" s="273"/>
      <c r="WEJ36" s="273"/>
      <c r="WEK36" s="273"/>
      <c r="WEL36" s="273"/>
      <c r="WEM36" s="273"/>
      <c r="WEN36" s="273"/>
      <c r="WEO36" s="273"/>
      <c r="WEP36" s="273"/>
      <c r="WEQ36" s="273"/>
      <c r="WER36" s="273"/>
      <c r="WES36" s="273"/>
      <c r="WET36" s="273"/>
      <c r="WEU36" s="273"/>
      <c r="WEV36" s="273"/>
      <c r="WEW36" s="273"/>
      <c r="WEX36" s="273"/>
      <c r="WEY36" s="273"/>
      <c r="WEZ36" s="273"/>
      <c r="WFA36" s="273"/>
      <c r="WFB36" s="273"/>
      <c r="WFC36" s="273"/>
      <c r="WFD36" s="273"/>
      <c r="WFE36" s="273"/>
      <c r="WFF36" s="273"/>
      <c r="WFG36" s="273"/>
      <c r="WFH36" s="273"/>
      <c r="WFI36" s="273"/>
      <c r="WFJ36" s="273"/>
      <c r="WFK36" s="273"/>
      <c r="WFL36" s="273"/>
      <c r="WFM36" s="273"/>
      <c r="WFN36" s="273"/>
      <c r="WFO36" s="273"/>
      <c r="WFP36" s="273"/>
      <c r="WFQ36" s="273"/>
      <c r="WFR36" s="273"/>
      <c r="WFS36" s="273"/>
      <c r="WFT36" s="273"/>
      <c r="WFU36" s="273"/>
      <c r="WFV36" s="273"/>
      <c r="WFW36" s="273"/>
      <c r="WFX36" s="273"/>
      <c r="WFY36" s="273"/>
      <c r="WFZ36" s="273"/>
      <c r="WGA36" s="273"/>
      <c r="WGB36" s="273"/>
      <c r="WGC36" s="273"/>
      <c r="WGD36" s="273"/>
      <c r="WGE36" s="273"/>
      <c r="WGF36" s="273"/>
      <c r="WGG36" s="273"/>
      <c r="WGH36" s="273"/>
      <c r="WGI36" s="273"/>
      <c r="WGJ36" s="273"/>
      <c r="WGK36" s="273"/>
      <c r="WGL36" s="273"/>
      <c r="WGM36" s="273"/>
      <c r="WGN36" s="273"/>
      <c r="WGO36" s="273"/>
      <c r="WGP36" s="273"/>
      <c r="WGQ36" s="273"/>
      <c r="WGR36" s="273"/>
      <c r="WGS36" s="273"/>
      <c r="WGT36" s="273"/>
      <c r="WGU36" s="273"/>
      <c r="WGV36" s="273"/>
      <c r="WGW36" s="273"/>
      <c r="WGX36" s="273"/>
      <c r="WGY36" s="273"/>
      <c r="WGZ36" s="273"/>
      <c r="WHA36" s="273"/>
      <c r="WHB36" s="273"/>
      <c r="WHC36" s="273"/>
      <c r="WHD36" s="273"/>
      <c r="WHE36" s="273"/>
      <c r="WHF36" s="273"/>
      <c r="WHG36" s="273"/>
      <c r="WHH36" s="273"/>
      <c r="WHI36" s="273"/>
      <c r="WHJ36" s="273"/>
      <c r="WHK36" s="273"/>
      <c r="WHL36" s="273"/>
      <c r="WHM36" s="273"/>
      <c r="WHN36" s="273"/>
      <c r="WHO36" s="273"/>
      <c r="WHP36" s="273"/>
      <c r="WHQ36" s="273"/>
      <c r="WHR36" s="273"/>
      <c r="WHS36" s="273"/>
      <c r="WHT36" s="273"/>
      <c r="WHU36" s="273"/>
      <c r="WHV36" s="273"/>
      <c r="WHW36" s="273"/>
      <c r="WHX36" s="273"/>
      <c r="WHY36" s="273"/>
      <c r="WHZ36" s="273"/>
      <c r="WIA36" s="273"/>
      <c r="WIB36" s="273"/>
      <c r="WIC36" s="273"/>
      <c r="WID36" s="273"/>
      <c r="WIE36" s="273"/>
      <c r="WIF36" s="273"/>
      <c r="WIG36" s="273"/>
      <c r="WIH36" s="273"/>
      <c r="WII36" s="273"/>
      <c r="WIJ36" s="273"/>
      <c r="WIK36" s="273"/>
      <c r="WIL36" s="273"/>
      <c r="WIM36" s="273"/>
      <c r="WIN36" s="273"/>
      <c r="WIO36" s="273"/>
      <c r="WIP36" s="273"/>
      <c r="WIQ36" s="273"/>
      <c r="WIR36" s="273"/>
      <c r="WIS36" s="273"/>
      <c r="WIT36" s="273"/>
      <c r="WIU36" s="273"/>
      <c r="WIV36" s="273"/>
      <c r="WIW36" s="273"/>
      <c r="WIX36" s="273"/>
      <c r="WIY36" s="273"/>
      <c r="WIZ36" s="273"/>
      <c r="WJA36" s="273"/>
      <c r="WJB36" s="273"/>
      <c r="WJC36" s="273"/>
      <c r="WJD36" s="273"/>
      <c r="WJE36" s="273"/>
      <c r="WJF36" s="273"/>
      <c r="WJG36" s="273"/>
      <c r="WJH36" s="273"/>
      <c r="WJI36" s="273"/>
      <c r="WJJ36" s="273"/>
      <c r="WJK36" s="273"/>
      <c r="WJL36" s="273"/>
      <c r="WJM36" s="273"/>
      <c r="WJN36" s="273"/>
      <c r="WJO36" s="273"/>
      <c r="WJP36" s="273"/>
      <c r="WJQ36" s="273"/>
      <c r="WJR36" s="273"/>
      <c r="WJS36" s="273"/>
      <c r="WJT36" s="273"/>
      <c r="WJU36" s="273"/>
      <c r="WJV36" s="273"/>
      <c r="WJW36" s="273"/>
      <c r="WJX36" s="273"/>
      <c r="WJY36" s="273"/>
      <c r="WJZ36" s="273"/>
      <c r="WKA36" s="273"/>
      <c r="WKB36" s="273"/>
      <c r="WKC36" s="273"/>
      <c r="WKD36" s="273"/>
      <c r="WKE36" s="273"/>
      <c r="WKF36" s="273"/>
      <c r="WKG36" s="273"/>
      <c r="WKH36" s="273"/>
      <c r="WKI36" s="273"/>
      <c r="WKJ36" s="273"/>
      <c r="WKK36" s="273"/>
      <c r="WKL36" s="273"/>
      <c r="WKM36" s="273"/>
      <c r="WKN36" s="273"/>
      <c r="WKO36" s="273"/>
      <c r="WKP36" s="273"/>
      <c r="WKQ36" s="273"/>
      <c r="WKR36" s="273"/>
      <c r="WKS36" s="273"/>
      <c r="WKT36" s="273"/>
      <c r="WKU36" s="273"/>
      <c r="WKV36" s="273"/>
      <c r="WKW36" s="273"/>
      <c r="WKX36" s="273"/>
      <c r="WKY36" s="273"/>
      <c r="WKZ36" s="273"/>
      <c r="WLA36" s="273"/>
      <c r="WLB36" s="273"/>
      <c r="WLC36" s="273"/>
      <c r="WLD36" s="273"/>
      <c r="WLE36" s="273"/>
      <c r="WLF36" s="273"/>
      <c r="WLG36" s="273"/>
      <c r="WLH36" s="273"/>
      <c r="WLI36" s="273"/>
      <c r="WLJ36" s="273"/>
      <c r="WLK36" s="273"/>
      <c r="WLL36" s="273"/>
      <c r="WLM36" s="273"/>
      <c r="WLN36" s="273"/>
      <c r="WLO36" s="273"/>
      <c r="WLP36" s="273"/>
      <c r="WLQ36" s="273"/>
      <c r="WLR36" s="273"/>
      <c r="WLS36" s="273"/>
      <c r="WLT36" s="273"/>
      <c r="WLU36" s="273"/>
      <c r="WLV36" s="273"/>
      <c r="WLW36" s="273"/>
      <c r="WLX36" s="273"/>
      <c r="WLY36" s="273"/>
      <c r="WLZ36" s="273"/>
      <c r="WMA36" s="273"/>
      <c r="WMB36" s="273"/>
      <c r="WMC36" s="273"/>
      <c r="WMD36" s="273"/>
      <c r="WME36" s="273"/>
      <c r="WMF36" s="273"/>
      <c r="WMG36" s="273"/>
      <c r="WMH36" s="273"/>
      <c r="WMI36" s="273"/>
      <c r="WMJ36" s="273"/>
      <c r="WMK36" s="273"/>
      <c r="WML36" s="273"/>
      <c r="WMM36" s="273"/>
      <c r="WMN36" s="273"/>
      <c r="WMO36" s="273"/>
      <c r="WMP36" s="273"/>
      <c r="WMQ36" s="273"/>
      <c r="WMR36" s="273"/>
      <c r="WMS36" s="273"/>
      <c r="WMT36" s="273"/>
      <c r="WMU36" s="273"/>
      <c r="WMV36" s="273"/>
      <c r="WMW36" s="273"/>
      <c r="WMX36" s="273"/>
      <c r="WMY36" s="273"/>
      <c r="WMZ36" s="273"/>
      <c r="WNA36" s="273"/>
      <c r="WNB36" s="273"/>
      <c r="WNC36" s="273"/>
      <c r="WND36" s="273"/>
      <c r="WNE36" s="273"/>
      <c r="WNF36" s="273"/>
      <c r="WNG36" s="273"/>
      <c r="WNH36" s="273"/>
      <c r="WNI36" s="273"/>
      <c r="WNJ36" s="273"/>
      <c r="WNK36" s="273"/>
      <c r="WNL36" s="273"/>
      <c r="WNM36" s="273"/>
      <c r="WNN36" s="273"/>
      <c r="WNO36" s="273"/>
      <c r="WNP36" s="273"/>
      <c r="WNQ36" s="273"/>
      <c r="WNR36" s="273"/>
      <c r="WNS36" s="273"/>
      <c r="WNT36" s="273"/>
      <c r="WNU36" s="273"/>
      <c r="WNV36" s="273"/>
      <c r="WNW36" s="273"/>
      <c r="WNX36" s="273"/>
      <c r="WNY36" s="273"/>
      <c r="WNZ36" s="273"/>
      <c r="WOA36" s="273"/>
      <c r="WOB36" s="273"/>
      <c r="WOC36" s="273"/>
      <c r="WOD36" s="273"/>
      <c r="WOE36" s="273"/>
      <c r="WOF36" s="273"/>
      <c r="WOG36" s="273"/>
      <c r="WOH36" s="273"/>
      <c r="WOI36" s="273"/>
      <c r="WOJ36" s="273"/>
      <c r="WOK36" s="273"/>
      <c r="WOL36" s="273"/>
      <c r="WOM36" s="273"/>
      <c r="WON36" s="273"/>
      <c r="WOO36" s="273"/>
      <c r="WOP36" s="273"/>
      <c r="WOQ36" s="273"/>
      <c r="WOR36" s="273"/>
      <c r="WOS36" s="273"/>
      <c r="WOT36" s="273"/>
      <c r="WOU36" s="273"/>
      <c r="WOV36" s="273"/>
      <c r="WOW36" s="273"/>
      <c r="WOX36" s="273"/>
      <c r="WOY36" s="273"/>
      <c r="WOZ36" s="273"/>
      <c r="WPA36" s="273"/>
      <c r="WPB36" s="273"/>
      <c r="WPC36" s="273"/>
      <c r="WPD36" s="273"/>
      <c r="WPE36" s="273"/>
      <c r="WPF36" s="273"/>
      <c r="WPG36" s="273"/>
      <c r="WPH36" s="273"/>
      <c r="WPI36" s="273"/>
      <c r="WPJ36" s="273"/>
      <c r="WPK36" s="273"/>
      <c r="WPL36" s="273"/>
      <c r="WPM36" s="273"/>
      <c r="WPN36" s="273"/>
      <c r="WPO36" s="273"/>
      <c r="WPP36" s="273"/>
      <c r="WPQ36" s="273"/>
      <c r="WPR36" s="273"/>
      <c r="WPS36" s="273"/>
      <c r="WPT36" s="273"/>
      <c r="WPU36" s="273"/>
      <c r="WPV36" s="273"/>
      <c r="WPW36" s="273"/>
      <c r="WPX36" s="273"/>
      <c r="WPY36" s="273"/>
      <c r="WPZ36" s="273"/>
      <c r="WQA36" s="273"/>
      <c r="WQB36" s="273"/>
      <c r="WQC36" s="273"/>
      <c r="WQD36" s="273"/>
      <c r="WQE36" s="273"/>
      <c r="WQF36" s="273"/>
      <c r="WQG36" s="273"/>
      <c r="WQH36" s="273"/>
      <c r="WQI36" s="273"/>
      <c r="WQJ36" s="273"/>
      <c r="WQK36" s="273"/>
      <c r="WQL36" s="273"/>
      <c r="WQM36" s="273"/>
      <c r="WQN36" s="273"/>
      <c r="WQO36" s="273"/>
      <c r="WQP36" s="273"/>
      <c r="WQQ36" s="273"/>
      <c r="WQR36" s="273"/>
      <c r="WQS36" s="273"/>
      <c r="WQT36" s="273"/>
      <c r="WQU36" s="273"/>
      <c r="WQV36" s="273"/>
      <c r="WQW36" s="273"/>
      <c r="WQX36" s="273"/>
      <c r="WQY36" s="273"/>
      <c r="WQZ36" s="273"/>
      <c r="WRA36" s="273"/>
      <c r="WRB36" s="273"/>
      <c r="WRC36" s="273"/>
      <c r="WRD36" s="273"/>
      <c r="WRE36" s="273"/>
      <c r="WRF36" s="273"/>
      <c r="WRG36" s="273"/>
      <c r="WRH36" s="273"/>
      <c r="WRI36" s="273"/>
      <c r="WRJ36" s="273"/>
      <c r="WRK36" s="273"/>
      <c r="WRL36" s="273"/>
      <c r="WRM36" s="273"/>
      <c r="WRN36" s="273"/>
      <c r="WRO36" s="273"/>
      <c r="WRP36" s="273"/>
      <c r="WRQ36" s="273"/>
      <c r="WRR36" s="273"/>
      <c r="WRS36" s="273"/>
      <c r="WRT36" s="273"/>
      <c r="WRU36" s="273"/>
      <c r="WRV36" s="273"/>
      <c r="WRW36" s="273"/>
      <c r="WRX36" s="273"/>
      <c r="WRY36" s="273"/>
      <c r="WRZ36" s="273"/>
      <c r="WSA36" s="273"/>
      <c r="WSB36" s="273"/>
      <c r="WSC36" s="273"/>
      <c r="WSD36" s="273"/>
      <c r="WSE36" s="273"/>
      <c r="WSF36" s="273"/>
      <c r="WSG36" s="273"/>
      <c r="WSH36" s="273"/>
      <c r="WSI36" s="273"/>
      <c r="WSJ36" s="273"/>
      <c r="WSK36" s="273"/>
      <c r="WSL36" s="273"/>
      <c r="WSM36" s="273"/>
      <c r="WSN36" s="273"/>
      <c r="WSO36" s="273"/>
      <c r="WSP36" s="273"/>
      <c r="WSQ36" s="273"/>
      <c r="WSR36" s="273"/>
      <c r="WSS36" s="273"/>
      <c r="WST36" s="273"/>
      <c r="WSU36" s="273"/>
      <c r="WSV36" s="273"/>
      <c r="WSW36" s="273"/>
      <c r="WSX36" s="273"/>
      <c r="WSY36" s="273"/>
      <c r="WSZ36" s="273"/>
      <c r="WTA36" s="273"/>
      <c r="WTB36" s="273"/>
      <c r="WTC36" s="273"/>
      <c r="WTD36" s="273"/>
      <c r="WTE36" s="273"/>
      <c r="WTF36" s="273"/>
      <c r="WTG36" s="273"/>
      <c r="WTH36" s="273"/>
      <c r="WTI36" s="273"/>
      <c r="WTJ36" s="273"/>
      <c r="WTK36" s="273"/>
      <c r="WTL36" s="273"/>
      <c r="WTM36" s="273"/>
      <c r="WTN36" s="273"/>
      <c r="WTO36" s="273"/>
      <c r="WTP36" s="273"/>
      <c r="WTQ36" s="273"/>
      <c r="WTR36" s="273"/>
      <c r="WTS36" s="273"/>
      <c r="WTT36" s="273"/>
      <c r="WTU36" s="273"/>
      <c r="WTV36" s="273"/>
      <c r="WTW36" s="273"/>
      <c r="WTX36" s="273"/>
      <c r="WTY36" s="273"/>
      <c r="WTZ36" s="273"/>
      <c r="WUA36" s="273"/>
      <c r="WUB36" s="273"/>
      <c r="WUC36" s="273"/>
      <c r="WUD36" s="273"/>
      <c r="WUE36" s="273"/>
      <c r="WUF36" s="273"/>
      <c r="WUG36" s="273"/>
      <c r="WUH36" s="273"/>
      <c r="WUI36" s="273"/>
      <c r="WUJ36" s="273"/>
      <c r="WUK36" s="273"/>
      <c r="WUL36" s="273"/>
      <c r="WUM36" s="273"/>
      <c r="WUN36" s="273"/>
      <c r="WUO36" s="273"/>
      <c r="WUP36" s="273"/>
      <c r="WUQ36" s="273"/>
      <c r="WUR36" s="273"/>
      <c r="WUS36" s="273"/>
      <c r="WUT36" s="273"/>
      <c r="WUU36" s="273"/>
      <c r="WUV36" s="273"/>
      <c r="WUW36" s="273"/>
      <c r="WUX36" s="273"/>
      <c r="WUY36" s="273"/>
      <c r="WUZ36" s="273"/>
      <c r="WVA36" s="273"/>
      <c r="WVB36" s="273"/>
      <c r="WVC36" s="273"/>
      <c r="WVD36" s="273"/>
      <c r="WVE36" s="273"/>
      <c r="WVF36" s="273"/>
      <c r="WVG36" s="273"/>
      <c r="WVH36" s="273"/>
      <c r="WVI36" s="273"/>
      <c r="WVJ36" s="273"/>
      <c r="WVK36" s="273"/>
      <c r="WVL36" s="273"/>
      <c r="WVM36" s="273"/>
      <c r="WVN36" s="273"/>
      <c r="WVO36" s="273"/>
      <c r="WVP36" s="273"/>
      <c r="WVQ36" s="273"/>
      <c r="WVR36" s="273"/>
      <c r="WVS36" s="273"/>
      <c r="WVT36" s="273"/>
      <c r="WVU36" s="273"/>
      <c r="WVV36" s="273"/>
      <c r="WVW36" s="273"/>
      <c r="WVX36" s="273"/>
      <c r="WVY36" s="273"/>
      <c r="WVZ36" s="273"/>
      <c r="WWA36" s="273"/>
      <c r="WWB36" s="273"/>
      <c r="WWC36" s="273"/>
      <c r="WWD36" s="273"/>
      <c r="WWE36" s="273"/>
      <c r="WWF36" s="273"/>
      <c r="WWG36" s="273"/>
      <c r="WWH36" s="273"/>
      <c r="WWI36" s="273"/>
      <c r="WWJ36" s="273"/>
      <c r="WWK36" s="273"/>
      <c r="WWL36" s="273"/>
      <c r="WWM36" s="273"/>
      <c r="WWN36" s="273"/>
      <c r="WWO36" s="273"/>
      <c r="WWP36" s="273"/>
      <c r="WWQ36" s="273"/>
      <c r="WWR36" s="273"/>
      <c r="WWS36" s="273"/>
      <c r="WWT36" s="273"/>
      <c r="WWU36" s="273"/>
      <c r="WWV36" s="273"/>
      <c r="WWW36" s="273"/>
      <c r="WWX36" s="273"/>
      <c r="WWY36" s="273"/>
      <c r="WWZ36" s="273"/>
      <c r="WXA36" s="273"/>
      <c r="WXB36" s="273"/>
      <c r="WXC36" s="273"/>
      <c r="WXD36" s="273"/>
      <c r="WXE36" s="273"/>
      <c r="WXF36" s="273"/>
      <c r="WXG36" s="273"/>
      <c r="WXH36" s="273"/>
      <c r="WXI36" s="273"/>
      <c r="WXJ36" s="273"/>
      <c r="WXK36" s="273"/>
      <c r="WXL36" s="273"/>
      <c r="WXM36" s="273"/>
      <c r="WXN36" s="273"/>
      <c r="WXO36" s="273"/>
      <c r="WXP36" s="273"/>
      <c r="WXQ36" s="273"/>
      <c r="WXR36" s="273"/>
      <c r="WXS36" s="273"/>
      <c r="WXT36" s="273"/>
      <c r="WXU36" s="273"/>
      <c r="WXV36" s="273"/>
      <c r="WXW36" s="273"/>
      <c r="WXX36" s="273"/>
      <c r="WXY36" s="273"/>
      <c r="WXZ36" s="273"/>
      <c r="WYA36" s="273"/>
      <c r="WYB36" s="273"/>
      <c r="WYC36" s="273"/>
      <c r="WYD36" s="273"/>
      <c r="WYE36" s="273"/>
      <c r="WYF36" s="273"/>
      <c r="WYG36" s="273"/>
      <c r="WYH36" s="273"/>
      <c r="WYI36" s="273"/>
      <c r="WYJ36" s="273"/>
      <c r="WYK36" s="273"/>
      <c r="WYL36" s="273"/>
      <c r="WYM36" s="273"/>
      <c r="WYN36" s="273"/>
      <c r="WYO36" s="273"/>
      <c r="WYP36" s="273"/>
      <c r="WYQ36" s="273"/>
      <c r="WYR36" s="273"/>
      <c r="WYS36" s="273"/>
      <c r="WYT36" s="273"/>
      <c r="WYU36" s="273"/>
      <c r="WYV36" s="273"/>
      <c r="WYW36" s="273"/>
      <c r="WYX36" s="273"/>
      <c r="WYY36" s="273"/>
      <c r="WYZ36" s="273"/>
      <c r="WZA36" s="273"/>
      <c r="WZB36" s="273"/>
      <c r="WZC36" s="273"/>
      <c r="WZD36" s="273"/>
      <c r="WZE36" s="273"/>
      <c r="WZF36" s="273"/>
      <c r="WZG36" s="273"/>
      <c r="WZH36" s="273"/>
      <c r="WZI36" s="273"/>
      <c r="WZJ36" s="273"/>
      <c r="WZK36" s="273"/>
      <c r="WZL36" s="273"/>
      <c r="WZM36" s="273"/>
      <c r="WZN36" s="273"/>
      <c r="WZO36" s="273"/>
      <c r="WZP36" s="273"/>
      <c r="WZQ36" s="273"/>
      <c r="WZR36" s="273"/>
      <c r="WZS36" s="273"/>
      <c r="WZT36" s="273"/>
      <c r="WZU36" s="273"/>
      <c r="WZV36" s="273"/>
      <c r="WZW36" s="273"/>
      <c r="WZX36" s="273"/>
      <c r="WZY36" s="273"/>
      <c r="WZZ36" s="273"/>
      <c r="XAA36" s="273"/>
      <c r="XAB36" s="273"/>
      <c r="XAC36" s="273"/>
      <c r="XAD36" s="273"/>
      <c r="XAE36" s="273"/>
      <c r="XAF36" s="273"/>
      <c r="XAG36" s="273"/>
      <c r="XAH36" s="273"/>
      <c r="XAI36" s="273"/>
      <c r="XAJ36" s="273"/>
      <c r="XAK36" s="273"/>
      <c r="XAL36" s="273"/>
      <c r="XAM36" s="273"/>
      <c r="XAN36" s="273"/>
      <c r="XAO36" s="273"/>
      <c r="XAP36" s="273"/>
      <c r="XAQ36" s="273"/>
      <c r="XAR36" s="273"/>
      <c r="XAS36" s="273"/>
      <c r="XAT36" s="273"/>
      <c r="XAU36" s="273"/>
      <c r="XAV36" s="273"/>
      <c r="XAW36" s="273"/>
      <c r="XAX36" s="273"/>
      <c r="XAY36" s="273"/>
      <c r="XAZ36" s="273"/>
      <c r="XBA36" s="273"/>
      <c r="XBB36" s="273"/>
      <c r="XBC36" s="273"/>
      <c r="XBD36" s="273"/>
      <c r="XBE36" s="273"/>
      <c r="XBF36" s="273"/>
      <c r="XBG36" s="273"/>
      <c r="XBH36" s="273"/>
      <c r="XBI36" s="273"/>
      <c r="XBJ36" s="273"/>
      <c r="XBK36" s="273"/>
      <c r="XBL36" s="273"/>
      <c r="XBM36" s="273"/>
      <c r="XBN36" s="273"/>
      <c r="XBO36" s="273"/>
      <c r="XBP36" s="273"/>
      <c r="XBQ36" s="273"/>
      <c r="XBR36" s="273"/>
      <c r="XBS36" s="273"/>
      <c r="XBT36" s="273"/>
      <c r="XBU36" s="273"/>
      <c r="XBV36" s="273"/>
      <c r="XBW36" s="273"/>
      <c r="XBX36" s="273"/>
      <c r="XBY36" s="273"/>
      <c r="XBZ36" s="273"/>
      <c r="XCA36" s="273"/>
      <c r="XCB36" s="273"/>
      <c r="XCC36" s="273"/>
      <c r="XCD36" s="273"/>
      <c r="XCE36" s="273"/>
      <c r="XCF36" s="273"/>
      <c r="XCG36" s="273"/>
      <c r="XCH36" s="273"/>
      <c r="XCI36" s="273"/>
      <c r="XCJ36" s="273"/>
      <c r="XCK36" s="273"/>
      <c r="XCL36" s="273"/>
      <c r="XCM36" s="273"/>
      <c r="XCN36" s="273"/>
      <c r="XCO36" s="273"/>
      <c r="XCP36" s="273"/>
      <c r="XCQ36" s="273"/>
      <c r="XCR36" s="273"/>
      <c r="XCS36" s="273"/>
      <c r="XCT36" s="273"/>
      <c r="XCU36" s="273"/>
      <c r="XCV36" s="273"/>
      <c r="XCW36" s="273"/>
      <c r="XCX36" s="273"/>
      <c r="XCY36" s="273"/>
      <c r="XCZ36" s="273"/>
      <c r="XDA36" s="273"/>
      <c r="XDB36" s="273"/>
      <c r="XDC36" s="273"/>
      <c r="XDD36" s="273"/>
      <c r="XDE36" s="273"/>
      <c r="XDF36" s="273"/>
      <c r="XDG36" s="273"/>
      <c r="XDH36" s="273"/>
      <c r="XDI36" s="273"/>
      <c r="XDJ36" s="273"/>
      <c r="XDK36" s="273"/>
      <c r="XDL36" s="273"/>
      <c r="XDM36" s="273"/>
      <c r="XDN36" s="273"/>
      <c r="XDO36" s="273"/>
      <c r="XDP36" s="273"/>
      <c r="XDQ36" s="273"/>
      <c r="XDR36" s="273"/>
      <c r="XDS36" s="273"/>
      <c r="XDT36" s="273"/>
      <c r="XDU36" s="273"/>
      <c r="XDV36" s="273"/>
      <c r="XDW36" s="273"/>
      <c r="XDX36" s="273"/>
      <c r="XDY36" s="273"/>
      <c r="XDZ36" s="273"/>
      <c r="XEA36" s="273"/>
      <c r="XEB36" s="273"/>
      <c r="XEC36" s="273"/>
      <c r="XED36" s="273"/>
      <c r="XEE36" s="273"/>
      <c r="XEF36" s="273"/>
      <c r="XEG36" s="273"/>
      <c r="XEH36" s="273"/>
      <c r="XEI36" s="273"/>
      <c r="XEJ36" s="273"/>
      <c r="XEK36" s="273"/>
      <c r="XEL36" s="273"/>
      <c r="XEM36" s="273"/>
      <c r="XEN36" s="273"/>
      <c r="XEO36" s="273"/>
      <c r="XEP36" s="273"/>
      <c r="XEQ36" s="273"/>
      <c r="XER36" s="273"/>
      <c r="XES36" s="273"/>
      <c r="XET36" s="273"/>
      <c r="XEU36" s="273"/>
      <c r="XEV36" s="273"/>
      <c r="XEW36" s="273"/>
      <c r="XEX36" s="273"/>
      <c r="XEY36" s="273"/>
      <c r="XEZ36" s="273"/>
      <c r="XFA36" s="273"/>
      <c r="XFB36" s="273"/>
      <c r="XFC36" s="273"/>
      <c r="XFD36" s="273"/>
    </row>
    <row r="37" spans="1:16384" s="4" customFormat="1" ht="13.2" x14ac:dyDescent="0.25">
      <c r="A37" s="55"/>
      <c r="K37" s="50"/>
    </row>
    <row r="38" spans="1:16384" customFormat="1" ht="68.25" customHeight="1" x14ac:dyDescent="0.3">
      <c r="A38" s="55" t="str">
        <f>'Customers Financials, Usages'!A63</f>
        <v>September, 2019</v>
      </c>
      <c r="B38" s="3" t="s">
        <v>15</v>
      </c>
      <c r="C38" s="3" t="s">
        <v>16</v>
      </c>
      <c r="D38" s="3" t="s">
        <v>104</v>
      </c>
      <c r="E38" s="3" t="s">
        <v>17</v>
      </c>
      <c r="F38" s="2" t="s">
        <v>18</v>
      </c>
      <c r="G38" s="2" t="s">
        <v>19</v>
      </c>
      <c r="H38" s="2" t="s">
        <v>20</v>
      </c>
      <c r="I38" s="2" t="s">
        <v>103</v>
      </c>
      <c r="J38" s="71"/>
      <c r="K38" s="49" t="s">
        <v>135</v>
      </c>
      <c r="L38" s="91" t="s">
        <v>136</v>
      </c>
      <c r="M38" s="98" t="s">
        <v>137</v>
      </c>
      <c r="N38" s="71"/>
      <c r="O38" s="275" t="s">
        <v>152</v>
      </c>
      <c r="P38" s="276"/>
      <c r="Q38" s="276"/>
      <c r="R38" s="277"/>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3">
      <c r="A39" s="55"/>
      <c r="B39" s="11"/>
      <c r="C39" s="11" t="s">
        <v>192</v>
      </c>
      <c r="D39" s="11"/>
      <c r="E39" s="161" t="s">
        <v>240</v>
      </c>
      <c r="F39" s="11">
        <v>1</v>
      </c>
      <c r="G39" s="11">
        <v>1</v>
      </c>
      <c r="H39" s="11">
        <v>1</v>
      </c>
      <c r="I39" s="11">
        <v>0</v>
      </c>
      <c r="J39" s="4"/>
      <c r="K39" s="11" t="s">
        <v>191</v>
      </c>
      <c r="L39" s="11" t="s">
        <v>191</v>
      </c>
      <c r="M39" s="11" t="s">
        <v>191</v>
      </c>
      <c r="N39" s="4"/>
      <c r="O39" s="11" t="s">
        <v>191</v>
      </c>
      <c r="P39" s="178"/>
      <c r="Q39" s="178"/>
      <c r="R39" s="138"/>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3">
      <c r="A40" s="55"/>
      <c r="B40" s="11"/>
      <c r="C40" s="11" t="s">
        <v>192</v>
      </c>
      <c r="D40" s="11"/>
      <c r="E40" s="11" t="s">
        <v>241</v>
      </c>
      <c r="F40" s="11">
        <v>5</v>
      </c>
      <c r="G40" s="11">
        <v>0</v>
      </c>
      <c r="H40" s="11">
        <v>0</v>
      </c>
      <c r="I40" s="11">
        <v>0</v>
      </c>
      <c r="J40" s="4"/>
      <c r="K40" s="11" t="s">
        <v>191</v>
      </c>
      <c r="L40" s="11" t="s">
        <v>191</v>
      </c>
      <c r="M40" s="11" t="s">
        <v>191</v>
      </c>
      <c r="N40" s="4"/>
      <c r="O40" s="11" t="s">
        <v>191</v>
      </c>
      <c r="P40" s="178"/>
      <c r="Q40" s="178"/>
      <c r="R40" s="138"/>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3">
      <c r="A41" s="55"/>
      <c r="B41" s="11"/>
      <c r="C41" s="11" t="s">
        <v>192</v>
      </c>
      <c r="D41" s="11"/>
      <c r="E41" s="11" t="s">
        <v>245</v>
      </c>
      <c r="F41" s="11">
        <v>425</v>
      </c>
      <c r="G41" s="11">
        <v>38</v>
      </c>
      <c r="H41" s="11">
        <v>42</v>
      </c>
      <c r="I41" s="11">
        <v>17</v>
      </c>
      <c r="J41" s="4"/>
      <c r="K41" s="11" t="s">
        <v>191</v>
      </c>
      <c r="L41" s="11" t="s">
        <v>191</v>
      </c>
      <c r="M41" s="11" t="s">
        <v>191</v>
      </c>
      <c r="N41" s="4"/>
      <c r="O41" s="11" t="s">
        <v>191</v>
      </c>
      <c r="P41" s="178"/>
      <c r="Q41" s="178"/>
      <c r="R41" s="138"/>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x14ac:dyDescent="0.3">
      <c r="A42" s="55"/>
      <c r="B42" s="11"/>
      <c r="C42" s="11" t="s">
        <v>192</v>
      </c>
      <c r="D42" s="11"/>
      <c r="E42" s="11" t="s">
        <v>246</v>
      </c>
      <c r="F42" s="11">
        <v>5</v>
      </c>
      <c r="G42" s="11">
        <v>0</v>
      </c>
      <c r="H42" s="11">
        <v>0</v>
      </c>
      <c r="I42" s="11">
        <v>0</v>
      </c>
      <c r="J42" s="4"/>
      <c r="K42" s="11" t="s">
        <v>191</v>
      </c>
      <c r="L42" s="11" t="s">
        <v>191</v>
      </c>
      <c r="M42" s="11" t="s">
        <v>191</v>
      </c>
      <c r="N42" s="4"/>
      <c r="O42" s="11" t="s">
        <v>191</v>
      </c>
      <c r="P42" s="178"/>
      <c r="Q42" s="178"/>
      <c r="R42" s="138"/>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 thickBot="1" x14ac:dyDescent="0.35">
      <c r="A43" s="55"/>
      <c r="B43" s="11"/>
      <c r="C43" s="11"/>
      <c r="D43" s="11"/>
      <c r="E43" s="11"/>
      <c r="F43" s="227"/>
      <c r="G43" s="227"/>
      <c r="H43" s="227"/>
      <c r="I43" s="227"/>
      <c r="J43" s="4"/>
      <c r="K43" s="227"/>
      <c r="L43" s="227"/>
      <c r="M43" s="227"/>
      <c r="N43" s="4"/>
      <c r="O43" s="92"/>
      <c r="P43" s="179"/>
      <c r="Q43" s="179"/>
      <c r="R43" s="180"/>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customFormat="1" ht="15" thickBot="1" x14ac:dyDescent="0.35">
      <c r="A44" s="55"/>
      <c r="B44" s="93" t="s">
        <v>124</v>
      </c>
      <c r="C44" s="94"/>
      <c r="D44" s="94"/>
      <c r="E44" s="94"/>
      <c r="F44" s="177">
        <f>SUM(F39:F42)</f>
        <v>436</v>
      </c>
      <c r="G44" s="177">
        <f>SUM(G39:G43)</f>
        <v>39</v>
      </c>
      <c r="H44" s="177">
        <f>SUM(H39:H43)</f>
        <v>43</v>
      </c>
      <c r="I44" s="212">
        <f>IFERROR(AVERAGEIF(I39:I43,"&gt;0"),0)</f>
        <v>17</v>
      </c>
      <c r="J44" s="4"/>
      <c r="K44" s="95" t="s">
        <v>191</v>
      </c>
      <c r="L44" s="95" t="s">
        <v>191</v>
      </c>
      <c r="M44" s="95" t="s">
        <v>191</v>
      </c>
      <c r="N44" s="4"/>
      <c r="O44" s="177" t="s">
        <v>191</v>
      </c>
      <c r="P44" s="182"/>
      <c r="Q44" s="182"/>
      <c r="R44" s="183"/>
      <c r="S44" s="4"/>
      <c r="T44" s="4"/>
      <c r="U44" s="4"/>
      <c r="V44" s="4"/>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row>
    <row r="45" spans="1:16384" s="4" customFormat="1" ht="13.8" thickBot="1" x14ac:dyDescent="0.3">
      <c r="A45" s="55"/>
      <c r="K45" s="50"/>
    </row>
    <row r="46" spans="1:16384" customFormat="1" ht="66" x14ac:dyDescent="0.3">
      <c r="A46" s="55" t="str">
        <f>A16</f>
        <v>September, 2023</v>
      </c>
      <c r="B46" s="56" t="s">
        <v>142</v>
      </c>
      <c r="C46" s="56" t="s">
        <v>16</v>
      </c>
      <c r="D46" s="56" t="s">
        <v>104</v>
      </c>
      <c r="E46" s="56" t="s">
        <v>17</v>
      </c>
      <c r="F46" s="57" t="s">
        <v>18</v>
      </c>
      <c r="G46" s="57" t="s">
        <v>19</v>
      </c>
      <c r="H46" s="57" t="s">
        <v>20</v>
      </c>
      <c r="I46" s="57" t="s">
        <v>103</v>
      </c>
      <c r="J46" s="72"/>
      <c r="K46" s="57" t="s">
        <v>135</v>
      </c>
      <c r="L46" s="57" t="s">
        <v>136</v>
      </c>
      <c r="M46" s="57" t="s">
        <v>137</v>
      </c>
      <c r="N46" s="72"/>
      <c r="O46" s="281" t="s">
        <v>152</v>
      </c>
      <c r="P46" s="282"/>
      <c r="Q46" s="282"/>
      <c r="R46" s="282"/>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3">
      <c r="A47" s="55"/>
      <c r="B47" s="11"/>
      <c r="C47" s="11" t="s">
        <v>192</v>
      </c>
      <c r="D47" s="11"/>
      <c r="E47" s="161" t="s">
        <v>233</v>
      </c>
      <c r="F47" s="11">
        <v>1</v>
      </c>
      <c r="G47" s="11" t="s">
        <v>191</v>
      </c>
      <c r="H47" s="11" t="s">
        <v>191</v>
      </c>
      <c r="I47" s="11" t="s">
        <v>191</v>
      </c>
      <c r="J47" s="4"/>
      <c r="K47" s="11" t="s">
        <v>191</v>
      </c>
      <c r="L47" s="11" t="s">
        <v>191</v>
      </c>
      <c r="M47" s="11" t="s">
        <v>191</v>
      </c>
      <c r="N47" s="4"/>
      <c r="O47" s="11">
        <f>F47</f>
        <v>1</v>
      </c>
      <c r="P47" s="178"/>
      <c r="Q47" s="178"/>
      <c r="R47" s="138"/>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3">
      <c r="A48" s="55"/>
      <c r="B48" s="11"/>
      <c r="C48" s="11" t="s">
        <v>192</v>
      </c>
      <c r="D48" s="11"/>
      <c r="E48" s="11" t="s">
        <v>237</v>
      </c>
      <c r="F48" s="11">
        <v>0</v>
      </c>
      <c r="G48" s="11" t="s">
        <v>191</v>
      </c>
      <c r="H48" s="11" t="s">
        <v>191</v>
      </c>
      <c r="I48" s="11" t="s">
        <v>191</v>
      </c>
      <c r="J48" s="4"/>
      <c r="K48" s="11" t="s">
        <v>191</v>
      </c>
      <c r="L48" s="11" t="s">
        <v>191</v>
      </c>
      <c r="M48" s="11" t="s">
        <v>191</v>
      </c>
      <c r="N48" s="4"/>
      <c r="O48" s="11">
        <f t="shared" ref="O48:O53" si="3">F48</f>
        <v>0</v>
      </c>
      <c r="P48" s="170"/>
      <c r="Q48" s="170"/>
      <c r="R48" s="171"/>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3">
      <c r="A49" s="55"/>
      <c r="B49" s="11"/>
      <c r="C49" s="11" t="s">
        <v>192</v>
      </c>
      <c r="D49" s="11"/>
      <c r="E49" s="11" t="s">
        <v>240</v>
      </c>
      <c r="F49" s="11">
        <v>0</v>
      </c>
      <c r="G49" s="11" t="s">
        <v>191</v>
      </c>
      <c r="H49" s="11" t="s">
        <v>191</v>
      </c>
      <c r="I49" s="11" t="s">
        <v>191</v>
      </c>
      <c r="K49" s="11" t="s">
        <v>191</v>
      </c>
      <c r="L49" s="11" t="s">
        <v>191</v>
      </c>
      <c r="M49" s="11" t="s">
        <v>191</v>
      </c>
      <c r="O49" s="11">
        <f t="shared" si="3"/>
        <v>0</v>
      </c>
      <c r="P49" s="170"/>
      <c r="Q49" s="170"/>
      <c r="R49" s="171"/>
      <c r="U49" s="4"/>
      <c r="V49" s="4"/>
    </row>
    <row r="50" spans="1:22" x14ac:dyDescent="0.3">
      <c r="A50" s="55"/>
      <c r="B50" s="11"/>
      <c r="C50" s="11" t="s">
        <v>192</v>
      </c>
      <c r="D50" s="11"/>
      <c r="E50" s="11" t="s">
        <v>241</v>
      </c>
      <c r="F50" s="11">
        <v>0</v>
      </c>
      <c r="G50" s="11" t="s">
        <v>191</v>
      </c>
      <c r="H50" s="11" t="s">
        <v>191</v>
      </c>
      <c r="I50" s="11" t="s">
        <v>191</v>
      </c>
      <c r="K50" s="11" t="s">
        <v>191</v>
      </c>
      <c r="L50" s="11" t="s">
        <v>191</v>
      </c>
      <c r="M50" s="11" t="s">
        <v>191</v>
      </c>
      <c r="O50" s="11">
        <f t="shared" ref="O50" si="4">F50</f>
        <v>0</v>
      </c>
      <c r="P50" s="170"/>
      <c r="Q50" s="170"/>
      <c r="R50" s="171"/>
      <c r="U50" s="4"/>
      <c r="V50" s="4"/>
    </row>
    <row r="51" spans="1:22" x14ac:dyDescent="0.3">
      <c r="A51" s="55"/>
      <c r="B51" s="11"/>
      <c r="C51" s="11" t="s">
        <v>192</v>
      </c>
      <c r="D51" s="11"/>
      <c r="E51" s="11" t="s">
        <v>244</v>
      </c>
      <c r="F51" s="11">
        <v>1</v>
      </c>
      <c r="G51" s="11" t="s">
        <v>191</v>
      </c>
      <c r="H51" s="11" t="s">
        <v>191</v>
      </c>
      <c r="I51" s="11" t="s">
        <v>191</v>
      </c>
      <c r="K51" s="11" t="s">
        <v>191</v>
      </c>
      <c r="L51" s="11" t="s">
        <v>191</v>
      </c>
      <c r="M51" s="11" t="s">
        <v>191</v>
      </c>
      <c r="O51" s="11">
        <f t="shared" si="3"/>
        <v>1</v>
      </c>
      <c r="P51" s="170"/>
      <c r="Q51" s="170"/>
      <c r="R51" s="171"/>
      <c r="U51" s="4"/>
      <c r="V51" s="4"/>
    </row>
    <row r="52" spans="1:22" x14ac:dyDescent="0.3">
      <c r="A52" s="55"/>
      <c r="B52" s="11"/>
      <c r="C52" s="11" t="s">
        <v>192</v>
      </c>
      <c r="D52" s="11"/>
      <c r="E52" s="11" t="s">
        <v>245</v>
      </c>
      <c r="F52" s="11">
        <v>16</v>
      </c>
      <c r="G52" s="11" t="s">
        <v>191</v>
      </c>
      <c r="H52" s="11" t="s">
        <v>191</v>
      </c>
      <c r="I52" s="11" t="s">
        <v>191</v>
      </c>
      <c r="K52" s="11" t="s">
        <v>191</v>
      </c>
      <c r="L52" s="11" t="s">
        <v>191</v>
      </c>
      <c r="M52" s="11" t="s">
        <v>191</v>
      </c>
      <c r="O52" s="11">
        <f t="shared" si="3"/>
        <v>16</v>
      </c>
      <c r="P52" s="178"/>
      <c r="Q52" s="178"/>
      <c r="R52" s="138"/>
      <c r="U52" s="4"/>
      <c r="V52" s="4"/>
    </row>
    <row r="53" spans="1:22" x14ac:dyDescent="0.3">
      <c r="A53" s="55"/>
      <c r="B53" s="11"/>
      <c r="C53" s="11" t="s">
        <v>192</v>
      </c>
      <c r="D53" s="11"/>
      <c r="E53" s="11" t="s">
        <v>246</v>
      </c>
      <c r="F53" s="11">
        <v>2</v>
      </c>
      <c r="G53" s="11" t="s">
        <v>191</v>
      </c>
      <c r="H53" s="11" t="s">
        <v>191</v>
      </c>
      <c r="I53" s="11" t="s">
        <v>191</v>
      </c>
      <c r="K53" s="11" t="s">
        <v>191</v>
      </c>
      <c r="L53" s="11" t="s">
        <v>191</v>
      </c>
      <c r="M53" s="11" t="s">
        <v>191</v>
      </c>
      <c r="O53" s="11">
        <f t="shared" si="3"/>
        <v>2</v>
      </c>
      <c r="P53" s="178"/>
      <c r="Q53" s="178"/>
      <c r="R53" s="138"/>
      <c r="U53" s="4"/>
      <c r="V53" s="4"/>
    </row>
    <row r="54" spans="1:22" ht="15" thickBot="1" x14ac:dyDescent="0.35">
      <c r="A54" s="55"/>
      <c r="B54" s="92"/>
      <c r="C54" s="92"/>
      <c r="D54" s="92"/>
      <c r="E54" s="92"/>
      <c r="F54" s="92"/>
      <c r="G54" s="92"/>
      <c r="H54" s="92"/>
      <c r="I54" s="92"/>
      <c r="K54" s="92"/>
      <c r="L54" s="92"/>
      <c r="M54" s="92"/>
      <c r="O54" s="92"/>
      <c r="P54" s="179"/>
      <c r="Q54" s="179"/>
      <c r="R54" s="180"/>
      <c r="U54" s="4"/>
      <c r="V54" s="4"/>
    </row>
    <row r="55" spans="1:22" ht="15" thickBot="1" x14ac:dyDescent="0.35">
      <c r="A55" s="55"/>
      <c r="B55" s="93" t="s">
        <v>124</v>
      </c>
      <c r="C55" s="94"/>
      <c r="D55" s="94"/>
      <c r="E55" s="94"/>
      <c r="F55" s="177">
        <f>SUM(F47:F54)</f>
        <v>20</v>
      </c>
      <c r="G55" s="95" t="s">
        <v>191</v>
      </c>
      <c r="H55" s="95" t="s">
        <v>191</v>
      </c>
      <c r="I55" s="99" t="s">
        <v>191</v>
      </c>
      <c r="K55" s="95" t="s">
        <v>191</v>
      </c>
      <c r="L55" s="95" t="s">
        <v>191</v>
      </c>
      <c r="M55" s="95" t="s">
        <v>191</v>
      </c>
      <c r="O55" s="162">
        <f>SUM(O47:O54)</f>
        <v>20</v>
      </c>
      <c r="P55" s="182"/>
      <c r="Q55" s="182"/>
      <c r="R55" s="183"/>
      <c r="U55" s="4"/>
      <c r="V55" s="4"/>
    </row>
    <row r="56" spans="1:22" s="4" customFormat="1" ht="13.2" x14ac:dyDescent="0.25">
      <c r="A56" s="55"/>
      <c r="K56" s="50"/>
    </row>
    <row r="57" spans="1:22" ht="66" x14ac:dyDescent="0.3">
      <c r="A57" s="55" t="str">
        <f>A27</f>
        <v>September, 2022</v>
      </c>
      <c r="B57" s="56" t="s">
        <v>142</v>
      </c>
      <c r="C57" s="56" t="s">
        <v>16</v>
      </c>
      <c r="D57" s="56" t="s">
        <v>104</v>
      </c>
      <c r="E57" s="56" t="s">
        <v>17</v>
      </c>
      <c r="F57" s="57" t="s">
        <v>18</v>
      </c>
      <c r="G57" s="57" t="s">
        <v>19</v>
      </c>
      <c r="H57" s="57" t="s">
        <v>20</v>
      </c>
      <c r="I57" s="57" t="s">
        <v>103</v>
      </c>
      <c r="J57" s="72"/>
      <c r="K57" s="57" t="s">
        <v>135</v>
      </c>
      <c r="L57" s="57" t="s">
        <v>136</v>
      </c>
      <c r="M57" s="57" t="s">
        <v>137</v>
      </c>
      <c r="N57" s="72"/>
      <c r="O57" s="278" t="s">
        <v>152</v>
      </c>
      <c r="P57" s="279"/>
      <c r="Q57" s="279"/>
      <c r="R57" s="280"/>
      <c r="U57" s="4"/>
      <c r="V57" s="4"/>
    </row>
    <row r="58" spans="1:22" x14ac:dyDescent="0.3">
      <c r="A58" s="55"/>
      <c r="B58" s="11"/>
      <c r="C58" s="11" t="s">
        <v>192</v>
      </c>
      <c r="D58" s="11"/>
      <c r="E58" s="161" t="s">
        <v>237</v>
      </c>
      <c r="F58" s="11">
        <v>0</v>
      </c>
      <c r="G58" s="11" t="s">
        <v>191</v>
      </c>
      <c r="H58" s="11" t="s">
        <v>191</v>
      </c>
      <c r="I58" s="11" t="s">
        <v>191</v>
      </c>
      <c r="K58" s="11" t="s">
        <v>191</v>
      </c>
      <c r="L58" s="11" t="s">
        <v>191</v>
      </c>
      <c r="M58" s="11" t="s">
        <v>191</v>
      </c>
      <c r="O58" s="11">
        <f>F58</f>
        <v>0</v>
      </c>
      <c r="P58" s="178"/>
      <c r="Q58" s="178"/>
      <c r="R58" s="138"/>
      <c r="U58" s="4"/>
      <c r="V58" s="4"/>
    </row>
    <row r="59" spans="1:22" x14ac:dyDescent="0.3">
      <c r="A59" s="55"/>
      <c r="B59" s="11"/>
      <c r="C59" s="11" t="s">
        <v>192</v>
      </c>
      <c r="D59" s="11"/>
      <c r="E59" s="161" t="s">
        <v>240</v>
      </c>
      <c r="F59" s="11">
        <v>2</v>
      </c>
      <c r="G59" s="11" t="s">
        <v>191</v>
      </c>
      <c r="H59" s="11" t="s">
        <v>191</v>
      </c>
      <c r="I59" s="11" t="s">
        <v>191</v>
      </c>
      <c r="K59" s="11" t="s">
        <v>191</v>
      </c>
      <c r="L59" s="11" t="s">
        <v>191</v>
      </c>
      <c r="M59" s="11" t="s">
        <v>191</v>
      </c>
      <c r="O59" s="11">
        <f t="shared" ref="O59:O64" si="5">F59</f>
        <v>2</v>
      </c>
      <c r="P59" s="178"/>
      <c r="Q59" s="178"/>
      <c r="R59" s="138"/>
      <c r="U59" s="4"/>
      <c r="V59" s="4"/>
    </row>
    <row r="60" spans="1:22" x14ac:dyDescent="0.3">
      <c r="A60" s="55"/>
      <c r="B60" s="11"/>
      <c r="C60" s="11" t="s">
        <v>192</v>
      </c>
      <c r="D60" s="11"/>
      <c r="E60" s="161" t="s">
        <v>241</v>
      </c>
      <c r="F60" s="11">
        <v>1</v>
      </c>
      <c r="G60" s="11" t="s">
        <v>191</v>
      </c>
      <c r="H60" s="11" t="s">
        <v>191</v>
      </c>
      <c r="I60" s="11" t="s">
        <v>191</v>
      </c>
      <c r="K60" s="11" t="s">
        <v>191</v>
      </c>
      <c r="L60" s="11" t="s">
        <v>191</v>
      </c>
      <c r="M60" s="11" t="s">
        <v>191</v>
      </c>
      <c r="O60" s="11">
        <f t="shared" si="5"/>
        <v>1</v>
      </c>
      <c r="P60" s="178"/>
      <c r="Q60" s="178"/>
      <c r="R60" s="138"/>
      <c r="U60" s="4"/>
      <c r="V60" s="4"/>
    </row>
    <row r="61" spans="1:22" x14ac:dyDescent="0.3">
      <c r="A61" s="55"/>
      <c r="B61" s="11"/>
      <c r="C61" s="11" t="s">
        <v>192</v>
      </c>
      <c r="D61" s="11"/>
      <c r="E61" s="161" t="s">
        <v>242</v>
      </c>
      <c r="F61" s="11">
        <v>2</v>
      </c>
      <c r="G61" s="11" t="s">
        <v>191</v>
      </c>
      <c r="H61" s="11" t="s">
        <v>191</v>
      </c>
      <c r="I61" s="11" t="s">
        <v>191</v>
      </c>
      <c r="K61" s="11" t="s">
        <v>191</v>
      </c>
      <c r="L61" s="11" t="s">
        <v>191</v>
      </c>
      <c r="M61" s="11" t="s">
        <v>191</v>
      </c>
      <c r="O61" s="11">
        <f t="shared" si="5"/>
        <v>2</v>
      </c>
      <c r="P61" s="178"/>
      <c r="Q61" s="178"/>
      <c r="R61" s="138"/>
      <c r="U61" s="4"/>
      <c r="V61" s="4"/>
    </row>
    <row r="62" spans="1:22" x14ac:dyDescent="0.3">
      <c r="A62" s="55"/>
      <c r="B62" s="11"/>
      <c r="C62" s="11" t="s">
        <v>192</v>
      </c>
      <c r="D62" s="11"/>
      <c r="E62" s="161" t="s">
        <v>244</v>
      </c>
      <c r="F62" s="11">
        <v>1</v>
      </c>
      <c r="G62" s="11" t="s">
        <v>191</v>
      </c>
      <c r="H62" s="11" t="s">
        <v>191</v>
      </c>
      <c r="I62" s="11" t="s">
        <v>191</v>
      </c>
      <c r="K62" s="11" t="s">
        <v>191</v>
      </c>
      <c r="L62" s="11" t="s">
        <v>191</v>
      </c>
      <c r="M62" s="11" t="s">
        <v>191</v>
      </c>
      <c r="O62" s="11">
        <f t="shared" si="5"/>
        <v>1</v>
      </c>
      <c r="P62" s="178"/>
      <c r="Q62" s="178"/>
      <c r="R62" s="138"/>
      <c r="U62" s="4"/>
      <c r="V62" s="4"/>
    </row>
    <row r="63" spans="1:22" x14ac:dyDescent="0.3">
      <c r="A63" s="55"/>
      <c r="B63" s="11"/>
      <c r="C63" s="11" t="s">
        <v>192</v>
      </c>
      <c r="D63" s="11"/>
      <c r="E63" s="161" t="s">
        <v>245</v>
      </c>
      <c r="F63" s="11">
        <v>31</v>
      </c>
      <c r="G63" s="11" t="s">
        <v>191</v>
      </c>
      <c r="H63" s="11" t="s">
        <v>191</v>
      </c>
      <c r="I63" s="11" t="s">
        <v>191</v>
      </c>
      <c r="K63" s="11" t="s">
        <v>191</v>
      </c>
      <c r="L63" s="11" t="s">
        <v>191</v>
      </c>
      <c r="M63" s="11" t="s">
        <v>191</v>
      </c>
      <c r="O63" s="11">
        <f t="shared" si="5"/>
        <v>31</v>
      </c>
      <c r="P63" s="178"/>
      <c r="Q63" s="178"/>
      <c r="R63" s="138"/>
      <c r="U63" s="4"/>
      <c r="V63" s="4"/>
    </row>
    <row r="64" spans="1:22" x14ac:dyDescent="0.3">
      <c r="A64" s="55"/>
      <c r="B64" s="11"/>
      <c r="C64" s="11" t="s">
        <v>192</v>
      </c>
      <c r="D64" s="11"/>
      <c r="E64" s="161" t="s">
        <v>246</v>
      </c>
      <c r="F64" s="11">
        <v>3</v>
      </c>
      <c r="G64" s="11" t="s">
        <v>191</v>
      </c>
      <c r="H64" s="11" t="s">
        <v>191</v>
      </c>
      <c r="I64" s="11" t="s">
        <v>191</v>
      </c>
      <c r="K64" s="11" t="s">
        <v>191</v>
      </c>
      <c r="L64" s="11" t="s">
        <v>191</v>
      </c>
      <c r="M64" s="11" t="s">
        <v>191</v>
      </c>
      <c r="O64" s="11">
        <f t="shared" si="5"/>
        <v>3</v>
      </c>
      <c r="P64" s="178"/>
      <c r="Q64" s="178"/>
      <c r="R64" s="138"/>
      <c r="U64" s="4"/>
      <c r="V64" s="4"/>
    </row>
    <row r="65" spans="1:22" ht="15" thickBot="1" x14ac:dyDescent="0.35">
      <c r="A65" s="55"/>
      <c r="B65" s="92"/>
      <c r="C65" s="92"/>
      <c r="D65" s="92"/>
      <c r="E65" s="92"/>
      <c r="F65" s="92"/>
      <c r="G65" s="92"/>
      <c r="H65" s="92"/>
      <c r="I65" s="92"/>
      <c r="K65" s="92"/>
      <c r="L65" s="92"/>
      <c r="M65" s="92"/>
      <c r="O65" s="92"/>
      <c r="P65" s="179"/>
      <c r="Q65" s="179"/>
      <c r="R65" s="180"/>
      <c r="U65" s="4"/>
      <c r="V65" s="4"/>
    </row>
    <row r="66" spans="1:22" ht="15" thickBot="1" x14ac:dyDescent="0.35">
      <c r="A66" s="55"/>
      <c r="B66" s="93" t="s">
        <v>124</v>
      </c>
      <c r="C66" s="94"/>
      <c r="D66" s="94"/>
      <c r="E66" s="94"/>
      <c r="F66" s="177">
        <f>SUM(F58:F65)</f>
        <v>40</v>
      </c>
      <c r="G66" s="95" t="s">
        <v>191</v>
      </c>
      <c r="H66" s="95" t="s">
        <v>191</v>
      </c>
      <c r="I66" s="99" t="s">
        <v>191</v>
      </c>
      <c r="K66" s="95" t="s">
        <v>191</v>
      </c>
      <c r="L66" s="95" t="s">
        <v>191</v>
      </c>
      <c r="M66" s="95" t="s">
        <v>191</v>
      </c>
      <c r="O66" s="162">
        <f>SUM(O58:O65)</f>
        <v>40</v>
      </c>
      <c r="P66" s="182"/>
      <c r="Q66" s="182"/>
      <c r="R66" s="183"/>
      <c r="U66" s="4"/>
      <c r="V66" s="4"/>
    </row>
    <row r="67" spans="1:22" s="4" customFormat="1" ht="13.2" x14ac:dyDescent="0.25">
      <c r="A67" s="55"/>
      <c r="K67" s="50"/>
    </row>
    <row r="68" spans="1:22" ht="66" x14ac:dyDescent="0.3">
      <c r="A68" s="55" t="str">
        <f>A38</f>
        <v>September, 2019</v>
      </c>
      <c r="B68" s="56" t="s">
        <v>142</v>
      </c>
      <c r="C68" s="56" t="s">
        <v>16</v>
      </c>
      <c r="D68" s="56" t="s">
        <v>104</v>
      </c>
      <c r="E68" s="56" t="s">
        <v>17</v>
      </c>
      <c r="F68" s="57" t="s">
        <v>18</v>
      </c>
      <c r="G68" s="57" t="s">
        <v>19</v>
      </c>
      <c r="H68" s="57" t="s">
        <v>20</v>
      </c>
      <c r="I68" s="57" t="s">
        <v>103</v>
      </c>
      <c r="J68" s="72"/>
      <c r="K68" s="57" t="s">
        <v>135</v>
      </c>
      <c r="L68" s="57" t="s">
        <v>136</v>
      </c>
      <c r="M68" s="57" t="s">
        <v>137</v>
      </c>
      <c r="N68" s="72"/>
      <c r="O68" s="278" t="s">
        <v>152</v>
      </c>
      <c r="P68" s="279"/>
      <c r="Q68" s="279"/>
      <c r="R68" s="280"/>
      <c r="U68" s="4"/>
      <c r="V68" s="4"/>
    </row>
    <row r="69" spans="1:22" x14ac:dyDescent="0.3">
      <c r="A69" s="55"/>
      <c r="B69" s="11"/>
      <c r="C69" s="11" t="s">
        <v>192</v>
      </c>
      <c r="D69" s="11"/>
      <c r="E69" s="161" t="s">
        <v>240</v>
      </c>
      <c r="F69" s="11">
        <v>0</v>
      </c>
      <c r="G69" s="11">
        <v>0</v>
      </c>
      <c r="H69" s="11">
        <v>0</v>
      </c>
      <c r="I69" s="11">
        <v>0</v>
      </c>
      <c r="K69" s="11" t="s">
        <v>191</v>
      </c>
      <c r="L69" s="11" t="s">
        <v>191</v>
      </c>
      <c r="M69" s="11" t="s">
        <v>191</v>
      </c>
      <c r="O69" s="11" t="s">
        <v>191</v>
      </c>
      <c r="P69" s="178"/>
      <c r="Q69" s="178"/>
      <c r="R69" s="138"/>
      <c r="U69" s="4"/>
      <c r="V69" s="4"/>
    </row>
    <row r="70" spans="1:22" x14ac:dyDescent="0.3">
      <c r="A70" s="55"/>
      <c r="B70" s="11"/>
      <c r="C70" s="11" t="s">
        <v>192</v>
      </c>
      <c r="D70" s="11"/>
      <c r="E70" s="11" t="s">
        <v>241</v>
      </c>
      <c r="F70" s="11">
        <v>0</v>
      </c>
      <c r="G70" s="11">
        <v>0</v>
      </c>
      <c r="H70" s="11">
        <v>0</v>
      </c>
      <c r="I70" s="11">
        <v>0</v>
      </c>
      <c r="K70" s="11" t="s">
        <v>191</v>
      </c>
      <c r="L70" s="11" t="s">
        <v>191</v>
      </c>
      <c r="M70" s="11" t="s">
        <v>191</v>
      </c>
      <c r="O70" s="11" t="s">
        <v>191</v>
      </c>
      <c r="P70" s="178"/>
      <c r="Q70" s="178"/>
      <c r="R70" s="138"/>
      <c r="U70" s="4"/>
      <c r="V70" s="4"/>
    </row>
    <row r="71" spans="1:22" x14ac:dyDescent="0.3">
      <c r="A71" s="55"/>
      <c r="B71" s="11"/>
      <c r="C71" s="11" t="s">
        <v>192</v>
      </c>
      <c r="D71" s="11"/>
      <c r="E71" s="11" t="s">
        <v>245</v>
      </c>
      <c r="F71" s="11">
        <v>6</v>
      </c>
      <c r="G71" s="11">
        <v>1</v>
      </c>
      <c r="H71" s="11">
        <v>1</v>
      </c>
      <c r="I71" s="11">
        <v>1</v>
      </c>
      <c r="K71" s="11" t="s">
        <v>191</v>
      </c>
      <c r="L71" s="11" t="s">
        <v>191</v>
      </c>
      <c r="M71" s="11" t="s">
        <v>191</v>
      </c>
      <c r="O71" s="11" t="s">
        <v>191</v>
      </c>
      <c r="P71" s="178"/>
      <c r="Q71" s="178"/>
      <c r="R71" s="138"/>
      <c r="U71" s="4"/>
      <c r="V71" s="4"/>
    </row>
    <row r="72" spans="1:22" x14ac:dyDescent="0.3">
      <c r="A72" s="55"/>
      <c r="B72" s="11"/>
      <c r="C72" s="11" t="s">
        <v>192</v>
      </c>
      <c r="D72" s="11"/>
      <c r="E72" s="11" t="s">
        <v>246</v>
      </c>
      <c r="F72" s="11">
        <v>3</v>
      </c>
      <c r="G72" s="11">
        <v>0</v>
      </c>
      <c r="H72" s="11">
        <v>0</v>
      </c>
      <c r="I72" s="11">
        <v>0</v>
      </c>
      <c r="K72" s="11" t="s">
        <v>191</v>
      </c>
      <c r="L72" s="11" t="s">
        <v>191</v>
      </c>
      <c r="M72" s="11" t="s">
        <v>191</v>
      </c>
      <c r="O72" s="11" t="s">
        <v>191</v>
      </c>
      <c r="P72" s="178"/>
      <c r="Q72" s="178"/>
      <c r="R72" s="138"/>
      <c r="U72" s="4"/>
      <c r="V72" s="4"/>
    </row>
    <row r="73" spans="1:22" ht="15" thickBot="1" x14ac:dyDescent="0.35">
      <c r="A73" s="55"/>
      <c r="B73" s="92"/>
      <c r="C73" s="92"/>
      <c r="D73" s="92"/>
      <c r="E73" s="92"/>
      <c r="F73" s="92"/>
      <c r="G73" s="92"/>
      <c r="H73" s="92"/>
      <c r="I73" s="92"/>
      <c r="K73" s="92"/>
      <c r="L73" s="92"/>
      <c r="M73" s="92"/>
      <c r="O73" s="92"/>
      <c r="P73" s="179"/>
      <c r="Q73" s="179"/>
      <c r="R73" s="180"/>
      <c r="U73" s="4"/>
      <c r="V73" s="4"/>
    </row>
    <row r="74" spans="1:22" ht="15" thickBot="1" x14ac:dyDescent="0.35">
      <c r="A74" s="55"/>
      <c r="B74" s="93" t="s">
        <v>124</v>
      </c>
      <c r="C74" s="94"/>
      <c r="D74" s="94"/>
      <c r="E74" s="94"/>
      <c r="F74" s="177">
        <f>SUM(F69:F73)</f>
        <v>9</v>
      </c>
      <c r="G74" s="177">
        <f>SUM(G69:G73)</f>
        <v>1</v>
      </c>
      <c r="H74" s="177">
        <f>SUM(H69:H73)</f>
        <v>1</v>
      </c>
      <c r="I74" s="212">
        <f>IFERROR(AVERAGEIF(I69:I73,"&gt;0"),0)</f>
        <v>1</v>
      </c>
      <c r="K74" s="97" t="s">
        <v>191</v>
      </c>
      <c r="L74" s="95" t="s">
        <v>191</v>
      </c>
      <c r="M74" s="96" t="s">
        <v>191</v>
      </c>
      <c r="O74" s="177" t="s">
        <v>191</v>
      </c>
      <c r="P74" s="182"/>
      <c r="Q74" s="182"/>
      <c r="R74" s="183"/>
      <c r="U74" s="4"/>
      <c r="V74" s="4"/>
    </row>
    <row r="75" spans="1:22" s="4" customFormat="1" ht="13.2" x14ac:dyDescent="0.25">
      <c r="A75" s="55"/>
    </row>
    <row r="76" spans="1:22" s="4" customFormat="1" ht="13.2" x14ac:dyDescent="0.25"/>
    <row r="77" spans="1:22" s="4" customFormat="1" ht="13.2" hidden="1" x14ac:dyDescent="0.25">
      <c r="K77" s="50"/>
      <c r="O77" s="50"/>
    </row>
    <row r="78" spans="1:22" s="4" customFormat="1" ht="13.2" hidden="1" x14ac:dyDescent="0.25">
      <c r="K78" s="50"/>
      <c r="O78" s="50"/>
    </row>
    <row r="79" spans="1:22" s="4" customFormat="1" ht="13.2" hidden="1" x14ac:dyDescent="0.25">
      <c r="K79" s="50"/>
      <c r="O79" s="50"/>
    </row>
    <row r="80" spans="1:22" s="4" customFormat="1" ht="13.2" hidden="1" x14ac:dyDescent="0.25">
      <c r="K80" s="50"/>
      <c r="O80" s="50"/>
    </row>
    <row r="81" spans="11:15" s="4" customFormat="1" ht="13.2" hidden="1" x14ac:dyDescent="0.25">
      <c r="K81" s="50"/>
      <c r="O81" s="50"/>
    </row>
    <row r="82" spans="11:15" x14ac:dyDescent="0.3"/>
    <row r="83" spans="11:15" x14ac:dyDescent="0.3"/>
    <row r="84" spans="11:15" x14ac:dyDescent="0.3"/>
    <row r="85" spans="11:15" x14ac:dyDescent="0.3"/>
    <row r="86" spans="11:15" x14ac:dyDescent="0.3"/>
    <row r="87" spans="11:15" x14ac:dyDescent="0.3"/>
    <row r="88" spans="11:15" x14ac:dyDescent="0.3"/>
    <row r="89" spans="11:15" x14ac:dyDescent="0.3"/>
    <row r="90" spans="11:15" x14ac:dyDescent="0.3"/>
    <row r="91" spans="11:15" x14ac:dyDescent="0.3"/>
    <row r="92" spans="11:15" x14ac:dyDescent="0.3"/>
    <row r="93" spans="11:15" x14ac:dyDescent="0.3"/>
    <row r="94" spans="11:15" x14ac:dyDescent="0.3"/>
    <row r="95" spans="11:15" x14ac:dyDescent="0.3"/>
    <row r="96" spans="11:15"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sheetData>
  <mergeCells count="12285">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8:R68"/>
    <mergeCell ref="O57:R57"/>
    <mergeCell ref="O38:R38"/>
    <mergeCell ref="O46:R4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XEU36:XEX36"/>
    <mergeCell ref="XEY36:XFB36"/>
    <mergeCell ref="XFC36:XFD36"/>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SM35:SP35"/>
    <mergeCell ref="SQ35:ST35"/>
    <mergeCell ref="SU35:SX35"/>
    <mergeCell ref="SY35:TB35"/>
    <mergeCell ref="TC35:TF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RS35:RV35"/>
    <mergeCell ref="RW35:RZ35"/>
    <mergeCell ref="SA35:SD35"/>
    <mergeCell ref="SE35:SH35"/>
    <mergeCell ref="SI35:SL35"/>
    <mergeCell ref="QY35:RB35"/>
    <mergeCell ref="RC35:RF35"/>
    <mergeCell ref="RG35:RJ35"/>
    <mergeCell ref="RK35:RN35"/>
    <mergeCell ref="RO35:R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S35:V35"/>
    <mergeCell ref="W35:Z35"/>
    <mergeCell ref="AA35:AD35"/>
    <mergeCell ref="AE35:AH35"/>
    <mergeCell ref="AI35:AL35"/>
    <mergeCell ref="AM35:AP35"/>
    <mergeCell ref="AQ35:AT35"/>
    <mergeCell ref="AU35:AX35"/>
    <mergeCell ref="AY35:BB35"/>
    <mergeCell ref="BC35:BF35"/>
    <mergeCell ref="BG35:BJ35"/>
    <mergeCell ref="BK35:BN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LW35:LZ35"/>
    <mergeCell ref="MA35:MD35"/>
    <mergeCell ref="ME35:MH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XEM28:XEP28"/>
    <mergeCell ref="XEQ28:XET28"/>
    <mergeCell ref="XEU28:XEX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K2:L5"/>
    <mergeCell ref="O16:R16"/>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S28:V28"/>
    <mergeCell ref="W28:Z28"/>
    <mergeCell ref="AA28:AD28"/>
    <mergeCell ref="AE28:AH28"/>
    <mergeCell ref="AI28:AL28"/>
    <mergeCell ref="AM28:AP28"/>
    <mergeCell ref="AQ28:AT28"/>
    <mergeCell ref="AU28:AX28"/>
    <mergeCell ref="AY28:BB28"/>
    <mergeCell ref="BC28:BF28"/>
    <mergeCell ref="BG28:BJ28"/>
    <mergeCell ref="BK28:BN28"/>
    <mergeCell ref="BO28:BR28"/>
    <mergeCell ref="BS28:BV28"/>
    <mergeCell ref="BW28:BZ28"/>
    <mergeCell ref="CA28:CD28"/>
    <mergeCell ref="CE28:CH28"/>
    <mergeCell ref="O27:R27"/>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78"/>
  <sheetViews>
    <sheetView zoomScale="80" zoomScaleNormal="80" zoomScalePageLayoutView="40" workbookViewId="0">
      <selection activeCell="AL68" sqref="AL68"/>
    </sheetView>
  </sheetViews>
  <sheetFormatPr defaultColWidth="0" defaultRowHeight="14.4" zeroHeight="1" x14ac:dyDescent="0.3"/>
  <cols>
    <col min="1" max="1" width="19.5546875" style="4" customWidth="1"/>
    <col min="2" max="2" width="31" style="4" bestFit="1" customWidth="1"/>
    <col min="3" max="3" width="11" style="4" customWidth="1"/>
    <col min="4" max="4" width="8.6640625" style="4" bestFit="1" customWidth="1"/>
    <col min="5" max="6" width="11.33203125" style="4" bestFit="1" customWidth="1"/>
    <col min="7" max="7" width="12.33203125" style="4" bestFit="1" customWidth="1"/>
    <col min="8" max="9" width="13.44140625" style="4" bestFit="1" customWidth="1"/>
    <col min="10" max="10" width="10.5546875" style="4" bestFit="1" customWidth="1"/>
    <col min="11" max="11" width="2.109375" style="4" customWidth="1"/>
    <col min="12" max="12" width="22.44140625" style="4" bestFit="1" customWidth="1"/>
    <col min="13" max="14" width="13.88671875" style="4" bestFit="1" customWidth="1"/>
    <col min="15" max="15" width="13.6640625" style="4" customWidth="1"/>
    <col min="16" max="16" width="13.5546875" style="5" bestFit="1" customWidth="1"/>
    <col min="17" max="17" width="13.44140625" style="5" bestFit="1" customWidth="1"/>
    <col min="18" max="18" width="13.88671875" style="4" bestFit="1" customWidth="1"/>
    <col min="19" max="19" width="2.88671875" style="5" customWidth="1"/>
    <col min="20" max="20" width="24.5546875" style="5" bestFit="1" customWidth="1"/>
    <col min="21" max="22" width="11.33203125" style="5" bestFit="1" customWidth="1"/>
    <col min="23" max="23" width="12.33203125" style="5" bestFit="1" customWidth="1"/>
    <col min="24" max="25" width="13.44140625" style="4" bestFit="1" customWidth="1"/>
    <col min="26" max="26" width="10.5546875" style="5" bestFit="1" customWidth="1"/>
    <col min="27" max="27" width="4.88671875" style="5" customWidth="1"/>
    <col min="28" max="28" width="31" style="5" bestFit="1" customWidth="1"/>
    <col min="29" max="29" width="11.88671875" style="5" customWidth="1"/>
    <col min="30" max="30" width="12.33203125" style="5" bestFit="1" customWidth="1"/>
    <col min="31" max="31" width="11.33203125" style="5" bestFit="1" customWidth="1"/>
    <col min="32" max="32" width="11.33203125" bestFit="1" customWidth="1"/>
    <col min="33" max="33" width="12.33203125" style="5" bestFit="1" customWidth="1"/>
    <col min="34" max="35" width="13.44140625" style="5" bestFit="1" customWidth="1"/>
    <col min="36" max="36" width="10.5546875" style="5" bestFit="1" customWidth="1"/>
    <col min="37" max="37" width="2.44140625" style="5" customWidth="1"/>
    <col min="38" max="38" width="22.44140625" style="5" bestFit="1" customWidth="1"/>
    <col min="39" max="40" width="12.33203125" style="5" bestFit="1" customWidth="1"/>
    <col min="41" max="41" width="12.5546875" style="5" bestFit="1" customWidth="1"/>
    <col min="42" max="42" width="13.6640625" style="5" bestFit="1" customWidth="1"/>
    <col min="43" max="43" width="13.44140625" style="5" bestFit="1" customWidth="1"/>
    <col min="44" max="44" width="12.33203125" style="5" bestFit="1" customWidth="1"/>
    <col min="45" max="45" width="3.5546875" style="5" customWidth="1"/>
    <col min="46" max="46" width="24.5546875" style="5" bestFit="1" customWidth="1"/>
    <col min="47" max="48" width="11.33203125" style="5" bestFit="1" customWidth="1"/>
    <col min="49" max="49" width="12.33203125" style="5" bestFit="1" customWidth="1"/>
    <col min="50" max="51" width="13.44140625" style="5" bestFit="1" customWidth="1"/>
    <col min="52" max="52" width="11.33203125" style="5" bestFit="1" customWidth="1"/>
    <col min="53" max="53" width="7.5546875" style="5" customWidth="1"/>
    <col min="54" max="74" width="0" style="5" hidden="1" customWidth="1"/>
    <col min="75" max="16383" width="9.109375" style="5" hidden="1"/>
    <col min="16384" max="16384" width="12.88671875" style="5" hidden="1" customWidth="1"/>
  </cols>
  <sheetData>
    <row r="1" spans="1:16383" ht="13.8" thickBot="1" x14ac:dyDescent="0.3">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5">
      <c r="A2" s="290" t="s">
        <v>22</v>
      </c>
      <c r="B2" s="291"/>
      <c r="C2" s="291"/>
      <c r="D2" s="291"/>
      <c r="E2" s="292"/>
      <c r="H2" s="296"/>
      <c r="I2" s="296"/>
      <c r="J2" s="296"/>
      <c r="K2" s="296"/>
      <c r="L2" s="296"/>
      <c r="M2" s="296"/>
      <c r="N2" s="296"/>
      <c r="O2" s="296"/>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8" thickBot="1" x14ac:dyDescent="0.3">
      <c r="A3" s="293"/>
      <c r="B3" s="294"/>
      <c r="C3" s="294"/>
      <c r="D3" s="294"/>
      <c r="E3" s="295"/>
      <c r="H3" s="296"/>
      <c r="I3" s="296"/>
      <c r="J3" s="296"/>
      <c r="K3" s="296"/>
      <c r="L3" s="296"/>
      <c r="M3" s="296"/>
      <c r="N3" s="296"/>
      <c r="O3" s="296"/>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3.2" x14ac:dyDescent="0.25">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3.2" x14ac:dyDescent="0.25">
      <c r="A5" s="6" t="s">
        <v>172</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3.2" x14ac:dyDescent="0.25">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3.2" x14ac:dyDescent="0.25">
      <c r="A7" s="4" t="s">
        <v>214</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3.2" x14ac:dyDescent="0.25">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3.2" x14ac:dyDescent="0.25">
      <c r="A9" s="53" t="s">
        <v>155</v>
      </c>
      <c r="B9" s="4" t="s">
        <v>173</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3.2" x14ac:dyDescent="0.25">
      <c r="B10" s="4" t="s">
        <v>174</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3.2" x14ac:dyDescent="0.25">
      <c r="B11" s="4" t="s">
        <v>175</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3.2" x14ac:dyDescent="0.25">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3.2" x14ac:dyDescent="0.25">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3.2" x14ac:dyDescent="0.25">
      <c r="B14" s="20"/>
      <c r="C14" s="20"/>
      <c r="D14" s="20"/>
      <c r="E14" s="20"/>
      <c r="P14" s="4"/>
      <c r="Q14" s="4"/>
      <c r="S14" s="4"/>
      <c r="T14" s="4"/>
      <c r="U14" s="4"/>
      <c r="V14" s="4"/>
      <c r="W14" s="4"/>
      <c r="Z14" s="116"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3.2" x14ac:dyDescent="0.25">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 customHeight="1" x14ac:dyDescent="0.25">
      <c r="A16" s="133" t="s">
        <v>192</v>
      </c>
      <c r="B16" s="20"/>
      <c r="C16" s="20"/>
      <c r="D16" s="20"/>
      <c r="E16" s="286" t="s">
        <v>177</v>
      </c>
      <c r="F16" s="286"/>
      <c r="G16" s="286"/>
      <c r="H16" s="286"/>
      <c r="I16" s="286"/>
      <c r="J16" s="286"/>
      <c r="K16" s="61"/>
      <c r="L16" s="26"/>
      <c r="M16" s="286" t="s">
        <v>178</v>
      </c>
      <c r="N16" s="286"/>
      <c r="O16" s="286"/>
      <c r="P16" s="286"/>
      <c r="Q16" s="286"/>
      <c r="R16" s="286"/>
      <c r="S16" s="4"/>
      <c r="T16" s="26"/>
      <c r="U16" s="287" t="s">
        <v>179</v>
      </c>
      <c r="V16" s="288"/>
      <c r="W16" s="288"/>
      <c r="X16" s="288"/>
      <c r="Y16" s="288"/>
      <c r="Z16" s="289"/>
      <c r="AA16" s="4"/>
      <c r="AB16" s="4"/>
      <c r="AC16" s="4"/>
      <c r="AD16" s="4"/>
      <c r="AE16" s="283" t="s">
        <v>180</v>
      </c>
      <c r="AF16" s="284"/>
      <c r="AG16" s="284"/>
      <c r="AH16" s="284"/>
      <c r="AI16" s="284"/>
      <c r="AJ16" s="285"/>
      <c r="AK16" s="4"/>
      <c r="AL16" s="148"/>
      <c r="AM16" s="283" t="s">
        <v>181</v>
      </c>
      <c r="AN16" s="284"/>
      <c r="AO16" s="284"/>
      <c r="AP16" s="284"/>
      <c r="AQ16" s="284"/>
      <c r="AR16" s="285"/>
      <c r="AS16" s="4"/>
      <c r="AT16" s="148"/>
      <c r="AU16" s="283" t="s">
        <v>182</v>
      </c>
      <c r="AV16" s="284"/>
      <c r="AW16" s="284"/>
      <c r="AX16" s="284"/>
      <c r="AY16" s="284"/>
      <c r="AZ16" s="285"/>
      <c r="BA16" s="4"/>
    </row>
    <row r="17" spans="1:53" ht="13.2" x14ac:dyDescent="0.25">
      <c r="B17" s="10" t="s">
        <v>25</v>
      </c>
      <c r="C17" s="10" t="s">
        <v>104</v>
      </c>
      <c r="D17" s="77" t="s">
        <v>26</v>
      </c>
      <c r="E17" s="23" t="s">
        <v>105</v>
      </c>
      <c r="F17" s="23" t="s">
        <v>106</v>
      </c>
      <c r="G17" s="23" t="s">
        <v>107</v>
      </c>
      <c r="H17" s="23" t="s">
        <v>202</v>
      </c>
      <c r="I17" s="186" t="s">
        <v>108</v>
      </c>
      <c r="J17" s="23" t="s">
        <v>27</v>
      </c>
      <c r="K17" s="25"/>
      <c r="M17" s="23" t="s">
        <v>105</v>
      </c>
      <c r="N17" s="23" t="s">
        <v>106</v>
      </c>
      <c r="O17" s="23" t="s">
        <v>107</v>
      </c>
      <c r="P17" s="23" t="s">
        <v>202</v>
      </c>
      <c r="Q17" s="186" t="s">
        <v>108</v>
      </c>
      <c r="R17" s="23" t="s">
        <v>27</v>
      </c>
      <c r="S17" s="4"/>
      <c r="T17" s="4"/>
      <c r="U17" s="23" t="s">
        <v>105</v>
      </c>
      <c r="V17" s="23" t="s">
        <v>106</v>
      </c>
      <c r="W17" s="23" t="s">
        <v>107</v>
      </c>
      <c r="X17" s="23" t="s">
        <v>202</v>
      </c>
      <c r="Y17" s="186" t="s">
        <v>108</v>
      </c>
      <c r="Z17" s="23" t="s">
        <v>27</v>
      </c>
      <c r="AA17" s="4"/>
      <c r="AB17" s="10" t="s">
        <v>25</v>
      </c>
      <c r="AC17" s="10" t="s">
        <v>104</v>
      </c>
      <c r="AD17" s="77" t="s">
        <v>26</v>
      </c>
      <c r="AE17" s="23" t="s">
        <v>105</v>
      </c>
      <c r="AF17" s="23" t="s">
        <v>106</v>
      </c>
      <c r="AG17" s="23" t="s">
        <v>107</v>
      </c>
      <c r="AH17" s="23" t="s">
        <v>202</v>
      </c>
      <c r="AI17" s="186" t="s">
        <v>108</v>
      </c>
      <c r="AJ17" s="23" t="s">
        <v>27</v>
      </c>
      <c r="AK17" s="4"/>
      <c r="AL17" s="4"/>
      <c r="AM17" s="23" t="s">
        <v>105</v>
      </c>
      <c r="AN17" s="23" t="s">
        <v>106</v>
      </c>
      <c r="AO17" s="23" t="s">
        <v>107</v>
      </c>
      <c r="AP17" s="23" t="s">
        <v>202</v>
      </c>
      <c r="AQ17" s="186" t="s">
        <v>108</v>
      </c>
      <c r="AR17" s="23" t="s">
        <v>27</v>
      </c>
      <c r="AS17" s="4"/>
      <c r="AT17" s="4"/>
      <c r="AU17" s="23" t="s">
        <v>105</v>
      </c>
      <c r="AV17" s="23" t="s">
        <v>106</v>
      </c>
      <c r="AW17" s="23" t="s">
        <v>107</v>
      </c>
      <c r="AX17" s="23" t="s">
        <v>202</v>
      </c>
      <c r="AY17" s="186" t="s">
        <v>108</v>
      </c>
      <c r="AZ17" s="23" t="s">
        <v>27</v>
      </c>
      <c r="BA17" s="4"/>
    </row>
    <row r="18" spans="1:53" ht="13.2" x14ac:dyDescent="0.25">
      <c r="A18" s="55" t="str">
        <f>'Discon, Recon, Liens. '!A16</f>
        <v>September, 2023</v>
      </c>
      <c r="B18" s="11" t="s">
        <v>192</v>
      </c>
      <c r="C18" s="11"/>
      <c r="D18" s="70">
        <v>0</v>
      </c>
      <c r="E18" s="11">
        <v>30</v>
      </c>
      <c r="F18" s="11">
        <v>8</v>
      </c>
      <c r="G18" s="11">
        <v>0</v>
      </c>
      <c r="H18" s="11">
        <v>20</v>
      </c>
      <c r="I18" s="187"/>
      <c r="J18" s="11">
        <v>16</v>
      </c>
      <c r="M18" s="165">
        <v>13616.210000000001</v>
      </c>
      <c r="N18" s="165">
        <v>6331.29</v>
      </c>
      <c r="O18" s="165">
        <v>0</v>
      </c>
      <c r="P18" s="165">
        <v>7697.08</v>
      </c>
      <c r="Q18" s="193"/>
      <c r="R18" s="165">
        <v>29259.759999999998</v>
      </c>
      <c r="S18" s="4"/>
      <c r="T18" s="4"/>
      <c r="U18" s="165">
        <f>IFERROR(M18/E18,0)</f>
        <v>453.87366666666668</v>
      </c>
      <c r="V18" s="165">
        <f t="shared" ref="V18:X18" si="0">IFERROR(N18/F18,0)</f>
        <v>791.41125</v>
      </c>
      <c r="W18" s="165">
        <f t="shared" si="0"/>
        <v>0</v>
      </c>
      <c r="X18" s="165">
        <f t="shared" si="0"/>
        <v>384.85399999999998</v>
      </c>
      <c r="Y18" s="187"/>
      <c r="Z18" s="165">
        <f>IFERROR(R18/J18,0)</f>
        <v>1828.7349999999999</v>
      </c>
      <c r="AA18" s="4"/>
      <c r="AB18" s="11" t="s">
        <v>192</v>
      </c>
      <c r="AC18" s="11"/>
      <c r="AD18" s="70">
        <v>0</v>
      </c>
      <c r="AE18" s="24">
        <v>3</v>
      </c>
      <c r="AF18" s="24">
        <v>1</v>
      </c>
      <c r="AG18" s="24">
        <v>0</v>
      </c>
      <c r="AH18" s="24">
        <v>1</v>
      </c>
      <c r="AI18" s="187"/>
      <c r="AJ18" s="24">
        <v>1</v>
      </c>
      <c r="AK18" s="4"/>
      <c r="AL18" s="4"/>
      <c r="AM18" s="205">
        <v>2176.91</v>
      </c>
      <c r="AN18" s="205">
        <v>0.06</v>
      </c>
      <c r="AO18" s="205">
        <v>0</v>
      </c>
      <c r="AP18" s="205">
        <v>85.42</v>
      </c>
      <c r="AQ18" s="193"/>
      <c r="AR18" s="205">
        <v>340.35</v>
      </c>
      <c r="AS18" s="4"/>
      <c r="AT18" s="4"/>
      <c r="AU18" s="205">
        <f>IFERROR(AM18/AE18,0)</f>
        <v>725.63666666666666</v>
      </c>
      <c r="AV18" s="205">
        <f t="shared" ref="AV18:AZ18" si="1">IFERROR(AN18/AF18,0)</f>
        <v>0.06</v>
      </c>
      <c r="AW18" s="205">
        <f t="shared" si="1"/>
        <v>0</v>
      </c>
      <c r="AX18" s="205">
        <f t="shared" si="1"/>
        <v>85.42</v>
      </c>
      <c r="AY18" s="193"/>
      <c r="AZ18" s="205">
        <f t="shared" si="1"/>
        <v>340.35</v>
      </c>
      <c r="BA18" s="4"/>
    </row>
    <row r="19" spans="1:53" ht="13.2" x14ac:dyDescent="0.25">
      <c r="B19" s="11" t="s">
        <v>192</v>
      </c>
      <c r="C19" s="11"/>
      <c r="D19" s="70" t="s">
        <v>233</v>
      </c>
      <c r="E19" s="11">
        <v>0</v>
      </c>
      <c r="F19" s="11">
        <v>0</v>
      </c>
      <c r="G19" s="11">
        <v>0</v>
      </c>
      <c r="H19" s="11">
        <v>0</v>
      </c>
      <c r="I19" s="187"/>
      <c r="J19" s="11">
        <v>0</v>
      </c>
      <c r="M19" s="164">
        <v>0</v>
      </c>
      <c r="N19" s="164">
        <v>0</v>
      </c>
      <c r="O19" s="164">
        <v>0</v>
      </c>
      <c r="P19" s="164">
        <v>0</v>
      </c>
      <c r="Q19" s="194"/>
      <c r="R19" s="164">
        <v>0</v>
      </c>
      <c r="S19" s="4"/>
      <c r="T19" s="4"/>
      <c r="U19" s="164">
        <f t="shared" ref="U19:U31" si="2">IFERROR(M19/E19,0)</f>
        <v>0</v>
      </c>
      <c r="V19" s="164">
        <f t="shared" ref="V19:V31" si="3">IFERROR(N19/F19,0)</f>
        <v>0</v>
      </c>
      <c r="W19" s="164">
        <f t="shared" ref="W19:W31" si="4">IFERROR(O19/G19,0)</f>
        <v>0</v>
      </c>
      <c r="X19" s="164">
        <f t="shared" ref="X19:X31" si="5">IFERROR(P19/H19,0)</f>
        <v>0</v>
      </c>
      <c r="Y19" s="187"/>
      <c r="Z19" s="164">
        <f t="shared" ref="Z19:Z31" si="6">IFERROR(R19/J19,0)</f>
        <v>0</v>
      </c>
      <c r="AA19" s="4"/>
      <c r="AB19" s="11" t="s">
        <v>192</v>
      </c>
      <c r="AC19" s="11"/>
      <c r="AD19" s="70" t="s">
        <v>233</v>
      </c>
      <c r="AE19" s="24">
        <v>0</v>
      </c>
      <c r="AF19" s="24">
        <v>2</v>
      </c>
      <c r="AG19" s="24">
        <v>0</v>
      </c>
      <c r="AH19" s="24">
        <v>2</v>
      </c>
      <c r="AI19" s="187"/>
      <c r="AJ19" s="24">
        <v>2</v>
      </c>
      <c r="AK19" s="4"/>
      <c r="AL19" s="4"/>
      <c r="AM19" s="206">
        <v>0</v>
      </c>
      <c r="AN19" s="206">
        <v>37.260000000000005</v>
      </c>
      <c r="AO19" s="206">
        <v>0</v>
      </c>
      <c r="AP19" s="206">
        <v>56.41</v>
      </c>
      <c r="AQ19" s="194"/>
      <c r="AR19" s="206">
        <v>309.11</v>
      </c>
      <c r="AS19" s="4"/>
      <c r="AT19" s="4"/>
      <c r="AU19" s="206">
        <f t="shared" ref="AU19:AU31" si="7">IFERROR(AM19/AE19,0)</f>
        <v>0</v>
      </c>
      <c r="AV19" s="206">
        <f t="shared" ref="AV19:AV31" si="8">IFERROR(AN19/AF19,0)</f>
        <v>18.630000000000003</v>
      </c>
      <c r="AW19" s="206">
        <f t="shared" ref="AW19:AW31" si="9">IFERROR(AO19/AG19,0)</f>
        <v>0</v>
      </c>
      <c r="AX19" s="206">
        <f t="shared" ref="AX19:AX31" si="10">IFERROR(AP19/AH19,0)</f>
        <v>28.204999999999998</v>
      </c>
      <c r="AY19" s="194"/>
      <c r="AZ19" s="206">
        <f t="shared" ref="AZ19:AZ31" si="11">IFERROR(AR19/AJ19,0)</f>
        <v>154.55500000000001</v>
      </c>
      <c r="BA19" s="4"/>
    </row>
    <row r="20" spans="1:53" ht="13.2" x14ac:dyDescent="0.25">
      <c r="B20" s="11" t="s">
        <v>192</v>
      </c>
      <c r="C20" s="11"/>
      <c r="D20" s="70" t="s">
        <v>234</v>
      </c>
      <c r="E20" s="11">
        <v>0</v>
      </c>
      <c r="F20" s="11">
        <v>0</v>
      </c>
      <c r="G20" s="11">
        <v>0</v>
      </c>
      <c r="H20" s="11">
        <v>0</v>
      </c>
      <c r="I20" s="187"/>
      <c r="J20" s="11">
        <v>0</v>
      </c>
      <c r="M20" s="164">
        <v>0</v>
      </c>
      <c r="N20" s="164">
        <v>0</v>
      </c>
      <c r="O20" s="164">
        <v>0</v>
      </c>
      <c r="P20" s="164">
        <v>0</v>
      </c>
      <c r="Q20" s="194"/>
      <c r="R20" s="164">
        <v>0</v>
      </c>
      <c r="S20" s="4"/>
      <c r="T20" s="4"/>
      <c r="U20" s="164">
        <f t="shared" si="2"/>
        <v>0</v>
      </c>
      <c r="V20" s="164">
        <f t="shared" si="3"/>
        <v>0</v>
      </c>
      <c r="W20" s="164">
        <f t="shared" si="4"/>
        <v>0</v>
      </c>
      <c r="X20" s="164">
        <f t="shared" si="5"/>
        <v>0</v>
      </c>
      <c r="Y20" s="187"/>
      <c r="Z20" s="164">
        <f t="shared" si="6"/>
        <v>0</v>
      </c>
      <c r="AA20" s="4"/>
      <c r="AB20" s="11" t="s">
        <v>192</v>
      </c>
      <c r="AC20" s="11"/>
      <c r="AD20" s="70" t="s">
        <v>234</v>
      </c>
      <c r="AE20" s="24">
        <v>0</v>
      </c>
      <c r="AF20" s="24">
        <v>0</v>
      </c>
      <c r="AG20" s="24">
        <v>2</v>
      </c>
      <c r="AH20" s="24">
        <v>0</v>
      </c>
      <c r="AI20" s="187"/>
      <c r="AJ20" s="24">
        <v>2</v>
      </c>
      <c r="AK20" s="4"/>
      <c r="AL20" s="4"/>
      <c r="AM20" s="206">
        <v>0</v>
      </c>
      <c r="AN20" s="206">
        <v>0</v>
      </c>
      <c r="AO20" s="206">
        <v>805.48</v>
      </c>
      <c r="AP20" s="206">
        <v>0</v>
      </c>
      <c r="AQ20" s="194"/>
      <c r="AR20" s="206">
        <v>15030.68</v>
      </c>
      <c r="AS20" s="4"/>
      <c r="AT20" s="4"/>
      <c r="AU20" s="206">
        <f t="shared" si="7"/>
        <v>0</v>
      </c>
      <c r="AV20" s="206">
        <f t="shared" si="8"/>
        <v>0</v>
      </c>
      <c r="AW20" s="206">
        <f t="shared" si="9"/>
        <v>402.74</v>
      </c>
      <c r="AX20" s="206">
        <f t="shared" si="10"/>
        <v>0</v>
      </c>
      <c r="AY20" s="194"/>
      <c r="AZ20" s="206">
        <f t="shared" si="11"/>
        <v>7515.34</v>
      </c>
      <c r="BA20" s="4"/>
    </row>
    <row r="21" spans="1:53" ht="13.2" x14ac:dyDescent="0.25">
      <c r="B21" s="11" t="s">
        <v>192</v>
      </c>
      <c r="C21" s="11"/>
      <c r="D21" s="70" t="s">
        <v>235</v>
      </c>
      <c r="E21" s="11">
        <v>4</v>
      </c>
      <c r="F21" s="11">
        <v>0</v>
      </c>
      <c r="G21" s="11">
        <v>0</v>
      </c>
      <c r="H21" s="11">
        <v>2</v>
      </c>
      <c r="I21" s="187"/>
      <c r="J21" s="11">
        <v>0</v>
      </c>
      <c r="M21" s="164">
        <v>1608.96</v>
      </c>
      <c r="N21" s="164">
        <v>0</v>
      </c>
      <c r="O21" s="164">
        <v>0</v>
      </c>
      <c r="P21" s="164">
        <v>574.15000000000009</v>
      </c>
      <c r="Q21" s="194"/>
      <c r="R21" s="164">
        <v>0</v>
      </c>
      <c r="S21" s="4"/>
      <c r="T21" s="4"/>
      <c r="U21" s="164">
        <f t="shared" si="2"/>
        <v>402.24</v>
      </c>
      <c r="V21" s="164">
        <f t="shared" si="3"/>
        <v>0</v>
      </c>
      <c r="W21" s="164">
        <f t="shared" si="4"/>
        <v>0</v>
      </c>
      <c r="X21" s="164">
        <f t="shared" si="5"/>
        <v>287.07500000000005</v>
      </c>
      <c r="Y21" s="187"/>
      <c r="Z21" s="164">
        <f t="shared" si="6"/>
        <v>0</v>
      </c>
      <c r="AA21" s="4"/>
      <c r="AB21" s="11" t="s">
        <v>192</v>
      </c>
      <c r="AC21" s="11"/>
      <c r="AD21" s="70" t="s">
        <v>235</v>
      </c>
      <c r="AE21" s="24">
        <v>0</v>
      </c>
      <c r="AF21" s="24">
        <v>0</v>
      </c>
      <c r="AG21" s="24">
        <v>0</v>
      </c>
      <c r="AH21" s="24">
        <v>0</v>
      </c>
      <c r="AI21" s="187"/>
      <c r="AJ21" s="24">
        <v>0</v>
      </c>
      <c r="AK21" s="4"/>
      <c r="AL21" s="4"/>
      <c r="AM21" s="206">
        <v>0</v>
      </c>
      <c r="AN21" s="206">
        <v>0</v>
      </c>
      <c r="AO21" s="206">
        <v>0</v>
      </c>
      <c r="AP21" s="206">
        <v>0</v>
      </c>
      <c r="AQ21" s="194"/>
      <c r="AR21" s="206">
        <v>0</v>
      </c>
      <c r="AS21" s="4"/>
      <c r="AT21" s="4"/>
      <c r="AU21" s="206">
        <f t="shared" si="7"/>
        <v>0</v>
      </c>
      <c r="AV21" s="206">
        <f t="shared" si="8"/>
        <v>0</v>
      </c>
      <c r="AW21" s="206">
        <f t="shared" si="9"/>
        <v>0</v>
      </c>
      <c r="AX21" s="206">
        <f t="shared" si="10"/>
        <v>0</v>
      </c>
      <c r="AY21" s="194"/>
      <c r="AZ21" s="206">
        <f t="shared" si="11"/>
        <v>0</v>
      </c>
      <c r="BA21" s="4"/>
    </row>
    <row r="22" spans="1:53" ht="13.2" x14ac:dyDescent="0.25">
      <c r="B22" s="11" t="s">
        <v>192</v>
      </c>
      <c r="C22" s="11"/>
      <c r="D22" s="70" t="s">
        <v>236</v>
      </c>
      <c r="E22" s="11">
        <v>2</v>
      </c>
      <c r="F22" s="11">
        <v>0</v>
      </c>
      <c r="G22" s="11">
        <v>0</v>
      </c>
      <c r="H22" s="11">
        <v>2</v>
      </c>
      <c r="I22" s="187"/>
      <c r="J22" s="11">
        <v>2</v>
      </c>
      <c r="M22" s="164">
        <v>988.27</v>
      </c>
      <c r="N22" s="164">
        <v>0</v>
      </c>
      <c r="O22" s="164">
        <v>0</v>
      </c>
      <c r="P22" s="164">
        <v>823.44</v>
      </c>
      <c r="Q22" s="194"/>
      <c r="R22" s="164">
        <v>2336.2200000000003</v>
      </c>
      <c r="S22" s="4"/>
      <c r="T22" s="4"/>
      <c r="U22" s="164">
        <f t="shared" si="2"/>
        <v>494.13499999999999</v>
      </c>
      <c r="V22" s="164">
        <f t="shared" si="3"/>
        <v>0</v>
      </c>
      <c r="W22" s="164">
        <f t="shared" si="4"/>
        <v>0</v>
      </c>
      <c r="X22" s="164">
        <f t="shared" si="5"/>
        <v>411.72</v>
      </c>
      <c r="Y22" s="187"/>
      <c r="Z22" s="164">
        <f t="shared" si="6"/>
        <v>1168.1100000000001</v>
      </c>
      <c r="AA22" s="4"/>
      <c r="AB22" s="11" t="s">
        <v>192</v>
      </c>
      <c r="AC22" s="11"/>
      <c r="AD22" s="70" t="s">
        <v>236</v>
      </c>
      <c r="AE22" s="24">
        <v>0</v>
      </c>
      <c r="AF22" s="24">
        <v>0</v>
      </c>
      <c r="AG22" s="24">
        <v>0</v>
      </c>
      <c r="AH22" s="24">
        <v>0</v>
      </c>
      <c r="AI22" s="187"/>
      <c r="AJ22" s="24">
        <v>0</v>
      </c>
      <c r="AK22" s="4"/>
      <c r="AL22" s="4"/>
      <c r="AM22" s="206">
        <v>0</v>
      </c>
      <c r="AN22" s="206">
        <v>0</v>
      </c>
      <c r="AO22" s="206">
        <v>0</v>
      </c>
      <c r="AP22" s="206">
        <v>0</v>
      </c>
      <c r="AQ22" s="194"/>
      <c r="AR22" s="206">
        <v>0</v>
      </c>
      <c r="AS22" s="4"/>
      <c r="AT22" s="4"/>
      <c r="AU22" s="206">
        <f t="shared" si="7"/>
        <v>0</v>
      </c>
      <c r="AV22" s="206">
        <f t="shared" si="8"/>
        <v>0</v>
      </c>
      <c r="AW22" s="206">
        <f t="shared" si="9"/>
        <v>0</v>
      </c>
      <c r="AX22" s="206">
        <f t="shared" si="10"/>
        <v>0</v>
      </c>
      <c r="AY22" s="194"/>
      <c r="AZ22" s="206">
        <f t="shared" si="11"/>
        <v>0</v>
      </c>
      <c r="BA22" s="4"/>
    </row>
    <row r="23" spans="1:53" ht="13.2" x14ac:dyDescent="0.25">
      <c r="B23" s="11" t="s">
        <v>192</v>
      </c>
      <c r="C23" s="11"/>
      <c r="D23" s="70" t="s">
        <v>237</v>
      </c>
      <c r="E23" s="11">
        <v>0</v>
      </c>
      <c r="F23" s="11">
        <v>1</v>
      </c>
      <c r="G23" s="11">
        <v>0</v>
      </c>
      <c r="H23" s="11">
        <v>1</v>
      </c>
      <c r="I23" s="187"/>
      <c r="J23" s="11">
        <v>1</v>
      </c>
      <c r="M23" s="164">
        <v>0</v>
      </c>
      <c r="N23" s="164">
        <v>333.91</v>
      </c>
      <c r="O23" s="164">
        <v>0</v>
      </c>
      <c r="P23" s="164">
        <v>333.91</v>
      </c>
      <c r="Q23" s="194"/>
      <c r="R23" s="164">
        <v>426.9</v>
      </c>
      <c r="S23" s="4"/>
      <c r="T23" s="4"/>
      <c r="U23" s="164">
        <f t="shared" si="2"/>
        <v>0</v>
      </c>
      <c r="V23" s="164">
        <f t="shared" si="3"/>
        <v>333.91</v>
      </c>
      <c r="W23" s="164">
        <f t="shared" si="4"/>
        <v>0</v>
      </c>
      <c r="X23" s="164">
        <f t="shared" si="5"/>
        <v>333.91</v>
      </c>
      <c r="Y23" s="187"/>
      <c r="Z23" s="164">
        <f t="shared" si="6"/>
        <v>426.9</v>
      </c>
      <c r="AA23" s="4"/>
      <c r="AB23" s="11" t="s">
        <v>192</v>
      </c>
      <c r="AC23" s="11"/>
      <c r="AD23" s="70" t="s">
        <v>237</v>
      </c>
      <c r="AE23" s="24">
        <v>0</v>
      </c>
      <c r="AF23" s="24">
        <v>0</v>
      </c>
      <c r="AG23" s="24">
        <v>0</v>
      </c>
      <c r="AH23" s="24">
        <v>0</v>
      </c>
      <c r="AI23" s="187"/>
      <c r="AJ23" s="24">
        <v>0</v>
      </c>
      <c r="AK23" s="4"/>
      <c r="AL23" s="4"/>
      <c r="AM23" s="206">
        <v>0</v>
      </c>
      <c r="AN23" s="206">
        <v>0</v>
      </c>
      <c r="AO23" s="206">
        <v>0</v>
      </c>
      <c r="AP23" s="206">
        <v>0</v>
      </c>
      <c r="AQ23" s="194"/>
      <c r="AR23" s="206">
        <v>0</v>
      </c>
      <c r="AS23" s="4"/>
      <c r="AT23" s="4"/>
      <c r="AU23" s="206">
        <f t="shared" si="7"/>
        <v>0</v>
      </c>
      <c r="AV23" s="206">
        <f t="shared" si="8"/>
        <v>0</v>
      </c>
      <c r="AW23" s="206">
        <f t="shared" si="9"/>
        <v>0</v>
      </c>
      <c r="AX23" s="206">
        <f t="shared" si="10"/>
        <v>0</v>
      </c>
      <c r="AY23" s="194"/>
      <c r="AZ23" s="206">
        <f t="shared" si="11"/>
        <v>0</v>
      </c>
      <c r="BA23" s="4"/>
    </row>
    <row r="24" spans="1:53" ht="13.2" x14ac:dyDescent="0.25">
      <c r="B24" s="11" t="s">
        <v>192</v>
      </c>
      <c r="C24" s="11"/>
      <c r="D24" s="70" t="s">
        <v>250</v>
      </c>
      <c r="E24" s="11">
        <v>0</v>
      </c>
      <c r="F24" s="11">
        <v>0</v>
      </c>
      <c r="G24" s="11">
        <v>0</v>
      </c>
      <c r="H24" s="11">
        <v>0</v>
      </c>
      <c r="I24" s="187"/>
      <c r="J24" s="11">
        <v>0</v>
      </c>
      <c r="M24" s="164">
        <v>0</v>
      </c>
      <c r="N24" s="164">
        <v>0</v>
      </c>
      <c r="O24" s="164">
        <v>0</v>
      </c>
      <c r="P24" s="164">
        <v>0</v>
      </c>
      <c r="Q24" s="194"/>
      <c r="R24" s="164">
        <v>0</v>
      </c>
      <c r="S24" s="4"/>
      <c r="T24" s="4"/>
      <c r="U24" s="164">
        <f t="shared" si="2"/>
        <v>0</v>
      </c>
      <c r="V24" s="164">
        <f t="shared" si="3"/>
        <v>0</v>
      </c>
      <c r="W24" s="164">
        <f t="shared" si="4"/>
        <v>0</v>
      </c>
      <c r="X24" s="164">
        <f t="shared" si="5"/>
        <v>0</v>
      </c>
      <c r="Y24" s="187"/>
      <c r="Z24" s="164">
        <f t="shared" si="6"/>
        <v>0</v>
      </c>
      <c r="AA24" s="4"/>
      <c r="AB24" s="11" t="s">
        <v>192</v>
      </c>
      <c r="AC24" s="11"/>
      <c r="AD24" s="70" t="s">
        <v>250</v>
      </c>
      <c r="AE24" s="24">
        <v>0</v>
      </c>
      <c r="AF24" s="24">
        <v>0</v>
      </c>
      <c r="AG24" s="24">
        <v>0</v>
      </c>
      <c r="AH24" s="24">
        <v>0</v>
      </c>
      <c r="AI24" s="187"/>
      <c r="AJ24" s="24">
        <v>2</v>
      </c>
      <c r="AK24" s="4"/>
      <c r="AL24" s="4"/>
      <c r="AM24" s="206">
        <v>0</v>
      </c>
      <c r="AN24" s="206">
        <v>0</v>
      </c>
      <c r="AO24" s="206">
        <v>0</v>
      </c>
      <c r="AP24" s="206">
        <v>0</v>
      </c>
      <c r="AQ24" s="194"/>
      <c r="AR24" s="206">
        <v>12826.09</v>
      </c>
      <c r="AS24" s="4"/>
      <c r="AT24" s="4"/>
      <c r="AU24" s="206">
        <f t="shared" si="7"/>
        <v>0</v>
      </c>
      <c r="AV24" s="206">
        <f t="shared" si="8"/>
        <v>0</v>
      </c>
      <c r="AW24" s="206">
        <f t="shared" si="9"/>
        <v>0</v>
      </c>
      <c r="AX24" s="206">
        <f t="shared" si="10"/>
        <v>0</v>
      </c>
      <c r="AY24" s="194"/>
      <c r="AZ24" s="206">
        <f t="shared" si="11"/>
        <v>6413.0450000000001</v>
      </c>
      <c r="BA24" s="4"/>
    </row>
    <row r="25" spans="1:53" ht="13.2" x14ac:dyDescent="0.25">
      <c r="B25" s="11" t="s">
        <v>192</v>
      </c>
      <c r="C25" s="11"/>
      <c r="D25" s="70" t="s">
        <v>240</v>
      </c>
      <c r="E25" s="11">
        <v>367</v>
      </c>
      <c r="F25" s="11">
        <v>18</v>
      </c>
      <c r="G25" s="11">
        <v>4</v>
      </c>
      <c r="H25" s="11">
        <v>156</v>
      </c>
      <c r="I25" s="187"/>
      <c r="J25" s="11">
        <v>127</v>
      </c>
      <c r="M25" s="164">
        <v>81136.170000000056</v>
      </c>
      <c r="N25" s="164">
        <v>4959.0600000000004</v>
      </c>
      <c r="O25" s="164">
        <v>670.2</v>
      </c>
      <c r="P25" s="164">
        <v>25767.029999999992</v>
      </c>
      <c r="Q25" s="194"/>
      <c r="R25" s="164">
        <v>87186.839999999938</v>
      </c>
      <c r="S25" s="4"/>
      <c r="T25" s="4"/>
      <c r="U25" s="164">
        <f t="shared" si="2"/>
        <v>221.0794822888285</v>
      </c>
      <c r="V25" s="164">
        <f t="shared" si="3"/>
        <v>275.50333333333333</v>
      </c>
      <c r="W25" s="164">
        <f t="shared" si="4"/>
        <v>167.55</v>
      </c>
      <c r="X25" s="164">
        <f t="shared" si="5"/>
        <v>165.17326923076917</v>
      </c>
      <c r="Y25" s="187"/>
      <c r="Z25" s="164">
        <f t="shared" si="6"/>
        <v>686.51055118110185</v>
      </c>
      <c r="AA25" s="4"/>
      <c r="AB25" s="11" t="s">
        <v>192</v>
      </c>
      <c r="AC25" s="11"/>
      <c r="AD25" s="70" t="s">
        <v>240</v>
      </c>
      <c r="AE25" s="24">
        <v>25</v>
      </c>
      <c r="AF25" s="24">
        <v>13</v>
      </c>
      <c r="AG25" s="24">
        <v>2</v>
      </c>
      <c r="AH25" s="24">
        <v>24</v>
      </c>
      <c r="AI25" s="187"/>
      <c r="AJ25" s="24">
        <v>15</v>
      </c>
      <c r="AK25" s="4"/>
      <c r="AL25" s="4"/>
      <c r="AM25" s="206">
        <v>62542.090000000004</v>
      </c>
      <c r="AN25" s="206">
        <v>9836.7300000000014</v>
      </c>
      <c r="AO25" s="206">
        <v>3031.04</v>
      </c>
      <c r="AP25" s="206">
        <v>50154.13</v>
      </c>
      <c r="AQ25" s="194"/>
      <c r="AR25" s="206">
        <v>146268.19000000003</v>
      </c>
      <c r="AS25" s="4"/>
      <c r="AT25" s="4"/>
      <c r="AU25" s="206">
        <f t="shared" si="7"/>
        <v>2501.6836000000003</v>
      </c>
      <c r="AV25" s="206">
        <f t="shared" si="8"/>
        <v>756.6715384615386</v>
      </c>
      <c r="AW25" s="206">
        <f t="shared" si="9"/>
        <v>1515.52</v>
      </c>
      <c r="AX25" s="206">
        <f t="shared" si="10"/>
        <v>2089.7554166666664</v>
      </c>
      <c r="AY25" s="194"/>
      <c r="AZ25" s="206">
        <f t="shared" si="11"/>
        <v>9751.2126666666682</v>
      </c>
      <c r="BA25" s="4"/>
    </row>
    <row r="26" spans="1:53" ht="13.2" x14ac:dyDescent="0.25">
      <c r="B26" s="11" t="s">
        <v>192</v>
      </c>
      <c r="C26" s="11"/>
      <c r="D26" s="70" t="s">
        <v>241</v>
      </c>
      <c r="E26" s="11">
        <v>10</v>
      </c>
      <c r="F26" s="11">
        <v>42</v>
      </c>
      <c r="G26" s="11">
        <v>6</v>
      </c>
      <c r="H26" s="11">
        <v>18</v>
      </c>
      <c r="I26" s="187"/>
      <c r="J26" s="11">
        <v>27</v>
      </c>
      <c r="M26" s="164">
        <v>2549.9899999999998</v>
      </c>
      <c r="N26" s="164">
        <v>7698.57</v>
      </c>
      <c r="O26" s="164">
        <v>634.54999999999995</v>
      </c>
      <c r="P26" s="164">
        <v>4496.88</v>
      </c>
      <c r="Q26" s="194"/>
      <c r="R26" s="164">
        <v>21044.609999999997</v>
      </c>
      <c r="S26" s="4"/>
      <c r="T26" s="4"/>
      <c r="U26" s="164">
        <f t="shared" si="2"/>
        <v>254.99899999999997</v>
      </c>
      <c r="V26" s="164">
        <f t="shared" si="3"/>
        <v>183.2992857142857</v>
      </c>
      <c r="W26" s="164">
        <f t="shared" si="4"/>
        <v>105.75833333333333</v>
      </c>
      <c r="X26" s="164">
        <f t="shared" si="5"/>
        <v>249.82666666666668</v>
      </c>
      <c r="Y26" s="187"/>
      <c r="Z26" s="164">
        <f t="shared" si="6"/>
        <v>779.42999999999984</v>
      </c>
      <c r="AA26" s="4"/>
      <c r="AB26" s="11" t="s">
        <v>192</v>
      </c>
      <c r="AC26" s="11"/>
      <c r="AD26" s="70" t="s">
        <v>241</v>
      </c>
      <c r="AE26" s="24">
        <v>3</v>
      </c>
      <c r="AF26" s="24">
        <v>4</v>
      </c>
      <c r="AG26" s="24">
        <v>0</v>
      </c>
      <c r="AH26" s="24">
        <v>2</v>
      </c>
      <c r="AI26" s="187"/>
      <c r="AJ26" s="24">
        <v>4</v>
      </c>
      <c r="AK26" s="4"/>
      <c r="AL26" s="4"/>
      <c r="AM26" s="206">
        <v>356.52000000000004</v>
      </c>
      <c r="AN26" s="206">
        <v>1147.0900000000001</v>
      </c>
      <c r="AO26" s="206">
        <v>0</v>
      </c>
      <c r="AP26" s="206">
        <v>1575.73</v>
      </c>
      <c r="AQ26" s="194"/>
      <c r="AR26" s="206">
        <v>17971.93</v>
      </c>
      <c r="AS26" s="4"/>
      <c r="AT26" s="4"/>
      <c r="AU26" s="206">
        <f t="shared" si="7"/>
        <v>118.84000000000002</v>
      </c>
      <c r="AV26" s="206">
        <f t="shared" si="8"/>
        <v>286.77250000000004</v>
      </c>
      <c r="AW26" s="206">
        <f t="shared" si="9"/>
        <v>0</v>
      </c>
      <c r="AX26" s="206">
        <f t="shared" si="10"/>
        <v>787.86500000000001</v>
      </c>
      <c r="AY26" s="194"/>
      <c r="AZ26" s="206">
        <f t="shared" si="11"/>
        <v>4492.9825000000001</v>
      </c>
      <c r="BA26" s="4"/>
    </row>
    <row r="27" spans="1:53" ht="13.2" x14ac:dyDescent="0.25">
      <c r="B27" s="11" t="s">
        <v>192</v>
      </c>
      <c r="C27" s="11"/>
      <c r="D27" s="70" t="s">
        <v>242</v>
      </c>
      <c r="E27" s="11">
        <v>4</v>
      </c>
      <c r="F27" s="11">
        <v>0</v>
      </c>
      <c r="G27" s="11">
        <v>0</v>
      </c>
      <c r="H27" s="11">
        <v>2</v>
      </c>
      <c r="I27" s="187"/>
      <c r="J27" s="11">
        <v>0</v>
      </c>
      <c r="M27" s="164">
        <v>1040.31</v>
      </c>
      <c r="N27" s="164">
        <v>0</v>
      </c>
      <c r="O27" s="164">
        <v>0</v>
      </c>
      <c r="P27" s="164">
        <v>526.22</v>
      </c>
      <c r="Q27" s="194"/>
      <c r="R27" s="164">
        <v>0</v>
      </c>
      <c r="S27" s="4"/>
      <c r="T27" s="4"/>
      <c r="U27" s="164">
        <f t="shared" si="2"/>
        <v>260.07749999999999</v>
      </c>
      <c r="V27" s="164">
        <f t="shared" si="3"/>
        <v>0</v>
      </c>
      <c r="W27" s="164">
        <f t="shared" si="4"/>
        <v>0</v>
      </c>
      <c r="X27" s="164">
        <f t="shared" si="5"/>
        <v>263.11</v>
      </c>
      <c r="Y27" s="187"/>
      <c r="Z27" s="164">
        <f t="shared" si="6"/>
        <v>0</v>
      </c>
      <c r="AA27" s="4"/>
      <c r="AB27" s="11" t="s">
        <v>192</v>
      </c>
      <c r="AC27" s="11"/>
      <c r="AD27" s="70" t="s">
        <v>242</v>
      </c>
      <c r="AE27" s="24">
        <v>0</v>
      </c>
      <c r="AF27" s="24">
        <v>0</v>
      </c>
      <c r="AG27" s="24">
        <v>0</v>
      </c>
      <c r="AH27" s="24">
        <v>0</v>
      </c>
      <c r="AI27" s="187"/>
      <c r="AJ27" s="24">
        <v>0</v>
      </c>
      <c r="AK27" s="4"/>
      <c r="AL27" s="4"/>
      <c r="AM27" s="206">
        <v>0</v>
      </c>
      <c r="AN27" s="206">
        <v>0</v>
      </c>
      <c r="AO27" s="206">
        <v>0</v>
      </c>
      <c r="AP27" s="206">
        <v>0</v>
      </c>
      <c r="AQ27" s="194"/>
      <c r="AR27" s="206">
        <v>0</v>
      </c>
      <c r="AS27" s="4"/>
      <c r="AT27" s="4"/>
      <c r="AU27" s="206">
        <f t="shared" si="7"/>
        <v>0</v>
      </c>
      <c r="AV27" s="206">
        <f t="shared" si="8"/>
        <v>0</v>
      </c>
      <c r="AW27" s="206">
        <f t="shared" si="9"/>
        <v>0</v>
      </c>
      <c r="AX27" s="206">
        <f t="shared" si="10"/>
        <v>0</v>
      </c>
      <c r="AY27" s="194"/>
      <c r="AZ27" s="206">
        <f t="shared" si="11"/>
        <v>0</v>
      </c>
      <c r="BA27" s="4"/>
    </row>
    <row r="28" spans="1:53" ht="13.2" x14ac:dyDescent="0.25">
      <c r="B28" s="11" t="s">
        <v>192</v>
      </c>
      <c r="C28" s="11"/>
      <c r="D28" s="70" t="s">
        <v>244</v>
      </c>
      <c r="E28" s="11">
        <v>85</v>
      </c>
      <c r="F28" s="11">
        <v>18</v>
      </c>
      <c r="G28" s="11">
        <v>0</v>
      </c>
      <c r="H28" s="11">
        <v>47</v>
      </c>
      <c r="I28" s="187"/>
      <c r="J28" s="11">
        <v>55</v>
      </c>
      <c r="M28" s="164">
        <v>21732.519999999986</v>
      </c>
      <c r="N28" s="164">
        <v>6369.2199999999993</v>
      </c>
      <c r="O28" s="164">
        <v>0</v>
      </c>
      <c r="P28" s="164">
        <v>12689.95</v>
      </c>
      <c r="Q28" s="194"/>
      <c r="R28" s="164">
        <v>57853.259999999987</v>
      </c>
      <c r="S28" s="4"/>
      <c r="T28" s="4"/>
      <c r="U28" s="164">
        <f t="shared" ref="U28" si="12">IFERROR(M28/E28,0)</f>
        <v>255.67670588235276</v>
      </c>
      <c r="V28" s="164">
        <f t="shared" ref="V28" si="13">IFERROR(N28/F28,0)</f>
        <v>353.84555555555551</v>
      </c>
      <c r="W28" s="164">
        <f t="shared" ref="W28" si="14">IFERROR(O28/G28,0)</f>
        <v>0</v>
      </c>
      <c r="X28" s="164">
        <f t="shared" ref="X28" si="15">IFERROR(P28/H28,0)</f>
        <v>269.9989361702128</v>
      </c>
      <c r="Y28" s="187"/>
      <c r="Z28" s="164">
        <f t="shared" ref="Z28" si="16">IFERROR(R28/J28,0)</f>
        <v>1051.8774545454544</v>
      </c>
      <c r="AA28" s="4"/>
      <c r="AB28" s="11" t="s">
        <v>192</v>
      </c>
      <c r="AC28" s="11"/>
      <c r="AD28" s="70" t="s">
        <v>244</v>
      </c>
      <c r="AE28" s="24">
        <v>6</v>
      </c>
      <c r="AF28" s="24">
        <v>1</v>
      </c>
      <c r="AG28" s="24">
        <v>2</v>
      </c>
      <c r="AH28" s="24">
        <v>4</v>
      </c>
      <c r="AI28" s="187"/>
      <c r="AJ28" s="24">
        <v>5</v>
      </c>
      <c r="AK28" s="4"/>
      <c r="AL28" s="4"/>
      <c r="AM28" s="206">
        <v>729.43000000000006</v>
      </c>
      <c r="AN28" s="206">
        <v>749.76</v>
      </c>
      <c r="AO28" s="206">
        <v>1361.08</v>
      </c>
      <c r="AP28" s="206">
        <v>1082.06</v>
      </c>
      <c r="AQ28" s="194"/>
      <c r="AR28" s="206">
        <v>16977.8</v>
      </c>
      <c r="AS28" s="4"/>
      <c r="AT28" s="4"/>
      <c r="AU28" s="206">
        <f t="shared" ref="AU28" si="17">IFERROR(AM28/AE28,0)</f>
        <v>121.57166666666667</v>
      </c>
      <c r="AV28" s="206">
        <f t="shared" ref="AV28" si="18">IFERROR(AN28/AF28,0)</f>
        <v>749.76</v>
      </c>
      <c r="AW28" s="206">
        <f t="shared" ref="AW28" si="19">IFERROR(AO28/AG28,0)</f>
        <v>680.54</v>
      </c>
      <c r="AX28" s="206">
        <f t="shared" ref="AX28" si="20">IFERROR(AP28/AH28,0)</f>
        <v>270.51499999999999</v>
      </c>
      <c r="AY28" s="194"/>
      <c r="AZ28" s="206">
        <f t="shared" ref="AZ28" si="21">IFERROR(AR28/AJ28,0)</f>
        <v>3395.56</v>
      </c>
      <c r="BA28" s="4"/>
    </row>
    <row r="29" spans="1:53" ht="13.2" x14ac:dyDescent="0.25">
      <c r="B29" s="11" t="s">
        <v>192</v>
      </c>
      <c r="C29" s="11"/>
      <c r="D29" s="70" t="s">
        <v>245</v>
      </c>
      <c r="E29" s="11">
        <v>4793</v>
      </c>
      <c r="F29" s="11">
        <v>2161</v>
      </c>
      <c r="G29" s="11">
        <v>1308</v>
      </c>
      <c r="H29" s="11">
        <v>3407</v>
      </c>
      <c r="I29" s="187"/>
      <c r="J29" s="11">
        <v>4095</v>
      </c>
      <c r="M29" s="164">
        <v>1430538.0199999984</v>
      </c>
      <c r="N29" s="164">
        <v>546818.05999999994</v>
      </c>
      <c r="O29" s="164">
        <v>349935.37000000046</v>
      </c>
      <c r="P29" s="164">
        <v>954453</v>
      </c>
      <c r="Q29" s="194"/>
      <c r="R29" s="164">
        <v>4371662.5899999915</v>
      </c>
      <c r="S29" s="4"/>
      <c r="T29" s="4"/>
      <c r="U29" s="164">
        <f t="shared" si="2"/>
        <v>298.46401418735621</v>
      </c>
      <c r="V29" s="164">
        <f t="shared" si="3"/>
        <v>253.03936140675611</v>
      </c>
      <c r="W29" s="164">
        <f t="shared" si="4"/>
        <v>267.53468654434283</v>
      </c>
      <c r="X29" s="164">
        <f t="shared" si="5"/>
        <v>280.14470208394482</v>
      </c>
      <c r="Y29" s="187"/>
      <c r="Z29" s="164">
        <f t="shared" si="6"/>
        <v>1067.56107203907</v>
      </c>
      <c r="AA29" s="4"/>
      <c r="AB29" s="11" t="s">
        <v>192</v>
      </c>
      <c r="AC29" s="11"/>
      <c r="AD29" s="70" t="s">
        <v>245</v>
      </c>
      <c r="AE29" s="24">
        <v>199</v>
      </c>
      <c r="AF29" s="24">
        <v>122</v>
      </c>
      <c r="AG29" s="24">
        <v>50</v>
      </c>
      <c r="AH29" s="24">
        <v>139</v>
      </c>
      <c r="AI29" s="187"/>
      <c r="AJ29" s="24">
        <v>138</v>
      </c>
      <c r="AK29" s="4"/>
      <c r="AL29" s="4"/>
      <c r="AM29" s="206">
        <v>329268.8</v>
      </c>
      <c r="AN29" s="206">
        <v>98418.560000000012</v>
      </c>
      <c r="AO29" s="206">
        <v>69026.810000000012</v>
      </c>
      <c r="AP29" s="206">
        <v>68466.920000000027</v>
      </c>
      <c r="AQ29" s="194"/>
      <c r="AR29" s="206">
        <v>301947.27999999991</v>
      </c>
      <c r="AS29" s="4"/>
      <c r="AT29" s="4"/>
      <c r="AU29" s="206">
        <f t="shared" si="7"/>
        <v>1654.6170854271356</v>
      </c>
      <c r="AV29" s="206">
        <f t="shared" si="8"/>
        <v>806.70950819672146</v>
      </c>
      <c r="AW29" s="206">
        <f t="shared" si="9"/>
        <v>1380.5362000000002</v>
      </c>
      <c r="AX29" s="206">
        <f t="shared" si="10"/>
        <v>492.56776978417287</v>
      </c>
      <c r="AY29" s="194"/>
      <c r="AZ29" s="206">
        <f t="shared" si="11"/>
        <v>2188.0237681159415</v>
      </c>
      <c r="BA29" s="4"/>
    </row>
    <row r="30" spans="1:53" ht="13.2" x14ac:dyDescent="0.25">
      <c r="B30" s="11" t="s">
        <v>192</v>
      </c>
      <c r="C30" s="11"/>
      <c r="D30" s="70" t="s">
        <v>246</v>
      </c>
      <c r="E30" s="11">
        <v>35</v>
      </c>
      <c r="F30" s="11">
        <v>10</v>
      </c>
      <c r="G30" s="11">
        <v>22</v>
      </c>
      <c r="H30" s="11">
        <v>10</v>
      </c>
      <c r="I30" s="187"/>
      <c r="J30" s="11">
        <v>26</v>
      </c>
      <c r="M30" s="164">
        <v>6878.1900000000023</v>
      </c>
      <c r="N30" s="164">
        <v>3368.06</v>
      </c>
      <c r="O30" s="164">
        <v>4659.5300000000007</v>
      </c>
      <c r="P30" s="164">
        <v>3758.3900000000003</v>
      </c>
      <c r="Q30" s="194"/>
      <c r="R30" s="164">
        <v>11108.31</v>
      </c>
      <c r="S30" s="4"/>
      <c r="T30" s="4"/>
      <c r="U30" s="164">
        <f t="shared" si="2"/>
        <v>196.51971428571434</v>
      </c>
      <c r="V30" s="164">
        <f t="shared" si="3"/>
        <v>336.80599999999998</v>
      </c>
      <c r="W30" s="164">
        <f t="shared" si="4"/>
        <v>211.79681818181822</v>
      </c>
      <c r="X30" s="164">
        <f t="shared" si="5"/>
        <v>375.83900000000006</v>
      </c>
      <c r="Y30" s="187"/>
      <c r="Z30" s="164">
        <f t="shared" si="6"/>
        <v>427.24269230769227</v>
      </c>
      <c r="AA30" s="4"/>
      <c r="AB30" s="11" t="s">
        <v>192</v>
      </c>
      <c r="AC30" s="11"/>
      <c r="AD30" s="70" t="s">
        <v>246</v>
      </c>
      <c r="AE30" s="24">
        <v>8</v>
      </c>
      <c r="AF30" s="24">
        <v>8</v>
      </c>
      <c r="AG30" s="24">
        <v>2</v>
      </c>
      <c r="AH30" s="24">
        <v>2</v>
      </c>
      <c r="AI30" s="187"/>
      <c r="AJ30" s="24">
        <v>9</v>
      </c>
      <c r="AK30" s="4"/>
      <c r="AL30" s="4"/>
      <c r="AM30" s="206">
        <v>1641.62</v>
      </c>
      <c r="AN30" s="206">
        <v>16785.740000000002</v>
      </c>
      <c r="AO30" s="206">
        <v>1633.29</v>
      </c>
      <c r="AP30" s="206">
        <v>1219.1500000000001</v>
      </c>
      <c r="AQ30" s="194"/>
      <c r="AR30" s="206">
        <v>79953.960000000006</v>
      </c>
      <c r="AS30" s="4"/>
      <c r="AT30" s="4"/>
      <c r="AU30" s="206">
        <f t="shared" si="7"/>
        <v>205.20249999999999</v>
      </c>
      <c r="AV30" s="206">
        <f t="shared" si="8"/>
        <v>2098.2175000000002</v>
      </c>
      <c r="AW30" s="206">
        <f t="shared" si="9"/>
        <v>816.64499999999998</v>
      </c>
      <c r="AX30" s="206">
        <f t="shared" si="10"/>
        <v>609.57500000000005</v>
      </c>
      <c r="AY30" s="194"/>
      <c r="AZ30" s="206">
        <f t="shared" si="11"/>
        <v>8883.7733333333344</v>
      </c>
      <c r="BA30" s="4"/>
    </row>
    <row r="31" spans="1:53" ht="13.2" x14ac:dyDescent="0.25">
      <c r="B31" s="11" t="s">
        <v>192</v>
      </c>
      <c r="C31" s="11"/>
      <c r="D31" s="70" t="s">
        <v>249</v>
      </c>
      <c r="E31" s="11">
        <v>0</v>
      </c>
      <c r="F31" s="11">
        <v>0</v>
      </c>
      <c r="G31" s="11">
        <v>0</v>
      </c>
      <c r="H31" s="11">
        <v>0</v>
      </c>
      <c r="I31" s="187"/>
      <c r="J31" s="11">
        <v>0</v>
      </c>
      <c r="M31" s="164">
        <v>0</v>
      </c>
      <c r="N31" s="164">
        <v>0</v>
      </c>
      <c r="O31" s="164">
        <v>0</v>
      </c>
      <c r="P31" s="164">
        <v>0</v>
      </c>
      <c r="Q31" s="194"/>
      <c r="R31" s="164">
        <v>0</v>
      </c>
      <c r="S31" s="4"/>
      <c r="T31" s="4"/>
      <c r="U31" s="164">
        <f t="shared" si="2"/>
        <v>0</v>
      </c>
      <c r="V31" s="164">
        <f t="shared" si="3"/>
        <v>0</v>
      </c>
      <c r="W31" s="164">
        <f t="shared" si="4"/>
        <v>0</v>
      </c>
      <c r="X31" s="164">
        <f t="shared" si="5"/>
        <v>0</v>
      </c>
      <c r="Y31" s="187"/>
      <c r="Z31" s="164">
        <f t="shared" si="6"/>
        <v>0</v>
      </c>
      <c r="AA31" s="4"/>
      <c r="AB31" s="11" t="s">
        <v>192</v>
      </c>
      <c r="AC31" s="11"/>
      <c r="AD31" s="70" t="s">
        <v>249</v>
      </c>
      <c r="AE31" s="24">
        <v>1</v>
      </c>
      <c r="AF31" s="24">
        <v>0</v>
      </c>
      <c r="AG31" s="24">
        <v>0</v>
      </c>
      <c r="AH31" s="24">
        <v>0</v>
      </c>
      <c r="AI31" s="187"/>
      <c r="AJ31" s="24">
        <v>0</v>
      </c>
      <c r="AK31" s="4"/>
      <c r="AL31" s="4"/>
      <c r="AM31" s="206">
        <v>698.02</v>
      </c>
      <c r="AN31" s="206">
        <v>0</v>
      </c>
      <c r="AO31" s="206">
        <v>0</v>
      </c>
      <c r="AP31" s="206">
        <v>0</v>
      </c>
      <c r="AQ31" s="194"/>
      <c r="AR31" s="206">
        <v>0</v>
      </c>
      <c r="AS31" s="4"/>
      <c r="AT31" s="4"/>
      <c r="AU31" s="206">
        <f t="shared" si="7"/>
        <v>698.02</v>
      </c>
      <c r="AV31" s="206">
        <f t="shared" si="8"/>
        <v>0</v>
      </c>
      <c r="AW31" s="206">
        <f t="shared" si="9"/>
        <v>0</v>
      </c>
      <c r="AX31" s="206">
        <f t="shared" si="10"/>
        <v>0</v>
      </c>
      <c r="AY31" s="194"/>
      <c r="AZ31" s="206">
        <f t="shared" si="11"/>
        <v>0</v>
      </c>
      <c r="BA31" s="4"/>
    </row>
    <row r="32" spans="1:53" ht="13.8" thickBot="1" x14ac:dyDescent="0.3">
      <c r="B32" s="92"/>
      <c r="C32" s="92"/>
      <c r="D32" s="84"/>
      <c r="E32" s="92"/>
      <c r="F32" s="92"/>
      <c r="G32" s="92"/>
      <c r="H32" s="92"/>
      <c r="I32" s="188"/>
      <c r="J32" s="92"/>
      <c r="M32" s="92"/>
      <c r="N32" s="92"/>
      <c r="O32" s="92"/>
      <c r="P32" s="92"/>
      <c r="Q32" s="188"/>
      <c r="R32" s="92"/>
      <c r="S32" s="4"/>
      <c r="T32" s="4"/>
      <c r="U32" s="147"/>
      <c r="V32" s="147"/>
      <c r="W32" s="147"/>
      <c r="X32" s="147"/>
      <c r="Y32" s="190"/>
      <c r="Z32" s="147"/>
      <c r="AA32" s="4"/>
      <c r="AB32" s="92"/>
      <c r="AC32" s="92"/>
      <c r="AD32" s="84"/>
      <c r="AE32" s="101"/>
      <c r="AF32" s="101"/>
      <c r="AG32" s="101"/>
      <c r="AH32" s="101"/>
      <c r="AI32" s="188"/>
      <c r="AJ32" s="101"/>
      <c r="AK32" s="4"/>
      <c r="AL32" s="4"/>
      <c r="AM32" s="149"/>
      <c r="AN32" s="101"/>
      <c r="AO32" s="101"/>
      <c r="AP32" s="101"/>
      <c r="AQ32" s="188"/>
      <c r="AR32" s="101"/>
      <c r="AS32" s="4"/>
      <c r="AT32" s="4"/>
      <c r="AU32" s="149"/>
      <c r="AV32" s="101"/>
      <c r="AW32" s="101"/>
      <c r="AX32" s="101"/>
      <c r="AY32" s="188"/>
      <c r="AZ32" s="101"/>
      <c r="BA32" s="4"/>
    </row>
    <row r="33" spans="1:53" ht="13.8" thickBot="1" x14ac:dyDescent="0.3">
      <c r="B33" s="93" t="s">
        <v>150</v>
      </c>
      <c r="C33" s="100"/>
      <c r="D33" s="102"/>
      <c r="E33" s="162">
        <f t="shared" ref="E33:H33" si="22">SUM(E18:E32)</f>
        <v>5330</v>
      </c>
      <c r="F33" s="162">
        <f t="shared" si="22"/>
        <v>2258</v>
      </c>
      <c r="G33" s="162">
        <f t="shared" si="22"/>
        <v>1340</v>
      </c>
      <c r="H33" s="162">
        <f t="shared" si="22"/>
        <v>3665</v>
      </c>
      <c r="I33" s="191"/>
      <c r="J33" s="163">
        <f>SUM(J18:J32)</f>
        <v>4349</v>
      </c>
      <c r="L33" s="192" t="s">
        <v>151</v>
      </c>
      <c r="M33" s="197">
        <f t="shared" ref="M33:P33" si="23">SUM(M18:M32)</f>
        <v>1560088.6399999983</v>
      </c>
      <c r="N33" s="198">
        <f t="shared" si="23"/>
        <v>575878.17000000004</v>
      </c>
      <c r="O33" s="198">
        <f t="shared" si="23"/>
        <v>355899.65000000049</v>
      </c>
      <c r="P33" s="198">
        <f t="shared" si="23"/>
        <v>1011120.05</v>
      </c>
      <c r="Q33" s="199"/>
      <c r="R33" s="200">
        <f>SUM(R18:R32)</f>
        <v>4580878.4899999909</v>
      </c>
      <c r="S33" s="4"/>
      <c r="T33" s="139" t="s">
        <v>176</v>
      </c>
      <c r="U33" s="176">
        <f>M33/E33</f>
        <v>292.69955722326421</v>
      </c>
      <c r="V33" s="195">
        <f>N33/F33</f>
        <v>255.03904782993803</v>
      </c>
      <c r="W33" s="195">
        <f t="shared" ref="W33:X33" si="24">O33/G33</f>
        <v>265.59675373134365</v>
      </c>
      <c r="X33" s="195">
        <f t="shared" si="24"/>
        <v>275.88541609822647</v>
      </c>
      <c r="Y33" s="196"/>
      <c r="Z33" s="175">
        <f>R33/J33</f>
        <v>1053.3176569326261</v>
      </c>
      <c r="AA33" s="4"/>
      <c r="AB33" s="93" t="s">
        <v>150</v>
      </c>
      <c r="AC33" s="100"/>
      <c r="AD33" s="102"/>
      <c r="AE33" s="208">
        <f t="shared" ref="AE33:AH33" si="25">SUM(AE18:AE32)</f>
        <v>245</v>
      </c>
      <c r="AF33" s="209">
        <f t="shared" si="25"/>
        <v>151</v>
      </c>
      <c r="AG33" s="209">
        <f t="shared" si="25"/>
        <v>58</v>
      </c>
      <c r="AH33" s="209">
        <f t="shared" si="25"/>
        <v>174</v>
      </c>
      <c r="AI33" s="196"/>
      <c r="AJ33" s="210">
        <f>SUM(AJ18:AJ32)</f>
        <v>178</v>
      </c>
      <c r="AK33" s="4"/>
      <c r="AL33" s="139" t="s">
        <v>151</v>
      </c>
      <c r="AM33" s="201">
        <f>SUM(AM18:AM32)</f>
        <v>397413.39</v>
      </c>
      <c r="AN33" s="202">
        <f t="shared" ref="AN33:AP33" si="26">SUM(AN18:AN32)</f>
        <v>126975.20000000003</v>
      </c>
      <c r="AO33" s="202">
        <f t="shared" si="26"/>
        <v>75857.700000000012</v>
      </c>
      <c r="AP33" s="202">
        <f t="shared" si="26"/>
        <v>122639.82000000002</v>
      </c>
      <c r="AQ33" s="203"/>
      <c r="AR33" s="204">
        <f>SUM(AR18:AR32)</f>
        <v>591625.3899999999</v>
      </c>
      <c r="AS33" s="4"/>
      <c r="AT33" s="139" t="s">
        <v>176</v>
      </c>
      <c r="AU33" s="201">
        <f>AM33/AE33</f>
        <v>1622.0954693877552</v>
      </c>
      <c r="AV33" s="202">
        <f t="shared" ref="AV33:AZ33" si="27">AN33/AF33</f>
        <v>840.89536423841082</v>
      </c>
      <c r="AW33" s="202">
        <f t="shared" si="27"/>
        <v>1307.891379310345</v>
      </c>
      <c r="AX33" s="202">
        <f t="shared" si="27"/>
        <v>704.82655172413808</v>
      </c>
      <c r="AY33" s="203"/>
      <c r="AZ33" s="204">
        <f t="shared" si="27"/>
        <v>3323.7381460674151</v>
      </c>
      <c r="BA33" s="4"/>
    </row>
    <row r="34" spans="1:53" s="4" customFormat="1" ht="13.2" x14ac:dyDescent="0.25"/>
    <row r="35" spans="1:53" ht="15" customHeight="1" x14ac:dyDescent="0.25">
      <c r="B35" s="22"/>
      <c r="C35" s="22"/>
      <c r="D35" s="26"/>
      <c r="E35" s="286" t="str">
        <f>E16</f>
        <v>Number of Residential Customers in Arrears</v>
      </c>
      <c r="F35" s="286"/>
      <c r="G35" s="286"/>
      <c r="H35" s="286"/>
      <c r="I35" s="286"/>
      <c r="J35" s="286"/>
      <c r="K35" s="61"/>
      <c r="L35" s="26"/>
      <c r="M35" s="287" t="str">
        <f>M16</f>
        <v>Residential Arrearage Dollars</v>
      </c>
      <c r="N35" s="288"/>
      <c r="O35" s="288"/>
      <c r="P35" s="288"/>
      <c r="Q35" s="288"/>
      <c r="R35" s="289"/>
      <c r="S35" s="4"/>
      <c r="T35" s="26"/>
      <c r="U35" s="287" t="str">
        <f>U16</f>
        <v>Average Amount of Residential Arrearage Dollars</v>
      </c>
      <c r="V35" s="288"/>
      <c r="W35" s="288"/>
      <c r="X35" s="288"/>
      <c r="Y35" s="288"/>
      <c r="Z35" s="289"/>
      <c r="AA35" s="4"/>
      <c r="AB35" s="4"/>
      <c r="AC35" s="4"/>
      <c r="AD35" s="4"/>
      <c r="AE35" s="283" t="s">
        <v>180</v>
      </c>
      <c r="AF35" s="284"/>
      <c r="AG35" s="284"/>
      <c r="AH35" s="284"/>
      <c r="AI35" s="284"/>
      <c r="AJ35" s="285"/>
      <c r="AK35" s="4"/>
      <c r="AL35" s="148"/>
      <c r="AM35" s="284" t="str">
        <f>AM16</f>
        <v>Non-Residential Arrearage Dollars</v>
      </c>
      <c r="AN35" s="284"/>
      <c r="AO35" s="284"/>
      <c r="AP35" s="284"/>
      <c r="AQ35" s="284"/>
      <c r="AR35" s="285"/>
      <c r="AS35" s="4"/>
      <c r="AT35" s="148"/>
      <c r="AU35" s="283" t="str">
        <f>AU16</f>
        <v>Average Amount of Non-Residential Arrearage Dollars</v>
      </c>
      <c r="AV35" s="284"/>
      <c r="AW35" s="284"/>
      <c r="AX35" s="284"/>
      <c r="AY35" s="284"/>
      <c r="AZ35" s="285"/>
      <c r="BA35" s="4"/>
    </row>
    <row r="36" spans="1:53" ht="13.2" x14ac:dyDescent="0.25">
      <c r="B36" s="10" t="s">
        <v>25</v>
      </c>
      <c r="C36" s="10" t="s">
        <v>104</v>
      </c>
      <c r="D36" s="77" t="s">
        <v>26</v>
      </c>
      <c r="E36" s="23" t="s">
        <v>105</v>
      </c>
      <c r="F36" s="23" t="s">
        <v>106</v>
      </c>
      <c r="G36" s="23" t="s">
        <v>107</v>
      </c>
      <c r="H36" s="23" t="s">
        <v>202</v>
      </c>
      <c r="I36" s="186" t="s">
        <v>108</v>
      </c>
      <c r="J36" s="23" t="s">
        <v>27</v>
      </c>
      <c r="K36" s="25"/>
      <c r="M36" s="23" t="s">
        <v>105</v>
      </c>
      <c r="N36" s="146" t="s">
        <v>106</v>
      </c>
      <c r="O36" s="146" t="s">
        <v>107</v>
      </c>
      <c r="P36" s="23" t="s">
        <v>202</v>
      </c>
      <c r="Q36" s="189" t="s">
        <v>108</v>
      </c>
      <c r="R36" s="146" t="s">
        <v>27</v>
      </c>
      <c r="S36" s="4"/>
      <c r="T36" s="4"/>
      <c r="U36" s="23" t="s">
        <v>105</v>
      </c>
      <c r="V36" s="23" t="s">
        <v>106</v>
      </c>
      <c r="W36" s="23" t="s">
        <v>107</v>
      </c>
      <c r="X36" s="23" t="s">
        <v>202</v>
      </c>
      <c r="Y36" s="186" t="s">
        <v>108</v>
      </c>
      <c r="Z36" s="23" t="s">
        <v>27</v>
      </c>
      <c r="AA36" s="4"/>
      <c r="AB36" s="10" t="s">
        <v>25</v>
      </c>
      <c r="AC36" s="10" t="s">
        <v>104</v>
      </c>
      <c r="AD36" s="77" t="s">
        <v>26</v>
      </c>
      <c r="AE36" s="23" t="s">
        <v>105</v>
      </c>
      <c r="AF36" s="23" t="s">
        <v>106</v>
      </c>
      <c r="AG36" s="23" t="s">
        <v>107</v>
      </c>
      <c r="AH36" s="23" t="s">
        <v>202</v>
      </c>
      <c r="AI36" s="186" t="s">
        <v>108</v>
      </c>
      <c r="AJ36" s="23" t="s">
        <v>27</v>
      </c>
      <c r="AK36" s="4"/>
      <c r="AL36" s="4"/>
      <c r="AM36" s="23" t="s">
        <v>105</v>
      </c>
      <c r="AN36" s="23" t="s">
        <v>106</v>
      </c>
      <c r="AO36" s="23" t="s">
        <v>107</v>
      </c>
      <c r="AP36" s="23" t="s">
        <v>202</v>
      </c>
      <c r="AQ36" s="186" t="s">
        <v>108</v>
      </c>
      <c r="AR36" s="23" t="s">
        <v>27</v>
      </c>
      <c r="AS36" s="4"/>
      <c r="AT36" s="4"/>
      <c r="AU36" s="23" t="s">
        <v>105</v>
      </c>
      <c r="AV36" s="23" t="s">
        <v>106</v>
      </c>
      <c r="AW36" s="23" t="s">
        <v>107</v>
      </c>
      <c r="AX36" s="23" t="s">
        <v>202</v>
      </c>
      <c r="AY36" s="186" t="s">
        <v>108</v>
      </c>
      <c r="AZ36" s="23" t="s">
        <v>27</v>
      </c>
      <c r="BA36" s="4"/>
    </row>
    <row r="37" spans="1:53" ht="13.2" x14ac:dyDescent="0.25">
      <c r="A37" s="4" t="str">
        <f>'Discon, Recon, Liens. '!A27</f>
        <v>September, 2022</v>
      </c>
      <c r="B37" s="11" t="s">
        <v>192</v>
      </c>
      <c r="C37" s="11"/>
      <c r="D37" s="70">
        <v>0</v>
      </c>
      <c r="E37" s="11">
        <v>13</v>
      </c>
      <c r="F37" s="11">
        <v>6</v>
      </c>
      <c r="G37" s="11">
        <v>0</v>
      </c>
      <c r="H37" s="11">
        <v>8</v>
      </c>
      <c r="I37" s="187"/>
      <c r="J37" s="11">
        <v>10</v>
      </c>
      <c r="M37" s="165">
        <v>3058.16</v>
      </c>
      <c r="N37" s="165">
        <v>5662.15</v>
      </c>
      <c r="O37" s="165">
        <v>0</v>
      </c>
      <c r="P37" s="165">
        <v>6013.3</v>
      </c>
      <c r="Q37" s="193"/>
      <c r="R37" s="165">
        <v>10453.719999999999</v>
      </c>
      <c r="S37" s="4"/>
      <c r="T37" s="4"/>
      <c r="U37" s="165">
        <f>IFERROR(M37/E37,0)</f>
        <v>235.2430769230769</v>
      </c>
      <c r="V37" s="165">
        <f t="shared" ref="V37:Z49" si="28">IFERROR(N37/F37,0)</f>
        <v>943.69166666666661</v>
      </c>
      <c r="W37" s="165">
        <f t="shared" si="28"/>
        <v>0</v>
      </c>
      <c r="X37" s="165">
        <f t="shared" si="28"/>
        <v>751.66250000000002</v>
      </c>
      <c r="Y37" s="193"/>
      <c r="Z37" s="165">
        <f t="shared" si="28"/>
        <v>1045.3719999999998</v>
      </c>
      <c r="AA37" s="4"/>
      <c r="AB37" s="11" t="s">
        <v>192</v>
      </c>
      <c r="AC37" s="11"/>
      <c r="AD37" s="70">
        <v>0</v>
      </c>
      <c r="AE37" s="24">
        <v>3</v>
      </c>
      <c r="AF37" s="24">
        <v>0</v>
      </c>
      <c r="AG37" s="24">
        <v>0</v>
      </c>
      <c r="AH37" s="24">
        <v>1</v>
      </c>
      <c r="AI37" s="187"/>
      <c r="AJ37" s="24">
        <v>0</v>
      </c>
      <c r="AK37" s="4"/>
      <c r="AL37" s="4"/>
      <c r="AM37" s="205">
        <v>868.34999999999991</v>
      </c>
      <c r="AN37" s="205">
        <v>0</v>
      </c>
      <c r="AO37" s="205">
        <v>0</v>
      </c>
      <c r="AP37" s="205">
        <v>84.57</v>
      </c>
      <c r="AQ37" s="193"/>
      <c r="AR37" s="205">
        <v>0</v>
      </c>
      <c r="AS37" s="4"/>
      <c r="AT37" s="4"/>
      <c r="AU37" s="205">
        <f>IFERROR(AM37/AE37,0)</f>
        <v>289.45</v>
      </c>
      <c r="AV37" s="205">
        <f t="shared" ref="AV37:AX37" si="29">IFERROR(AN37/AF37,0)</f>
        <v>0</v>
      </c>
      <c r="AW37" s="205">
        <f t="shared" si="29"/>
        <v>0</v>
      </c>
      <c r="AX37" s="205">
        <f t="shared" si="29"/>
        <v>84.57</v>
      </c>
      <c r="AY37" s="193"/>
      <c r="AZ37" s="205">
        <f>IFERROR(AR37/AJ37,0)</f>
        <v>0</v>
      </c>
      <c r="BA37" s="4"/>
    </row>
    <row r="38" spans="1:53" ht="13.2" x14ac:dyDescent="0.25">
      <c r="B38" s="11" t="s">
        <v>192</v>
      </c>
      <c r="C38" s="11"/>
      <c r="D38" s="70" t="s">
        <v>233</v>
      </c>
      <c r="E38" s="11">
        <v>0</v>
      </c>
      <c r="F38" s="11">
        <v>0</v>
      </c>
      <c r="G38" s="11">
        <v>0</v>
      </c>
      <c r="H38" s="11">
        <v>0</v>
      </c>
      <c r="I38" s="187"/>
      <c r="J38" s="11">
        <v>0</v>
      </c>
      <c r="M38" s="164">
        <v>0</v>
      </c>
      <c r="N38" s="164">
        <v>0</v>
      </c>
      <c r="O38" s="164">
        <v>0</v>
      </c>
      <c r="P38" s="164">
        <v>0</v>
      </c>
      <c r="Q38" s="194"/>
      <c r="R38" s="164">
        <v>0</v>
      </c>
      <c r="S38" s="4"/>
      <c r="T38" s="4"/>
      <c r="U38" s="164">
        <f t="shared" ref="U38:U49" si="30">IFERROR(M38/E38,0)</f>
        <v>0</v>
      </c>
      <c r="V38" s="164">
        <f t="shared" si="28"/>
        <v>0</v>
      </c>
      <c r="W38" s="164">
        <f t="shared" si="28"/>
        <v>0</v>
      </c>
      <c r="X38" s="164">
        <f t="shared" si="28"/>
        <v>0</v>
      </c>
      <c r="Y38" s="194"/>
      <c r="Z38" s="164">
        <f t="shared" si="28"/>
        <v>0</v>
      </c>
      <c r="AA38" s="4"/>
      <c r="AB38" s="11" t="s">
        <v>192</v>
      </c>
      <c r="AC38" s="11"/>
      <c r="AD38" s="70" t="s">
        <v>233</v>
      </c>
      <c r="AE38" s="24">
        <v>0</v>
      </c>
      <c r="AF38" s="24">
        <v>2</v>
      </c>
      <c r="AG38" s="24">
        <v>0</v>
      </c>
      <c r="AH38" s="24">
        <v>0</v>
      </c>
      <c r="AI38" s="187"/>
      <c r="AJ38" s="24">
        <v>0</v>
      </c>
      <c r="AK38" s="4"/>
      <c r="AL38" s="4"/>
      <c r="AM38" s="206">
        <v>0</v>
      </c>
      <c r="AN38" s="206">
        <v>234.63</v>
      </c>
      <c r="AO38" s="206">
        <v>0</v>
      </c>
      <c r="AP38" s="206">
        <v>0</v>
      </c>
      <c r="AQ38" s="194"/>
      <c r="AR38" s="206">
        <v>0</v>
      </c>
      <c r="AS38" s="4"/>
      <c r="AT38" s="4"/>
      <c r="AU38" s="206">
        <f t="shared" ref="AU38:AU49" si="31">IFERROR(AM38/AE38,0)</f>
        <v>0</v>
      </c>
      <c r="AV38" s="206">
        <f t="shared" ref="AV38:AV49" si="32">IFERROR(AN38/AF38,0)</f>
        <v>117.315</v>
      </c>
      <c r="AW38" s="206">
        <f t="shared" ref="AW38:AW49" si="33">IFERROR(AO38/AG38,0)</f>
        <v>0</v>
      </c>
      <c r="AX38" s="206">
        <f t="shared" ref="AX38:AX49" si="34">IFERROR(AP38/AH38,0)</f>
        <v>0</v>
      </c>
      <c r="AY38" s="194"/>
      <c r="AZ38" s="206">
        <f t="shared" ref="AZ38:AZ49" si="35">IFERROR(AR38/AJ38,0)</f>
        <v>0</v>
      </c>
      <c r="BA38" s="4"/>
    </row>
    <row r="39" spans="1:53" ht="13.2" x14ac:dyDescent="0.25">
      <c r="B39" s="11" t="s">
        <v>192</v>
      </c>
      <c r="C39" s="11"/>
      <c r="D39" s="70" t="s">
        <v>234</v>
      </c>
      <c r="E39" s="11">
        <v>0</v>
      </c>
      <c r="F39" s="11">
        <v>0</v>
      </c>
      <c r="G39" s="11">
        <v>0</v>
      </c>
      <c r="H39" s="11">
        <v>0</v>
      </c>
      <c r="I39" s="187"/>
      <c r="J39" s="11">
        <v>0</v>
      </c>
      <c r="M39" s="164">
        <v>0</v>
      </c>
      <c r="N39" s="164">
        <v>0</v>
      </c>
      <c r="O39" s="164">
        <v>0</v>
      </c>
      <c r="P39" s="164">
        <v>0</v>
      </c>
      <c r="Q39" s="194"/>
      <c r="R39" s="164">
        <v>0</v>
      </c>
      <c r="S39" s="4"/>
      <c r="T39" s="4"/>
      <c r="U39" s="164">
        <f t="shared" si="30"/>
        <v>0</v>
      </c>
      <c r="V39" s="164">
        <f t="shared" si="28"/>
        <v>0</v>
      </c>
      <c r="W39" s="164">
        <f t="shared" si="28"/>
        <v>0</v>
      </c>
      <c r="X39" s="164">
        <f t="shared" si="28"/>
        <v>0</v>
      </c>
      <c r="Y39" s="194"/>
      <c r="Z39" s="164">
        <f t="shared" si="28"/>
        <v>0</v>
      </c>
      <c r="AA39" s="4"/>
      <c r="AB39" s="11" t="s">
        <v>192</v>
      </c>
      <c r="AC39" s="11"/>
      <c r="AD39" s="70" t="s">
        <v>234</v>
      </c>
      <c r="AE39" s="24">
        <v>0</v>
      </c>
      <c r="AF39" s="24">
        <v>0</v>
      </c>
      <c r="AG39" s="24">
        <v>2</v>
      </c>
      <c r="AH39" s="24">
        <v>0</v>
      </c>
      <c r="AI39" s="187"/>
      <c r="AJ39" s="24">
        <v>2</v>
      </c>
      <c r="AK39" s="4"/>
      <c r="AL39" s="4"/>
      <c r="AM39" s="206">
        <v>0</v>
      </c>
      <c r="AN39" s="206">
        <v>0</v>
      </c>
      <c r="AO39" s="206">
        <v>797.77</v>
      </c>
      <c r="AP39" s="206">
        <v>0</v>
      </c>
      <c r="AQ39" s="194"/>
      <c r="AR39" s="206">
        <v>11818.9</v>
      </c>
      <c r="AS39" s="4"/>
      <c r="AT39" s="4"/>
      <c r="AU39" s="206">
        <f t="shared" si="31"/>
        <v>0</v>
      </c>
      <c r="AV39" s="206">
        <f t="shared" si="32"/>
        <v>0</v>
      </c>
      <c r="AW39" s="206">
        <f t="shared" si="33"/>
        <v>398.88499999999999</v>
      </c>
      <c r="AX39" s="206">
        <f t="shared" si="34"/>
        <v>0</v>
      </c>
      <c r="AY39" s="194"/>
      <c r="AZ39" s="206">
        <f t="shared" si="35"/>
        <v>5909.45</v>
      </c>
      <c r="BA39" s="4"/>
    </row>
    <row r="40" spans="1:53" ht="13.2" x14ac:dyDescent="0.25">
      <c r="B40" s="11" t="s">
        <v>192</v>
      </c>
      <c r="C40" s="11"/>
      <c r="D40" s="70" t="s">
        <v>235</v>
      </c>
      <c r="E40" s="11">
        <v>4</v>
      </c>
      <c r="F40" s="11">
        <v>0</v>
      </c>
      <c r="G40" s="11">
        <v>0</v>
      </c>
      <c r="H40" s="11">
        <v>4</v>
      </c>
      <c r="I40" s="187"/>
      <c r="J40" s="11">
        <v>2</v>
      </c>
      <c r="M40" s="164">
        <v>4109.32</v>
      </c>
      <c r="N40" s="164">
        <v>0</v>
      </c>
      <c r="O40" s="164">
        <v>0</v>
      </c>
      <c r="P40" s="164">
        <v>872.36</v>
      </c>
      <c r="Q40" s="194"/>
      <c r="R40" s="164">
        <v>9025.7000000000007</v>
      </c>
      <c r="S40" s="4"/>
      <c r="T40" s="4"/>
      <c r="U40" s="164">
        <f t="shared" si="30"/>
        <v>1027.33</v>
      </c>
      <c r="V40" s="164">
        <f t="shared" si="28"/>
        <v>0</v>
      </c>
      <c r="W40" s="164">
        <f t="shared" si="28"/>
        <v>0</v>
      </c>
      <c r="X40" s="164">
        <f t="shared" si="28"/>
        <v>218.09</v>
      </c>
      <c r="Y40" s="194"/>
      <c r="Z40" s="164">
        <f t="shared" si="28"/>
        <v>4512.8500000000004</v>
      </c>
      <c r="AA40" s="4"/>
      <c r="AB40" s="11" t="s">
        <v>192</v>
      </c>
      <c r="AC40" s="11"/>
      <c r="AD40" s="70" t="s">
        <v>235</v>
      </c>
      <c r="AE40" s="24">
        <v>0</v>
      </c>
      <c r="AF40" s="24">
        <v>0</v>
      </c>
      <c r="AG40" s="24">
        <v>0</v>
      </c>
      <c r="AH40" s="24">
        <v>0</v>
      </c>
      <c r="AI40" s="187"/>
      <c r="AJ40" s="24">
        <v>0</v>
      </c>
      <c r="AK40" s="4"/>
      <c r="AL40" s="4"/>
      <c r="AM40" s="206">
        <v>0</v>
      </c>
      <c r="AN40" s="206">
        <v>0</v>
      </c>
      <c r="AO40" s="206">
        <v>0</v>
      </c>
      <c r="AP40" s="206">
        <v>0</v>
      </c>
      <c r="AQ40" s="194"/>
      <c r="AR40" s="206">
        <v>0</v>
      </c>
      <c r="AS40" s="4"/>
      <c r="AT40" s="4"/>
      <c r="AU40" s="206">
        <f t="shared" si="31"/>
        <v>0</v>
      </c>
      <c r="AV40" s="206">
        <f t="shared" si="32"/>
        <v>0</v>
      </c>
      <c r="AW40" s="206">
        <f t="shared" si="33"/>
        <v>0</v>
      </c>
      <c r="AX40" s="206">
        <f t="shared" si="34"/>
        <v>0</v>
      </c>
      <c r="AY40" s="194"/>
      <c r="AZ40" s="206">
        <f t="shared" si="35"/>
        <v>0</v>
      </c>
      <c r="BA40" s="4"/>
    </row>
    <row r="41" spans="1:53" ht="13.2" x14ac:dyDescent="0.25">
      <c r="B41" s="11" t="s">
        <v>192</v>
      </c>
      <c r="C41" s="11"/>
      <c r="D41" s="70" t="s">
        <v>236</v>
      </c>
      <c r="E41" s="11">
        <v>2</v>
      </c>
      <c r="F41" s="11">
        <v>0</v>
      </c>
      <c r="G41" s="11">
        <v>0</v>
      </c>
      <c r="H41" s="11">
        <v>2</v>
      </c>
      <c r="I41" s="187"/>
      <c r="J41" s="11">
        <v>0</v>
      </c>
      <c r="M41" s="164">
        <v>638.40000000000009</v>
      </c>
      <c r="N41" s="164">
        <v>0</v>
      </c>
      <c r="O41" s="164">
        <v>0</v>
      </c>
      <c r="P41" s="164">
        <v>31.759999999999998</v>
      </c>
      <c r="Q41" s="194"/>
      <c r="R41" s="164">
        <v>0</v>
      </c>
      <c r="S41" s="4"/>
      <c r="T41" s="4"/>
      <c r="U41" s="164">
        <f t="shared" si="30"/>
        <v>319.20000000000005</v>
      </c>
      <c r="V41" s="164">
        <f t="shared" si="28"/>
        <v>0</v>
      </c>
      <c r="W41" s="164">
        <f t="shared" si="28"/>
        <v>0</v>
      </c>
      <c r="X41" s="164">
        <f t="shared" si="28"/>
        <v>15.879999999999999</v>
      </c>
      <c r="Y41" s="194"/>
      <c r="Z41" s="164">
        <f t="shared" si="28"/>
        <v>0</v>
      </c>
      <c r="AA41" s="4"/>
      <c r="AB41" s="11" t="s">
        <v>192</v>
      </c>
      <c r="AC41" s="11"/>
      <c r="AD41" s="70" t="s">
        <v>236</v>
      </c>
      <c r="AE41" s="24">
        <v>1</v>
      </c>
      <c r="AF41" s="24">
        <v>0</v>
      </c>
      <c r="AG41" s="24">
        <v>1</v>
      </c>
      <c r="AH41" s="24">
        <v>0</v>
      </c>
      <c r="AI41" s="187"/>
      <c r="AJ41" s="24">
        <v>0</v>
      </c>
      <c r="AK41" s="4"/>
      <c r="AL41" s="4"/>
      <c r="AM41" s="206">
        <v>21.1</v>
      </c>
      <c r="AN41" s="206">
        <v>0</v>
      </c>
      <c r="AO41" s="206">
        <v>2052.79</v>
      </c>
      <c r="AP41" s="206">
        <v>0</v>
      </c>
      <c r="AQ41" s="194"/>
      <c r="AR41" s="206">
        <v>0</v>
      </c>
      <c r="AS41" s="4"/>
      <c r="AT41" s="4"/>
      <c r="AU41" s="206">
        <f t="shared" si="31"/>
        <v>21.1</v>
      </c>
      <c r="AV41" s="206">
        <f t="shared" si="32"/>
        <v>0</v>
      </c>
      <c r="AW41" s="206">
        <f t="shared" si="33"/>
        <v>2052.79</v>
      </c>
      <c r="AX41" s="206">
        <f t="shared" si="34"/>
        <v>0</v>
      </c>
      <c r="AY41" s="194"/>
      <c r="AZ41" s="206">
        <f t="shared" si="35"/>
        <v>0</v>
      </c>
      <c r="BA41" s="4"/>
    </row>
    <row r="42" spans="1:53" ht="13.2" x14ac:dyDescent="0.25">
      <c r="B42" s="11" t="s">
        <v>192</v>
      </c>
      <c r="C42" s="11"/>
      <c r="D42" s="70" t="s">
        <v>237</v>
      </c>
      <c r="E42" s="11">
        <v>0</v>
      </c>
      <c r="F42" s="11">
        <v>1</v>
      </c>
      <c r="G42" s="11">
        <v>0</v>
      </c>
      <c r="H42" s="11">
        <v>1</v>
      </c>
      <c r="I42" s="187"/>
      <c r="J42" s="11">
        <v>1</v>
      </c>
      <c r="M42" s="164">
        <v>0</v>
      </c>
      <c r="N42" s="164">
        <v>330.6</v>
      </c>
      <c r="O42" s="164">
        <v>0</v>
      </c>
      <c r="P42" s="164">
        <v>330.6</v>
      </c>
      <c r="Q42" s="194"/>
      <c r="R42" s="164">
        <v>868.68</v>
      </c>
      <c r="S42" s="4"/>
      <c r="T42" s="4"/>
      <c r="U42" s="164">
        <f t="shared" si="30"/>
        <v>0</v>
      </c>
      <c r="V42" s="164">
        <f t="shared" si="28"/>
        <v>330.6</v>
      </c>
      <c r="W42" s="164">
        <f t="shared" si="28"/>
        <v>0</v>
      </c>
      <c r="X42" s="164">
        <f t="shared" si="28"/>
        <v>330.6</v>
      </c>
      <c r="Y42" s="194"/>
      <c r="Z42" s="164">
        <f t="shared" si="28"/>
        <v>868.68</v>
      </c>
      <c r="AA42" s="4"/>
      <c r="AB42" s="11" t="s">
        <v>192</v>
      </c>
      <c r="AC42" s="11"/>
      <c r="AD42" s="70" t="s">
        <v>237</v>
      </c>
      <c r="AE42" s="24">
        <v>0</v>
      </c>
      <c r="AF42" s="24">
        <v>0</v>
      </c>
      <c r="AG42" s="24">
        <v>0</v>
      </c>
      <c r="AH42" s="24">
        <v>0</v>
      </c>
      <c r="AI42" s="187"/>
      <c r="AJ42" s="24">
        <v>0</v>
      </c>
      <c r="AK42" s="4"/>
      <c r="AL42" s="4"/>
      <c r="AM42" s="206">
        <v>0</v>
      </c>
      <c r="AN42" s="206">
        <v>0</v>
      </c>
      <c r="AO42" s="206">
        <v>0</v>
      </c>
      <c r="AP42" s="206">
        <v>0</v>
      </c>
      <c r="AQ42" s="194"/>
      <c r="AR42" s="206">
        <v>0</v>
      </c>
      <c r="AS42" s="4"/>
      <c r="AT42" s="4"/>
      <c r="AU42" s="206">
        <f t="shared" si="31"/>
        <v>0</v>
      </c>
      <c r="AV42" s="206">
        <f t="shared" si="32"/>
        <v>0</v>
      </c>
      <c r="AW42" s="206">
        <f t="shared" si="33"/>
        <v>0</v>
      </c>
      <c r="AX42" s="206">
        <f t="shared" si="34"/>
        <v>0</v>
      </c>
      <c r="AY42" s="194"/>
      <c r="AZ42" s="206">
        <f t="shared" si="35"/>
        <v>0</v>
      </c>
      <c r="BA42" s="4"/>
    </row>
    <row r="43" spans="1:53" ht="13.2" x14ac:dyDescent="0.25">
      <c r="B43" s="11" t="s">
        <v>192</v>
      </c>
      <c r="C43" s="11"/>
      <c r="D43" s="70" t="s">
        <v>250</v>
      </c>
      <c r="E43" s="11">
        <v>0</v>
      </c>
      <c r="F43" s="11">
        <v>0</v>
      </c>
      <c r="G43" s="11">
        <v>0</v>
      </c>
      <c r="H43" s="11">
        <v>0</v>
      </c>
      <c r="I43" s="187"/>
      <c r="J43" s="11">
        <v>0</v>
      </c>
      <c r="M43" s="164">
        <v>0</v>
      </c>
      <c r="N43" s="164">
        <v>0</v>
      </c>
      <c r="O43" s="164">
        <v>0</v>
      </c>
      <c r="P43" s="164">
        <v>0</v>
      </c>
      <c r="Q43" s="194"/>
      <c r="R43" s="164">
        <v>0</v>
      </c>
      <c r="S43" s="4"/>
      <c r="T43" s="4"/>
      <c r="U43" s="164">
        <f t="shared" si="30"/>
        <v>0</v>
      </c>
      <c r="V43" s="164">
        <f t="shared" si="28"/>
        <v>0</v>
      </c>
      <c r="W43" s="164">
        <f t="shared" si="28"/>
        <v>0</v>
      </c>
      <c r="X43" s="164">
        <f t="shared" si="28"/>
        <v>0</v>
      </c>
      <c r="Y43" s="194"/>
      <c r="Z43" s="164">
        <f t="shared" si="28"/>
        <v>0</v>
      </c>
      <c r="AA43" s="4"/>
      <c r="AB43" s="11" t="s">
        <v>192</v>
      </c>
      <c r="AC43" s="11"/>
      <c r="AD43" s="70" t="s">
        <v>250</v>
      </c>
      <c r="AE43" s="24">
        <v>0</v>
      </c>
      <c r="AF43" s="24">
        <v>0</v>
      </c>
      <c r="AG43" s="24">
        <v>0</v>
      </c>
      <c r="AH43" s="24">
        <v>0</v>
      </c>
      <c r="AI43" s="187"/>
      <c r="AJ43" s="24">
        <v>2</v>
      </c>
      <c r="AK43" s="4"/>
      <c r="AL43" s="4"/>
      <c r="AM43" s="206">
        <v>0</v>
      </c>
      <c r="AN43" s="206">
        <v>0</v>
      </c>
      <c r="AO43" s="206">
        <v>0</v>
      </c>
      <c r="AP43" s="206">
        <v>0</v>
      </c>
      <c r="AQ43" s="194"/>
      <c r="AR43" s="206">
        <v>12826.09</v>
      </c>
      <c r="AS43" s="4"/>
      <c r="AT43" s="4"/>
      <c r="AU43" s="206">
        <f t="shared" si="31"/>
        <v>0</v>
      </c>
      <c r="AV43" s="206">
        <f t="shared" si="32"/>
        <v>0</v>
      </c>
      <c r="AW43" s="206">
        <f t="shared" si="33"/>
        <v>0</v>
      </c>
      <c r="AX43" s="206">
        <f t="shared" si="34"/>
        <v>0</v>
      </c>
      <c r="AY43" s="194"/>
      <c r="AZ43" s="206">
        <f t="shared" si="35"/>
        <v>6413.0450000000001</v>
      </c>
      <c r="BA43" s="4"/>
    </row>
    <row r="44" spans="1:53" ht="13.2" x14ac:dyDescent="0.25">
      <c r="B44" s="11" t="s">
        <v>192</v>
      </c>
      <c r="C44" s="11"/>
      <c r="D44" s="70" t="s">
        <v>240</v>
      </c>
      <c r="E44" s="11">
        <v>238</v>
      </c>
      <c r="F44" s="11">
        <v>14</v>
      </c>
      <c r="G44" s="11">
        <v>4</v>
      </c>
      <c r="H44" s="11">
        <v>86</v>
      </c>
      <c r="I44" s="187"/>
      <c r="J44" s="11">
        <v>75</v>
      </c>
      <c r="M44" s="164">
        <v>58450.050000000047</v>
      </c>
      <c r="N44" s="164">
        <v>3533.2599999999993</v>
      </c>
      <c r="O44" s="164">
        <v>353.49</v>
      </c>
      <c r="P44" s="164">
        <v>24701.000000000004</v>
      </c>
      <c r="Q44" s="194"/>
      <c r="R44" s="164">
        <v>58710.06</v>
      </c>
      <c r="S44" s="4"/>
      <c r="T44" s="4"/>
      <c r="U44" s="164">
        <f t="shared" si="30"/>
        <v>245.58844537815145</v>
      </c>
      <c r="V44" s="164">
        <f t="shared" si="28"/>
        <v>252.37571428571422</v>
      </c>
      <c r="W44" s="164">
        <f t="shared" si="28"/>
        <v>88.372500000000002</v>
      </c>
      <c r="X44" s="164">
        <f t="shared" si="28"/>
        <v>287.2209302325582</v>
      </c>
      <c r="Y44" s="194"/>
      <c r="Z44" s="164">
        <f t="shared" si="28"/>
        <v>782.80079999999998</v>
      </c>
      <c r="AA44" s="4"/>
      <c r="AB44" s="11" t="s">
        <v>192</v>
      </c>
      <c r="AC44" s="11"/>
      <c r="AD44" s="70" t="s">
        <v>240</v>
      </c>
      <c r="AE44" s="24">
        <v>29</v>
      </c>
      <c r="AF44" s="24">
        <v>13</v>
      </c>
      <c r="AG44" s="24">
        <v>2</v>
      </c>
      <c r="AH44" s="24">
        <v>18</v>
      </c>
      <c r="AI44" s="187"/>
      <c r="AJ44" s="24">
        <v>16</v>
      </c>
      <c r="AK44" s="4"/>
      <c r="AL44" s="4"/>
      <c r="AM44" s="206">
        <v>73506.080000000002</v>
      </c>
      <c r="AN44" s="206">
        <v>11283.000000000002</v>
      </c>
      <c r="AO44" s="206">
        <v>3104.24</v>
      </c>
      <c r="AP44" s="206">
        <v>20082.099999999999</v>
      </c>
      <c r="AQ44" s="194"/>
      <c r="AR44" s="206">
        <v>104301.79000000001</v>
      </c>
      <c r="AS44" s="4"/>
      <c r="AT44" s="4"/>
      <c r="AU44" s="206">
        <f t="shared" si="31"/>
        <v>2534.6924137931037</v>
      </c>
      <c r="AV44" s="206">
        <f t="shared" si="32"/>
        <v>867.92307692307702</v>
      </c>
      <c r="AW44" s="206">
        <f t="shared" si="33"/>
        <v>1552.12</v>
      </c>
      <c r="AX44" s="206">
        <f t="shared" si="34"/>
        <v>1115.6722222222222</v>
      </c>
      <c r="AY44" s="194"/>
      <c r="AZ44" s="206">
        <f t="shared" si="35"/>
        <v>6518.8618750000005</v>
      </c>
      <c r="BA44" s="4"/>
    </row>
    <row r="45" spans="1:53" ht="13.2" x14ac:dyDescent="0.25">
      <c r="B45" s="11" t="s">
        <v>192</v>
      </c>
      <c r="C45" s="11"/>
      <c r="D45" s="70" t="s">
        <v>241</v>
      </c>
      <c r="E45" s="11">
        <v>10</v>
      </c>
      <c r="F45" s="11">
        <v>34</v>
      </c>
      <c r="G45" s="11">
        <v>8</v>
      </c>
      <c r="H45" s="11">
        <v>19</v>
      </c>
      <c r="I45" s="187"/>
      <c r="J45" s="11">
        <v>23</v>
      </c>
      <c r="M45" s="164">
        <v>6471.4</v>
      </c>
      <c r="N45" s="164">
        <v>6869.3799999999992</v>
      </c>
      <c r="O45" s="164">
        <v>1367.35</v>
      </c>
      <c r="P45" s="164">
        <v>4605.38</v>
      </c>
      <c r="Q45" s="194"/>
      <c r="R45" s="164">
        <v>17252.980000000003</v>
      </c>
      <c r="S45" s="4"/>
      <c r="T45" s="4"/>
      <c r="U45" s="164">
        <f t="shared" ref="U45" si="36">IFERROR(M45/E45,0)</f>
        <v>647.14</v>
      </c>
      <c r="V45" s="164">
        <f t="shared" ref="V45" si="37">IFERROR(N45/F45,0)</f>
        <v>202.04058823529408</v>
      </c>
      <c r="W45" s="164">
        <f t="shared" ref="W45" si="38">IFERROR(O45/G45,0)</f>
        <v>170.91874999999999</v>
      </c>
      <c r="X45" s="164">
        <f t="shared" ref="X45" si="39">IFERROR(P45/H45,0)</f>
        <v>242.38842105263157</v>
      </c>
      <c r="Y45" s="194"/>
      <c r="Z45" s="164">
        <f t="shared" ref="Z45" si="40">IFERROR(R45/J45,0)</f>
        <v>750.12956521739147</v>
      </c>
      <c r="AA45" s="4"/>
      <c r="AB45" s="11" t="s">
        <v>192</v>
      </c>
      <c r="AC45" s="11"/>
      <c r="AD45" s="70" t="s">
        <v>241</v>
      </c>
      <c r="AE45" s="24">
        <v>9</v>
      </c>
      <c r="AF45" s="24">
        <v>3</v>
      </c>
      <c r="AG45" s="24">
        <v>2</v>
      </c>
      <c r="AH45" s="24">
        <v>9</v>
      </c>
      <c r="AI45" s="187"/>
      <c r="AJ45" s="24">
        <v>9</v>
      </c>
      <c r="AK45" s="4"/>
      <c r="AL45" s="4"/>
      <c r="AM45" s="206">
        <v>21134.420000000002</v>
      </c>
      <c r="AN45" s="206">
        <v>1545.56</v>
      </c>
      <c r="AO45" s="206">
        <v>14368.49</v>
      </c>
      <c r="AP45" s="206">
        <v>7129.83</v>
      </c>
      <c r="AQ45" s="194"/>
      <c r="AR45" s="206">
        <v>22739.16</v>
      </c>
      <c r="AS45" s="4"/>
      <c r="AT45" s="4"/>
      <c r="AU45" s="206">
        <f t="shared" ref="AU45" si="41">IFERROR(AM45/AE45,0)</f>
        <v>2348.2688888888893</v>
      </c>
      <c r="AV45" s="206">
        <f t="shared" ref="AV45" si="42">IFERROR(AN45/AF45,0)</f>
        <v>515.18666666666661</v>
      </c>
      <c r="AW45" s="206">
        <f t="shared" ref="AW45" si="43">IFERROR(AO45/AG45,0)</f>
        <v>7184.2449999999999</v>
      </c>
      <c r="AX45" s="206">
        <f t="shared" ref="AX45" si="44">IFERROR(AP45/AH45,0)</f>
        <v>792.20333333333338</v>
      </c>
      <c r="AY45" s="194"/>
      <c r="AZ45" s="206">
        <f t="shared" ref="AZ45" si="45">IFERROR(AR45/AJ45,0)</f>
        <v>2526.5733333333333</v>
      </c>
      <c r="BA45" s="4"/>
    </row>
    <row r="46" spans="1:53" ht="13.2" x14ac:dyDescent="0.25">
      <c r="B46" s="11" t="s">
        <v>192</v>
      </c>
      <c r="C46" s="11"/>
      <c r="D46" s="70" t="s">
        <v>242</v>
      </c>
      <c r="E46" s="11">
        <v>4</v>
      </c>
      <c r="F46" s="11">
        <v>0</v>
      </c>
      <c r="G46" s="11">
        <v>0</v>
      </c>
      <c r="H46" s="11">
        <v>0</v>
      </c>
      <c r="I46" s="187"/>
      <c r="J46" s="11">
        <v>0</v>
      </c>
      <c r="M46" s="164">
        <v>856.05000000000007</v>
      </c>
      <c r="N46" s="164">
        <v>0</v>
      </c>
      <c r="O46" s="164">
        <v>0</v>
      </c>
      <c r="P46" s="164">
        <v>0</v>
      </c>
      <c r="Q46" s="194"/>
      <c r="R46" s="164">
        <v>0</v>
      </c>
      <c r="S46" s="4"/>
      <c r="T46" s="4"/>
      <c r="U46" s="164">
        <f t="shared" si="30"/>
        <v>214.01250000000002</v>
      </c>
      <c r="V46" s="164">
        <f t="shared" si="28"/>
        <v>0</v>
      </c>
      <c r="W46" s="164">
        <f t="shared" si="28"/>
        <v>0</v>
      </c>
      <c r="X46" s="164">
        <f t="shared" si="28"/>
        <v>0</v>
      </c>
      <c r="Y46" s="194"/>
      <c r="Z46" s="164">
        <f t="shared" si="28"/>
        <v>0</v>
      </c>
      <c r="AA46" s="4"/>
      <c r="AB46" s="11" t="s">
        <v>192</v>
      </c>
      <c r="AC46" s="11"/>
      <c r="AD46" s="70" t="s">
        <v>242</v>
      </c>
      <c r="AE46" s="24">
        <v>1</v>
      </c>
      <c r="AF46" s="24">
        <v>0</v>
      </c>
      <c r="AG46" s="24">
        <v>2</v>
      </c>
      <c r="AH46" s="24">
        <v>0</v>
      </c>
      <c r="AI46" s="187"/>
      <c r="AJ46" s="24">
        <v>0</v>
      </c>
      <c r="AK46" s="4"/>
      <c r="AL46" s="4"/>
      <c r="AM46" s="206">
        <v>332.54</v>
      </c>
      <c r="AN46" s="206">
        <v>0</v>
      </c>
      <c r="AO46" s="206">
        <v>1115.99</v>
      </c>
      <c r="AP46" s="206">
        <v>0</v>
      </c>
      <c r="AQ46" s="194"/>
      <c r="AR46" s="206">
        <v>0</v>
      </c>
      <c r="AS46" s="4"/>
      <c r="AT46" s="4"/>
      <c r="AU46" s="206">
        <f t="shared" si="31"/>
        <v>332.54</v>
      </c>
      <c r="AV46" s="206">
        <f t="shared" si="32"/>
        <v>0</v>
      </c>
      <c r="AW46" s="206">
        <f t="shared" si="33"/>
        <v>557.995</v>
      </c>
      <c r="AX46" s="206">
        <f t="shared" si="34"/>
        <v>0</v>
      </c>
      <c r="AY46" s="194"/>
      <c r="AZ46" s="206">
        <f t="shared" si="35"/>
        <v>0</v>
      </c>
      <c r="BA46" s="4"/>
    </row>
    <row r="47" spans="1:53" ht="13.2" x14ac:dyDescent="0.25">
      <c r="B47" s="11" t="s">
        <v>192</v>
      </c>
      <c r="C47" s="11"/>
      <c r="D47" s="70" t="s">
        <v>244</v>
      </c>
      <c r="E47" s="11">
        <v>90</v>
      </c>
      <c r="F47" s="11">
        <v>14</v>
      </c>
      <c r="G47" s="11">
        <v>2</v>
      </c>
      <c r="H47" s="11">
        <v>48</v>
      </c>
      <c r="I47" s="187"/>
      <c r="J47" s="11">
        <v>46</v>
      </c>
      <c r="M47" s="164">
        <v>35429.919999999984</v>
      </c>
      <c r="N47" s="164">
        <v>2727.5299999999997</v>
      </c>
      <c r="O47" s="164">
        <v>3726.76</v>
      </c>
      <c r="P47" s="164">
        <v>8139.1700000000028</v>
      </c>
      <c r="Q47" s="194"/>
      <c r="R47" s="164">
        <v>27662.07</v>
      </c>
      <c r="S47" s="4"/>
      <c r="T47" s="4"/>
      <c r="U47" s="164">
        <f t="shared" si="30"/>
        <v>393.66577777777758</v>
      </c>
      <c r="V47" s="164">
        <f t="shared" si="28"/>
        <v>194.8235714285714</v>
      </c>
      <c r="W47" s="164">
        <f t="shared" si="28"/>
        <v>1863.38</v>
      </c>
      <c r="X47" s="164">
        <f t="shared" si="28"/>
        <v>169.56604166666673</v>
      </c>
      <c r="Y47" s="194"/>
      <c r="Z47" s="164">
        <f t="shared" si="28"/>
        <v>601.34934782608696</v>
      </c>
      <c r="AA47" s="4"/>
      <c r="AB47" s="11" t="s">
        <v>192</v>
      </c>
      <c r="AC47" s="11"/>
      <c r="AD47" s="70" t="s">
        <v>244</v>
      </c>
      <c r="AE47" s="24">
        <v>5</v>
      </c>
      <c r="AF47" s="24">
        <v>3</v>
      </c>
      <c r="AG47" s="24">
        <v>2</v>
      </c>
      <c r="AH47" s="24">
        <v>4</v>
      </c>
      <c r="AI47" s="187"/>
      <c r="AJ47" s="24">
        <v>4</v>
      </c>
      <c r="AK47" s="4"/>
      <c r="AL47" s="4"/>
      <c r="AM47" s="206">
        <v>1615.58</v>
      </c>
      <c r="AN47" s="206">
        <v>992.49</v>
      </c>
      <c r="AO47" s="206">
        <v>1328.1</v>
      </c>
      <c r="AP47" s="206">
        <v>1177.55</v>
      </c>
      <c r="AQ47" s="194"/>
      <c r="AR47" s="206">
        <v>9601.41</v>
      </c>
      <c r="AS47" s="4"/>
      <c r="AT47" s="4"/>
      <c r="AU47" s="206">
        <f t="shared" si="31"/>
        <v>323.11599999999999</v>
      </c>
      <c r="AV47" s="206">
        <f t="shared" si="32"/>
        <v>330.83</v>
      </c>
      <c r="AW47" s="206">
        <f t="shared" si="33"/>
        <v>664.05</v>
      </c>
      <c r="AX47" s="206">
        <f t="shared" si="34"/>
        <v>294.38749999999999</v>
      </c>
      <c r="AY47" s="194"/>
      <c r="AZ47" s="206">
        <f t="shared" si="35"/>
        <v>2400.3525</v>
      </c>
      <c r="BA47" s="4"/>
    </row>
    <row r="48" spans="1:53" ht="13.2" x14ac:dyDescent="0.25">
      <c r="B48" s="11" t="s">
        <v>192</v>
      </c>
      <c r="C48" s="11"/>
      <c r="D48" s="70" t="s">
        <v>245</v>
      </c>
      <c r="E48" s="11">
        <v>4818</v>
      </c>
      <c r="F48" s="11">
        <v>2098</v>
      </c>
      <c r="G48" s="11">
        <v>1328</v>
      </c>
      <c r="H48" s="11">
        <v>2940</v>
      </c>
      <c r="I48" s="187"/>
      <c r="J48" s="11">
        <v>3740</v>
      </c>
      <c r="M48" s="164">
        <v>1388770.6400000046</v>
      </c>
      <c r="N48" s="164">
        <v>467097.59000000049</v>
      </c>
      <c r="O48" s="164">
        <v>307008.8800000003</v>
      </c>
      <c r="P48" s="164">
        <v>756476.67999999761</v>
      </c>
      <c r="Q48" s="194"/>
      <c r="R48" s="164">
        <v>3159898.0499999975</v>
      </c>
      <c r="S48" s="4"/>
      <c r="T48" s="4"/>
      <c r="U48" s="164">
        <f t="shared" si="30"/>
        <v>288.24629306766388</v>
      </c>
      <c r="V48" s="164">
        <f t="shared" si="28"/>
        <v>222.63946139180194</v>
      </c>
      <c r="W48" s="164">
        <f t="shared" si="28"/>
        <v>231.1813855421689</v>
      </c>
      <c r="X48" s="164">
        <f t="shared" si="28"/>
        <v>257.30499319727812</v>
      </c>
      <c r="Y48" s="194"/>
      <c r="Z48" s="164">
        <f t="shared" si="28"/>
        <v>844.89252673796727</v>
      </c>
      <c r="AA48" s="4"/>
      <c r="AB48" s="11" t="s">
        <v>192</v>
      </c>
      <c r="AC48" s="11"/>
      <c r="AD48" s="70" t="s">
        <v>245</v>
      </c>
      <c r="AE48" s="24">
        <v>201</v>
      </c>
      <c r="AF48" s="24">
        <v>86</v>
      </c>
      <c r="AG48" s="24">
        <v>55</v>
      </c>
      <c r="AH48" s="24">
        <v>122</v>
      </c>
      <c r="AI48" s="187"/>
      <c r="AJ48" s="24">
        <v>135</v>
      </c>
      <c r="AK48" s="4"/>
      <c r="AL48" s="4"/>
      <c r="AM48" s="206">
        <v>182091.56999999998</v>
      </c>
      <c r="AN48" s="206">
        <v>51636.409999999989</v>
      </c>
      <c r="AO48" s="206">
        <v>33359.26</v>
      </c>
      <c r="AP48" s="206">
        <v>73921.359999999986</v>
      </c>
      <c r="AQ48" s="194"/>
      <c r="AR48" s="206">
        <v>307770.18000000005</v>
      </c>
      <c r="AS48" s="4"/>
      <c r="AT48" s="4"/>
      <c r="AU48" s="206">
        <f t="shared" si="31"/>
        <v>905.92820895522379</v>
      </c>
      <c r="AV48" s="206">
        <f t="shared" si="32"/>
        <v>600.42337209302309</v>
      </c>
      <c r="AW48" s="206">
        <f t="shared" si="33"/>
        <v>606.53200000000004</v>
      </c>
      <c r="AX48" s="206">
        <f t="shared" si="34"/>
        <v>605.91278688524574</v>
      </c>
      <c r="AY48" s="194"/>
      <c r="AZ48" s="206">
        <f t="shared" si="35"/>
        <v>2279.7791111111114</v>
      </c>
      <c r="BA48" s="4"/>
    </row>
    <row r="49" spans="1:53" ht="13.2" x14ac:dyDescent="0.25">
      <c r="B49" s="11" t="s">
        <v>192</v>
      </c>
      <c r="C49" s="11"/>
      <c r="D49" s="70" t="s">
        <v>246</v>
      </c>
      <c r="E49" s="11">
        <v>27</v>
      </c>
      <c r="F49" s="11">
        <v>8</v>
      </c>
      <c r="G49" s="11">
        <v>15</v>
      </c>
      <c r="H49" s="11">
        <v>8</v>
      </c>
      <c r="I49" s="187"/>
      <c r="J49" s="11">
        <v>17</v>
      </c>
      <c r="M49" s="164">
        <v>5242.6000000000022</v>
      </c>
      <c r="N49" s="164">
        <v>3303.37</v>
      </c>
      <c r="O49" s="164">
        <v>3198.7000000000003</v>
      </c>
      <c r="P49" s="164">
        <v>5109.7700000000004</v>
      </c>
      <c r="Q49" s="194"/>
      <c r="R49" s="164">
        <v>2492.63</v>
      </c>
      <c r="S49" s="4"/>
      <c r="T49" s="4"/>
      <c r="U49" s="164">
        <f t="shared" si="30"/>
        <v>194.17037037037045</v>
      </c>
      <c r="V49" s="164">
        <f t="shared" si="28"/>
        <v>412.92124999999999</v>
      </c>
      <c r="W49" s="164">
        <f t="shared" si="28"/>
        <v>213.2466666666667</v>
      </c>
      <c r="X49" s="164">
        <f t="shared" si="28"/>
        <v>638.72125000000005</v>
      </c>
      <c r="Y49" s="194"/>
      <c r="Z49" s="164">
        <f t="shared" si="28"/>
        <v>146.62529411764706</v>
      </c>
      <c r="AA49" s="4"/>
      <c r="AB49" s="11" t="s">
        <v>192</v>
      </c>
      <c r="AC49" s="11"/>
      <c r="AD49" s="70" t="s">
        <v>246</v>
      </c>
      <c r="AE49" s="24">
        <v>6</v>
      </c>
      <c r="AF49" s="24">
        <v>4</v>
      </c>
      <c r="AG49" s="24">
        <v>9</v>
      </c>
      <c r="AH49" s="24">
        <v>5</v>
      </c>
      <c r="AI49" s="187"/>
      <c r="AJ49" s="24">
        <v>10</v>
      </c>
      <c r="AK49" s="4"/>
      <c r="AL49" s="4"/>
      <c r="AM49" s="206">
        <v>1507.9399999999998</v>
      </c>
      <c r="AN49" s="206">
        <v>8769.56</v>
      </c>
      <c r="AO49" s="206">
        <v>12978.239999999998</v>
      </c>
      <c r="AP49" s="206">
        <v>14919.11</v>
      </c>
      <c r="AQ49" s="194"/>
      <c r="AR49" s="206">
        <v>60652.84</v>
      </c>
      <c r="AS49" s="4"/>
      <c r="AT49" s="4"/>
      <c r="AU49" s="206">
        <f t="shared" si="31"/>
        <v>251.3233333333333</v>
      </c>
      <c r="AV49" s="206">
        <f t="shared" si="32"/>
        <v>2192.39</v>
      </c>
      <c r="AW49" s="206">
        <f t="shared" si="33"/>
        <v>1442.0266666666664</v>
      </c>
      <c r="AX49" s="206">
        <f t="shared" si="34"/>
        <v>2983.8220000000001</v>
      </c>
      <c r="AY49" s="194"/>
      <c r="AZ49" s="206">
        <f t="shared" si="35"/>
        <v>6065.2839999999997</v>
      </c>
      <c r="BA49" s="4"/>
    </row>
    <row r="50" spans="1:53" ht="13.8" thickBot="1" x14ac:dyDescent="0.3">
      <c r="B50" s="11"/>
      <c r="C50" s="11"/>
      <c r="D50" s="70"/>
      <c r="E50" s="11"/>
      <c r="F50" s="11"/>
      <c r="G50" s="11"/>
      <c r="H50" s="11"/>
      <c r="I50" s="187"/>
      <c r="J50" s="11"/>
      <c r="M50" s="92"/>
      <c r="N50" s="11"/>
      <c r="O50" s="11"/>
      <c r="P50" s="11"/>
      <c r="Q50" s="187"/>
      <c r="R50" s="11"/>
      <c r="S50" s="4"/>
      <c r="T50" s="4"/>
      <c r="U50" s="147"/>
      <c r="V50" s="11"/>
      <c r="W50" s="11"/>
      <c r="X50" s="11"/>
      <c r="Y50" s="187"/>
      <c r="Z50" s="11"/>
      <c r="AA50" s="4"/>
      <c r="AB50" s="92"/>
      <c r="AC50" s="92"/>
      <c r="AD50" s="84"/>
      <c r="AE50" s="24"/>
      <c r="AF50" s="24"/>
      <c r="AG50" s="24"/>
      <c r="AH50" s="24"/>
      <c r="AI50" s="187"/>
      <c r="AJ50" s="24"/>
      <c r="AK50" s="4"/>
      <c r="AL50" s="4"/>
      <c r="AM50" s="149"/>
      <c r="AN50" s="24"/>
      <c r="AO50" s="24"/>
      <c r="AP50" s="24"/>
      <c r="AQ50" s="187"/>
      <c r="AR50" s="24"/>
      <c r="AS50" s="4"/>
      <c r="AT50" s="4"/>
      <c r="AU50" s="149"/>
      <c r="AV50" s="24"/>
      <c r="AW50" s="24"/>
      <c r="AX50" s="24"/>
      <c r="AY50" s="187"/>
      <c r="AZ50" s="24"/>
      <c r="BA50" s="4"/>
    </row>
    <row r="51" spans="1:53" ht="13.8" thickBot="1" x14ac:dyDescent="0.3">
      <c r="B51" s="93" t="s">
        <v>150</v>
      </c>
      <c r="C51" s="100"/>
      <c r="D51" s="102"/>
      <c r="E51" s="162">
        <f>SUM(E37:E50)</f>
        <v>5206</v>
      </c>
      <c r="F51" s="162">
        <f>SUM(F37:F50)</f>
        <v>2175</v>
      </c>
      <c r="G51" s="162">
        <f>SUM(G37:G50)</f>
        <v>1357</v>
      </c>
      <c r="H51" s="162">
        <f>SUM(H37:H50)</f>
        <v>3116</v>
      </c>
      <c r="I51" s="191"/>
      <c r="J51" s="163">
        <f>SUM(J37:J50)</f>
        <v>3914</v>
      </c>
      <c r="L51" s="139" t="s">
        <v>151</v>
      </c>
      <c r="M51" s="176">
        <f>SUM(M37:M50)</f>
        <v>1503026.5400000047</v>
      </c>
      <c r="N51" s="195">
        <f>SUM(N37:N50)</f>
        <v>489523.88000000047</v>
      </c>
      <c r="O51" s="207">
        <f>SUM(O37:O50)</f>
        <v>315655.18000000028</v>
      </c>
      <c r="P51" s="207">
        <f>SUM(P37:P50)</f>
        <v>806280.01999999769</v>
      </c>
      <c r="Q51" s="203"/>
      <c r="R51" s="175">
        <f>SUM(R37:R50)</f>
        <v>3286363.8899999973</v>
      </c>
      <c r="S51" s="4"/>
      <c r="T51" s="139" t="s">
        <v>176</v>
      </c>
      <c r="U51" s="174">
        <f>M51/E51</f>
        <v>288.71043795620528</v>
      </c>
      <c r="V51" s="207">
        <f>N51/F51</f>
        <v>225.06845057471287</v>
      </c>
      <c r="W51" s="207">
        <f t="shared" ref="W51:X51" si="46">O51/G51</f>
        <v>232.61251289609453</v>
      </c>
      <c r="X51" s="207">
        <f t="shared" si="46"/>
        <v>258.7548202824126</v>
      </c>
      <c r="Y51" s="203"/>
      <c r="Z51" s="175">
        <f>R51/J51</f>
        <v>839.64330352580407</v>
      </c>
      <c r="AA51" s="4"/>
      <c r="AB51" s="93" t="s">
        <v>150</v>
      </c>
      <c r="AC51" s="100"/>
      <c r="AD51" s="102"/>
      <c r="AE51" s="208">
        <f>SUM(AE37:AE50)</f>
        <v>255</v>
      </c>
      <c r="AF51" s="209">
        <f>SUM(AF37:AF50)</f>
        <v>111</v>
      </c>
      <c r="AG51" s="209">
        <f>SUM(AG37:AG50)</f>
        <v>75</v>
      </c>
      <c r="AH51" s="209">
        <f>SUM(AH37:AH50)</f>
        <v>159</v>
      </c>
      <c r="AI51" s="196"/>
      <c r="AJ51" s="210">
        <f>SUM(AJ37:AJ50)</f>
        <v>178</v>
      </c>
      <c r="AK51" s="4"/>
      <c r="AL51" s="139" t="s">
        <v>151</v>
      </c>
      <c r="AM51" s="201">
        <f>SUM(AM37:AM50)</f>
        <v>281077.57999999996</v>
      </c>
      <c r="AN51" s="202">
        <f>SUM(AN37:AN50)</f>
        <v>74461.649999999994</v>
      </c>
      <c r="AO51" s="202">
        <f>SUM(AO37:AO50)</f>
        <v>69104.88</v>
      </c>
      <c r="AP51" s="202">
        <f>SUM(AP37:AP50)</f>
        <v>117314.51999999999</v>
      </c>
      <c r="AQ51" s="203"/>
      <c r="AR51" s="204">
        <f>SUM(AR37:AR50)</f>
        <v>529710.37</v>
      </c>
      <c r="AS51" s="4"/>
      <c r="AT51" s="139" t="s">
        <v>176</v>
      </c>
      <c r="AU51" s="201">
        <f>AM51/AE51</f>
        <v>1102.265019607843</v>
      </c>
      <c r="AV51" s="202">
        <f>AN51/AF51</f>
        <v>670.8256756756756</v>
      </c>
      <c r="AW51" s="202">
        <f t="shared" ref="AW51:AZ51" si="47">AO51/AG51</f>
        <v>921.39840000000004</v>
      </c>
      <c r="AX51" s="202">
        <f t="shared" si="47"/>
        <v>737.82716981132069</v>
      </c>
      <c r="AY51" s="203"/>
      <c r="AZ51" s="202">
        <f t="shared" si="47"/>
        <v>2975.9009550561796</v>
      </c>
      <c r="BA51" s="4"/>
    </row>
    <row r="52" spans="1:53" s="4" customFormat="1" ht="13.2" x14ac:dyDescent="0.25"/>
    <row r="53" spans="1:53" ht="15" customHeight="1" x14ac:dyDescent="0.25">
      <c r="B53" s="22"/>
      <c r="C53" s="22"/>
      <c r="D53" s="26"/>
      <c r="E53" s="286" t="str">
        <f>E16</f>
        <v>Number of Residential Customers in Arrears</v>
      </c>
      <c r="F53" s="286"/>
      <c r="G53" s="286"/>
      <c r="H53" s="286"/>
      <c r="I53" s="286"/>
      <c r="J53" s="286"/>
      <c r="K53" s="61"/>
      <c r="L53" s="26"/>
      <c r="M53" s="287" t="str">
        <f>M35</f>
        <v>Residential Arrearage Dollars</v>
      </c>
      <c r="N53" s="288"/>
      <c r="O53" s="288"/>
      <c r="P53" s="288"/>
      <c r="Q53" s="288"/>
      <c r="R53" s="289"/>
      <c r="S53" s="4"/>
      <c r="T53" s="26"/>
      <c r="U53" s="287" t="str">
        <f>U16</f>
        <v>Average Amount of Residential Arrearage Dollars</v>
      </c>
      <c r="V53" s="288"/>
      <c r="W53" s="288"/>
      <c r="X53" s="288"/>
      <c r="Y53" s="288"/>
      <c r="Z53" s="289"/>
      <c r="AA53" s="4"/>
      <c r="AB53" s="4"/>
      <c r="AC53" s="4"/>
      <c r="AD53" s="4"/>
      <c r="AE53" s="283" t="s">
        <v>180</v>
      </c>
      <c r="AF53" s="284"/>
      <c r="AG53" s="284"/>
      <c r="AH53" s="284"/>
      <c r="AI53" s="284"/>
      <c r="AJ53" s="285"/>
      <c r="AK53" s="4"/>
      <c r="AL53" s="148"/>
      <c r="AM53" s="284" t="str">
        <f>AM35</f>
        <v>Non-Residential Arrearage Dollars</v>
      </c>
      <c r="AN53" s="284"/>
      <c r="AO53" s="284"/>
      <c r="AP53" s="284"/>
      <c r="AQ53" s="284"/>
      <c r="AR53" s="285"/>
      <c r="AS53" s="4"/>
      <c r="AT53" s="148"/>
      <c r="AU53" s="283" t="str">
        <f>AU35</f>
        <v>Average Amount of Non-Residential Arrearage Dollars</v>
      </c>
      <c r="AV53" s="284"/>
      <c r="AW53" s="284"/>
      <c r="AX53" s="284"/>
      <c r="AY53" s="284"/>
      <c r="AZ53" s="285"/>
      <c r="BA53" s="4"/>
    </row>
    <row r="54" spans="1:53" ht="13.2" x14ac:dyDescent="0.25">
      <c r="B54" s="10" t="s">
        <v>25</v>
      </c>
      <c r="C54" s="10" t="s">
        <v>104</v>
      </c>
      <c r="D54" s="77" t="s">
        <v>26</v>
      </c>
      <c r="E54" s="23" t="s">
        <v>105</v>
      </c>
      <c r="F54" s="23" t="s">
        <v>106</v>
      </c>
      <c r="G54" s="23" t="s">
        <v>107</v>
      </c>
      <c r="H54" s="23" t="s">
        <v>202</v>
      </c>
      <c r="I54" s="186" t="s">
        <v>108</v>
      </c>
      <c r="J54" s="23" t="s">
        <v>27</v>
      </c>
      <c r="K54" s="25"/>
      <c r="M54" s="23" t="s">
        <v>105</v>
      </c>
      <c r="N54" s="137" t="s">
        <v>106</v>
      </c>
      <c r="O54" s="23" t="s">
        <v>107</v>
      </c>
      <c r="P54" s="23" t="s">
        <v>202</v>
      </c>
      <c r="Q54" s="186" t="s">
        <v>108</v>
      </c>
      <c r="R54" s="23" t="s">
        <v>27</v>
      </c>
      <c r="S54" s="4"/>
      <c r="T54" s="4"/>
      <c r="U54" s="23" t="s">
        <v>105</v>
      </c>
      <c r="V54" s="23" t="s">
        <v>106</v>
      </c>
      <c r="W54" s="23" t="s">
        <v>107</v>
      </c>
      <c r="X54" s="23" t="s">
        <v>202</v>
      </c>
      <c r="Y54" s="186" t="s">
        <v>108</v>
      </c>
      <c r="Z54" s="23" t="s">
        <v>27</v>
      </c>
      <c r="AA54" s="4"/>
      <c r="AB54" s="10" t="s">
        <v>25</v>
      </c>
      <c r="AC54" s="10" t="s">
        <v>104</v>
      </c>
      <c r="AD54" s="77" t="s">
        <v>26</v>
      </c>
      <c r="AE54" s="23" t="s">
        <v>105</v>
      </c>
      <c r="AF54" s="23" t="s">
        <v>106</v>
      </c>
      <c r="AG54" s="23" t="s">
        <v>107</v>
      </c>
      <c r="AH54" s="23" t="s">
        <v>202</v>
      </c>
      <c r="AI54" s="186" t="s">
        <v>108</v>
      </c>
      <c r="AJ54" s="23" t="s">
        <v>27</v>
      </c>
      <c r="AK54" s="4"/>
      <c r="AL54" s="4"/>
      <c r="AM54" s="23" t="s">
        <v>105</v>
      </c>
      <c r="AN54" s="23" t="s">
        <v>106</v>
      </c>
      <c r="AO54" s="23" t="s">
        <v>107</v>
      </c>
      <c r="AP54" s="23" t="s">
        <v>202</v>
      </c>
      <c r="AQ54" s="186" t="s">
        <v>108</v>
      </c>
      <c r="AR54" s="23" t="s">
        <v>27</v>
      </c>
      <c r="AS54" s="4"/>
      <c r="AT54" s="4"/>
      <c r="AU54" s="23" t="s">
        <v>105</v>
      </c>
      <c r="AV54" s="23" t="s">
        <v>106</v>
      </c>
      <c r="AW54" s="23" t="s">
        <v>107</v>
      </c>
      <c r="AX54" s="23" t="s">
        <v>202</v>
      </c>
      <c r="AY54" s="186" t="s">
        <v>108</v>
      </c>
      <c r="AZ54" s="23" t="s">
        <v>27</v>
      </c>
      <c r="BA54" s="4"/>
    </row>
    <row r="55" spans="1:53" ht="13.2" x14ac:dyDescent="0.25">
      <c r="A55" s="4" t="str">
        <f>'Discon, Recon, Liens. '!A38</f>
        <v>September, 2019</v>
      </c>
      <c r="B55" s="11" t="s">
        <v>192</v>
      </c>
      <c r="C55" s="11"/>
      <c r="D55" s="70">
        <v>0</v>
      </c>
      <c r="E55" s="11">
        <v>8</v>
      </c>
      <c r="F55" s="11">
        <v>4</v>
      </c>
      <c r="G55" s="11">
        <v>0</v>
      </c>
      <c r="H55" s="11">
        <v>0</v>
      </c>
      <c r="I55" s="187"/>
      <c r="J55" s="11">
        <v>4</v>
      </c>
      <c r="M55" s="165">
        <v>2100.06</v>
      </c>
      <c r="N55" s="165">
        <v>1022.3599999999999</v>
      </c>
      <c r="O55" s="165">
        <v>0</v>
      </c>
      <c r="P55" s="165">
        <v>0</v>
      </c>
      <c r="Q55" s="193"/>
      <c r="R55" s="165">
        <v>44.180000000000007</v>
      </c>
      <c r="S55" s="4"/>
      <c r="T55" s="4"/>
      <c r="U55" s="165">
        <f>IFERROR(M55/E55,0)</f>
        <v>262.50749999999999</v>
      </c>
      <c r="V55" s="165">
        <f t="shared" ref="V55:X55" si="48">IFERROR(N55/F55,0)</f>
        <v>255.58999999999997</v>
      </c>
      <c r="W55" s="165">
        <f t="shared" si="48"/>
        <v>0</v>
      </c>
      <c r="X55" s="165">
        <f t="shared" si="48"/>
        <v>0</v>
      </c>
      <c r="Y55" s="193"/>
      <c r="Z55" s="165">
        <f>IFERROR(R55/J55,0)</f>
        <v>11.045000000000002</v>
      </c>
      <c r="AA55" s="4"/>
      <c r="AB55" s="11" t="s">
        <v>192</v>
      </c>
      <c r="AC55" s="11"/>
      <c r="AD55" s="70">
        <v>0</v>
      </c>
      <c r="AE55" s="24">
        <v>1</v>
      </c>
      <c r="AF55" s="24">
        <v>0</v>
      </c>
      <c r="AG55" s="24">
        <v>0</v>
      </c>
      <c r="AH55" s="24">
        <v>1</v>
      </c>
      <c r="AI55" s="187"/>
      <c r="AJ55" s="24">
        <v>1</v>
      </c>
      <c r="AK55" s="4"/>
      <c r="AL55" s="4"/>
      <c r="AM55" s="205">
        <v>82.44</v>
      </c>
      <c r="AN55" s="205">
        <v>0</v>
      </c>
      <c r="AO55" s="205">
        <v>0</v>
      </c>
      <c r="AP55" s="205">
        <v>82.08</v>
      </c>
      <c r="AQ55" s="193"/>
      <c r="AR55" s="205">
        <v>164.16</v>
      </c>
      <c r="AS55" s="4"/>
      <c r="AT55" s="4"/>
      <c r="AU55" s="205">
        <f t="shared" ref="AU55:AX56" si="49">IFERROR(AM55/AE55,0)</f>
        <v>82.44</v>
      </c>
      <c r="AV55" s="205">
        <f t="shared" si="49"/>
        <v>0</v>
      </c>
      <c r="AW55" s="205">
        <f t="shared" si="49"/>
        <v>0</v>
      </c>
      <c r="AX55" s="205">
        <f t="shared" si="49"/>
        <v>82.08</v>
      </c>
      <c r="AY55" s="193"/>
      <c r="AZ55" s="205">
        <f>IFERROR(AR55/AJ55,0)</f>
        <v>164.16</v>
      </c>
      <c r="BA55" s="4"/>
    </row>
    <row r="56" spans="1:53" ht="13.2" x14ac:dyDescent="0.25">
      <c r="B56" s="11" t="s">
        <v>192</v>
      </c>
      <c r="C56" s="11"/>
      <c r="D56" s="70" t="s">
        <v>234</v>
      </c>
      <c r="E56" s="11">
        <v>0</v>
      </c>
      <c r="F56" s="11">
        <v>0</v>
      </c>
      <c r="G56" s="11">
        <v>0</v>
      </c>
      <c r="H56" s="11">
        <v>0</v>
      </c>
      <c r="I56" s="187"/>
      <c r="J56" s="11">
        <v>0</v>
      </c>
      <c r="M56" s="164">
        <v>0</v>
      </c>
      <c r="N56" s="211">
        <v>0</v>
      </c>
      <c r="O56" s="164">
        <v>0</v>
      </c>
      <c r="P56" s="164">
        <v>0</v>
      </c>
      <c r="Q56" s="194"/>
      <c r="R56" s="164">
        <v>0</v>
      </c>
      <c r="S56" s="4"/>
      <c r="T56" s="4"/>
      <c r="U56" s="164">
        <f t="shared" ref="U56:U65" si="50">IFERROR(M56/E56,0)</f>
        <v>0</v>
      </c>
      <c r="V56" s="164">
        <f t="shared" ref="V56:V65" si="51">IFERROR(N56/F56,0)</f>
        <v>0</v>
      </c>
      <c r="W56" s="164">
        <f t="shared" ref="W56:W65" si="52">IFERROR(O56/G56,0)</f>
        <v>0</v>
      </c>
      <c r="X56" s="164">
        <f t="shared" ref="X56:X65" si="53">IFERROR(P56/H56,0)</f>
        <v>0</v>
      </c>
      <c r="Y56" s="194"/>
      <c r="Z56" s="164">
        <f t="shared" ref="Z56:Z65" si="54">IFERROR(R56/J56,0)</f>
        <v>0</v>
      </c>
      <c r="AA56" s="4"/>
      <c r="AB56" s="11" t="s">
        <v>192</v>
      </c>
      <c r="AC56" s="11"/>
      <c r="AD56" s="70" t="s">
        <v>234</v>
      </c>
      <c r="AE56" s="24">
        <v>0</v>
      </c>
      <c r="AF56" s="24">
        <v>0</v>
      </c>
      <c r="AG56" s="24">
        <v>2</v>
      </c>
      <c r="AH56" s="24">
        <v>0</v>
      </c>
      <c r="AI56" s="187"/>
      <c r="AJ56" s="24">
        <v>2</v>
      </c>
      <c r="AK56" s="4"/>
      <c r="AL56" s="4"/>
      <c r="AM56" s="206">
        <v>0</v>
      </c>
      <c r="AN56" s="206">
        <v>0</v>
      </c>
      <c r="AO56" s="206">
        <v>775.08</v>
      </c>
      <c r="AP56" s="206">
        <v>0</v>
      </c>
      <c r="AQ56" s="194"/>
      <c r="AR56" s="206">
        <v>2355.9</v>
      </c>
      <c r="AS56" s="4"/>
      <c r="AT56" s="4"/>
      <c r="AU56" s="206">
        <f t="shared" si="49"/>
        <v>0</v>
      </c>
      <c r="AV56" s="206">
        <f t="shared" si="49"/>
        <v>0</v>
      </c>
      <c r="AW56" s="206">
        <f t="shared" si="49"/>
        <v>387.54</v>
      </c>
      <c r="AX56" s="206">
        <f t="shared" si="49"/>
        <v>0</v>
      </c>
      <c r="AY56" s="194"/>
      <c r="AZ56" s="206">
        <f>IFERROR(AR56/AJ56,0)</f>
        <v>1177.95</v>
      </c>
      <c r="BA56" s="4"/>
    </row>
    <row r="57" spans="1:53" ht="13.2" x14ac:dyDescent="0.25">
      <c r="B57" s="11" t="s">
        <v>192</v>
      </c>
      <c r="C57" s="11"/>
      <c r="D57" s="70" t="s">
        <v>235</v>
      </c>
      <c r="E57" s="11">
        <v>4</v>
      </c>
      <c r="F57" s="11">
        <v>0</v>
      </c>
      <c r="G57" s="11">
        <v>0</v>
      </c>
      <c r="H57" s="11">
        <v>2</v>
      </c>
      <c r="I57" s="187"/>
      <c r="J57" s="11">
        <v>2</v>
      </c>
      <c r="M57" s="164">
        <v>1259.9299999999998</v>
      </c>
      <c r="N57" s="211">
        <v>0</v>
      </c>
      <c r="O57" s="164">
        <v>0</v>
      </c>
      <c r="P57" s="164">
        <v>164.37</v>
      </c>
      <c r="Q57" s="194"/>
      <c r="R57" s="164">
        <v>1846.58</v>
      </c>
      <c r="S57" s="4"/>
      <c r="T57" s="4"/>
      <c r="U57" s="164">
        <f t="shared" si="50"/>
        <v>314.98249999999996</v>
      </c>
      <c r="V57" s="164">
        <f t="shared" si="51"/>
        <v>0</v>
      </c>
      <c r="W57" s="164">
        <f t="shared" si="52"/>
        <v>0</v>
      </c>
      <c r="X57" s="164">
        <f t="shared" si="53"/>
        <v>82.185000000000002</v>
      </c>
      <c r="Y57" s="194"/>
      <c r="Z57" s="164">
        <f t="shared" si="54"/>
        <v>923.29</v>
      </c>
      <c r="AA57" s="4"/>
      <c r="AB57" s="11" t="s">
        <v>192</v>
      </c>
      <c r="AC57" s="11"/>
      <c r="AD57" s="70" t="s">
        <v>235</v>
      </c>
      <c r="AE57" s="24">
        <v>0</v>
      </c>
      <c r="AF57" s="24">
        <v>0</v>
      </c>
      <c r="AG57" s="24">
        <v>0</v>
      </c>
      <c r="AH57" s="24">
        <v>0</v>
      </c>
      <c r="AI57" s="187"/>
      <c r="AJ57" s="24">
        <v>0</v>
      </c>
      <c r="AK57" s="4"/>
      <c r="AL57" s="4"/>
      <c r="AM57" s="206">
        <v>0</v>
      </c>
      <c r="AN57" s="206">
        <v>0</v>
      </c>
      <c r="AO57" s="206">
        <v>0</v>
      </c>
      <c r="AP57" s="206">
        <v>0</v>
      </c>
      <c r="AQ57" s="194"/>
      <c r="AR57" s="206">
        <v>0</v>
      </c>
      <c r="AS57" s="4"/>
      <c r="AT57" s="4"/>
      <c r="AU57" s="206">
        <f t="shared" ref="AU57:AU65" si="55">IFERROR(AM57/AE57,0)</f>
        <v>0</v>
      </c>
      <c r="AV57" s="206">
        <f t="shared" ref="AV57:AV65" si="56">IFERROR(AN57/AF57,0)</f>
        <v>0</v>
      </c>
      <c r="AW57" s="206">
        <f t="shared" ref="AW57:AW65" si="57">IFERROR(AO57/AG57,0)</f>
        <v>0</v>
      </c>
      <c r="AX57" s="206">
        <f t="shared" ref="AX57:AX65" si="58">IFERROR(AP57/AH57,0)</f>
        <v>0</v>
      </c>
      <c r="AY57" s="194"/>
      <c r="AZ57" s="206">
        <f t="shared" ref="AZ57:AZ65" si="59">IFERROR(AR57/AJ57,0)</f>
        <v>0</v>
      </c>
      <c r="BA57" s="4"/>
    </row>
    <row r="58" spans="1:53" ht="13.2" x14ac:dyDescent="0.25">
      <c r="B58" s="11" t="s">
        <v>192</v>
      </c>
      <c r="C58" s="11"/>
      <c r="D58" s="70" t="s">
        <v>236</v>
      </c>
      <c r="E58" s="11">
        <v>0</v>
      </c>
      <c r="F58" s="11">
        <v>0</v>
      </c>
      <c r="G58" s="11">
        <v>0</v>
      </c>
      <c r="H58" s="11">
        <v>0</v>
      </c>
      <c r="I58" s="187"/>
      <c r="J58" s="11">
        <v>0</v>
      </c>
      <c r="M58" s="164">
        <v>0</v>
      </c>
      <c r="N58" s="211">
        <v>0</v>
      </c>
      <c r="O58" s="164">
        <v>0</v>
      </c>
      <c r="P58" s="164">
        <v>0</v>
      </c>
      <c r="Q58" s="194"/>
      <c r="R58" s="164">
        <v>0</v>
      </c>
      <c r="S58" s="4"/>
      <c r="T58" s="4"/>
      <c r="U58" s="164">
        <f t="shared" si="50"/>
        <v>0</v>
      </c>
      <c r="V58" s="164">
        <f t="shared" si="51"/>
        <v>0</v>
      </c>
      <c r="W58" s="164">
        <f t="shared" si="52"/>
        <v>0</v>
      </c>
      <c r="X58" s="164">
        <f t="shared" si="53"/>
        <v>0</v>
      </c>
      <c r="Y58" s="194"/>
      <c r="Z58" s="164">
        <f t="shared" si="54"/>
        <v>0</v>
      </c>
      <c r="AA58" s="4"/>
      <c r="AB58" s="11" t="s">
        <v>192</v>
      </c>
      <c r="AC58" s="11"/>
      <c r="AD58" s="70" t="s">
        <v>236</v>
      </c>
      <c r="AE58" s="24">
        <v>0</v>
      </c>
      <c r="AF58" s="24">
        <v>0</v>
      </c>
      <c r="AG58" s="24">
        <v>1</v>
      </c>
      <c r="AH58" s="24">
        <v>0</v>
      </c>
      <c r="AI58" s="187"/>
      <c r="AJ58" s="24">
        <v>0</v>
      </c>
      <c r="AK58" s="4"/>
      <c r="AL58" s="4"/>
      <c r="AM58" s="206">
        <v>0</v>
      </c>
      <c r="AN58" s="206">
        <v>0</v>
      </c>
      <c r="AO58" s="206">
        <v>1992.42</v>
      </c>
      <c r="AP58" s="206">
        <v>0</v>
      </c>
      <c r="AQ58" s="194"/>
      <c r="AR58" s="206">
        <v>0</v>
      </c>
      <c r="AS58" s="4"/>
      <c r="AT58" s="4"/>
      <c r="AU58" s="206">
        <f t="shared" si="55"/>
        <v>0</v>
      </c>
      <c r="AV58" s="206">
        <f t="shared" si="56"/>
        <v>0</v>
      </c>
      <c r="AW58" s="206">
        <f t="shared" si="57"/>
        <v>1992.42</v>
      </c>
      <c r="AX58" s="206">
        <f t="shared" si="58"/>
        <v>0</v>
      </c>
      <c r="AY58" s="194"/>
      <c r="AZ58" s="206">
        <f t="shared" si="59"/>
        <v>0</v>
      </c>
      <c r="BA58" s="4"/>
    </row>
    <row r="59" spans="1:53" ht="13.2" x14ac:dyDescent="0.25">
      <c r="B59" s="11" t="s">
        <v>192</v>
      </c>
      <c r="C59" s="11"/>
      <c r="D59" s="70" t="s">
        <v>250</v>
      </c>
      <c r="E59" s="11">
        <v>0</v>
      </c>
      <c r="F59" s="11">
        <v>0</v>
      </c>
      <c r="G59" s="11">
        <v>0</v>
      </c>
      <c r="H59" s="11">
        <v>0</v>
      </c>
      <c r="I59" s="187"/>
      <c r="J59" s="11">
        <v>0</v>
      </c>
      <c r="M59" s="164">
        <v>0</v>
      </c>
      <c r="N59" s="211">
        <v>0</v>
      </c>
      <c r="O59" s="164">
        <v>0</v>
      </c>
      <c r="P59" s="164">
        <v>0</v>
      </c>
      <c r="Q59" s="194"/>
      <c r="R59" s="164">
        <v>0</v>
      </c>
      <c r="S59" s="4"/>
      <c r="T59" s="4"/>
      <c r="U59" s="164">
        <f t="shared" si="50"/>
        <v>0</v>
      </c>
      <c r="V59" s="164">
        <f t="shared" si="51"/>
        <v>0</v>
      </c>
      <c r="W59" s="164">
        <f t="shared" si="52"/>
        <v>0</v>
      </c>
      <c r="X59" s="164">
        <f t="shared" si="53"/>
        <v>0</v>
      </c>
      <c r="Y59" s="194"/>
      <c r="Z59" s="164">
        <f t="shared" si="54"/>
        <v>0</v>
      </c>
      <c r="AA59" s="4"/>
      <c r="AB59" s="11" t="s">
        <v>192</v>
      </c>
      <c r="AC59" s="11"/>
      <c r="AD59" s="70" t="s">
        <v>250</v>
      </c>
      <c r="AE59" s="24">
        <v>0</v>
      </c>
      <c r="AF59" s="24">
        <v>0</v>
      </c>
      <c r="AG59" s="24">
        <v>0</v>
      </c>
      <c r="AH59" s="24">
        <v>0</v>
      </c>
      <c r="AI59" s="187"/>
      <c r="AJ59" s="24">
        <v>2</v>
      </c>
      <c r="AK59" s="4"/>
      <c r="AL59" s="4"/>
      <c r="AM59" s="206">
        <v>0</v>
      </c>
      <c r="AN59" s="206">
        <v>0</v>
      </c>
      <c r="AO59" s="206">
        <v>0</v>
      </c>
      <c r="AP59" s="206">
        <v>0</v>
      </c>
      <c r="AQ59" s="194"/>
      <c r="AR59" s="206">
        <v>12826.09</v>
      </c>
      <c r="AS59" s="4"/>
      <c r="AT59" s="4"/>
      <c r="AU59" s="206">
        <f t="shared" si="55"/>
        <v>0</v>
      </c>
      <c r="AV59" s="206">
        <f t="shared" si="56"/>
        <v>0</v>
      </c>
      <c r="AW59" s="206">
        <f t="shared" si="57"/>
        <v>0</v>
      </c>
      <c r="AX59" s="206">
        <f t="shared" si="58"/>
        <v>0</v>
      </c>
      <c r="AY59" s="194"/>
      <c r="AZ59" s="206">
        <f t="shared" si="59"/>
        <v>6413.0450000000001</v>
      </c>
      <c r="BA59" s="4"/>
    </row>
    <row r="60" spans="1:53" ht="13.2" x14ac:dyDescent="0.25">
      <c r="B60" s="11" t="s">
        <v>192</v>
      </c>
      <c r="C60" s="11"/>
      <c r="D60" s="70" t="s">
        <v>240</v>
      </c>
      <c r="E60" s="11">
        <v>247</v>
      </c>
      <c r="F60" s="11">
        <v>14</v>
      </c>
      <c r="G60" s="11">
        <v>0</v>
      </c>
      <c r="H60" s="11">
        <v>64</v>
      </c>
      <c r="I60" s="187"/>
      <c r="J60" s="11">
        <v>37</v>
      </c>
      <c r="M60" s="164">
        <v>55393.51</v>
      </c>
      <c r="N60" s="211">
        <v>3284.4199999999996</v>
      </c>
      <c r="O60" s="164">
        <v>0</v>
      </c>
      <c r="P60" s="164">
        <v>6593.04</v>
      </c>
      <c r="Q60" s="194"/>
      <c r="R60" s="164">
        <v>3457.44</v>
      </c>
      <c r="S60" s="4"/>
      <c r="T60" s="4"/>
      <c r="U60" s="164">
        <f t="shared" si="50"/>
        <v>224.26522267206479</v>
      </c>
      <c r="V60" s="164">
        <f t="shared" si="51"/>
        <v>234.60142857142856</v>
      </c>
      <c r="W60" s="164">
        <f t="shared" si="52"/>
        <v>0</v>
      </c>
      <c r="X60" s="164">
        <f t="shared" si="53"/>
        <v>103.01625</v>
      </c>
      <c r="Y60" s="194"/>
      <c r="Z60" s="164">
        <f t="shared" si="54"/>
        <v>93.444324324324327</v>
      </c>
      <c r="AA60" s="4"/>
      <c r="AB60" s="11" t="s">
        <v>192</v>
      </c>
      <c r="AC60" s="11"/>
      <c r="AD60" s="70" t="s">
        <v>240</v>
      </c>
      <c r="AE60" s="24">
        <v>19</v>
      </c>
      <c r="AF60" s="24">
        <v>5</v>
      </c>
      <c r="AG60" s="24">
        <v>0</v>
      </c>
      <c r="AH60" s="24">
        <v>12</v>
      </c>
      <c r="AI60" s="187"/>
      <c r="AJ60" s="24">
        <v>7</v>
      </c>
      <c r="AK60" s="4"/>
      <c r="AL60" s="4"/>
      <c r="AM60" s="206">
        <v>17615.510000000002</v>
      </c>
      <c r="AN60" s="206">
        <v>1279.2199999999998</v>
      </c>
      <c r="AO60" s="206">
        <v>0</v>
      </c>
      <c r="AP60" s="206">
        <v>5808.0900000000011</v>
      </c>
      <c r="AQ60" s="194"/>
      <c r="AR60" s="206">
        <v>19389.129999999997</v>
      </c>
      <c r="AS60" s="4"/>
      <c r="AT60" s="4"/>
      <c r="AU60" s="206">
        <f t="shared" si="55"/>
        <v>927.132105263158</v>
      </c>
      <c r="AV60" s="206">
        <f t="shared" si="56"/>
        <v>255.84399999999997</v>
      </c>
      <c r="AW60" s="206">
        <f t="shared" si="57"/>
        <v>0</v>
      </c>
      <c r="AX60" s="206">
        <f t="shared" si="58"/>
        <v>484.00750000000011</v>
      </c>
      <c r="AY60" s="194"/>
      <c r="AZ60" s="206">
        <f t="shared" si="59"/>
        <v>2769.8757142857139</v>
      </c>
      <c r="BA60" s="4"/>
    </row>
    <row r="61" spans="1:53" ht="13.2" x14ac:dyDescent="0.25">
      <c r="B61" s="11" t="s">
        <v>192</v>
      </c>
      <c r="C61" s="11"/>
      <c r="D61" s="70" t="s">
        <v>241</v>
      </c>
      <c r="E61" s="11">
        <v>8</v>
      </c>
      <c r="F61" s="11">
        <v>34</v>
      </c>
      <c r="G61" s="11">
        <v>3</v>
      </c>
      <c r="H61" s="11">
        <v>8</v>
      </c>
      <c r="I61" s="187"/>
      <c r="J61" s="11">
        <v>7</v>
      </c>
      <c r="M61" s="164">
        <v>2444.1299999999997</v>
      </c>
      <c r="N61" s="211">
        <v>9238.2299999999977</v>
      </c>
      <c r="O61" s="164">
        <v>23.520000000000003</v>
      </c>
      <c r="P61" s="164">
        <v>2823.53</v>
      </c>
      <c r="Q61" s="194"/>
      <c r="R61" s="164">
        <v>6019.91</v>
      </c>
      <c r="S61" s="4"/>
      <c r="T61" s="4"/>
      <c r="U61" s="164">
        <f t="shared" si="50"/>
        <v>305.51624999999996</v>
      </c>
      <c r="V61" s="164">
        <f t="shared" si="51"/>
        <v>271.71264705882345</v>
      </c>
      <c r="W61" s="164">
        <f t="shared" si="52"/>
        <v>7.8400000000000007</v>
      </c>
      <c r="X61" s="164">
        <f t="shared" si="53"/>
        <v>352.94125000000003</v>
      </c>
      <c r="Y61" s="194"/>
      <c r="Z61" s="164">
        <f t="shared" si="54"/>
        <v>859.98714285714289</v>
      </c>
      <c r="AA61" s="4"/>
      <c r="AB61" s="11" t="s">
        <v>192</v>
      </c>
      <c r="AC61" s="11"/>
      <c r="AD61" s="70" t="s">
        <v>241</v>
      </c>
      <c r="AE61" s="24">
        <v>10</v>
      </c>
      <c r="AF61" s="24">
        <v>3</v>
      </c>
      <c r="AG61" s="24">
        <v>0</v>
      </c>
      <c r="AH61" s="24">
        <v>0</v>
      </c>
      <c r="AI61" s="187"/>
      <c r="AJ61" s="24">
        <v>0</v>
      </c>
      <c r="AK61" s="4"/>
      <c r="AL61" s="4"/>
      <c r="AM61" s="206">
        <v>4770.74</v>
      </c>
      <c r="AN61" s="206">
        <v>565.01</v>
      </c>
      <c r="AO61" s="206">
        <v>0</v>
      </c>
      <c r="AP61" s="206">
        <v>0</v>
      </c>
      <c r="AQ61" s="194"/>
      <c r="AR61" s="206">
        <v>0</v>
      </c>
      <c r="AS61" s="4"/>
      <c r="AT61" s="4"/>
      <c r="AU61" s="206">
        <f t="shared" si="55"/>
        <v>477.07399999999996</v>
      </c>
      <c r="AV61" s="206">
        <f t="shared" si="56"/>
        <v>188.33666666666667</v>
      </c>
      <c r="AW61" s="206">
        <f t="shared" si="57"/>
        <v>0</v>
      </c>
      <c r="AX61" s="206">
        <f t="shared" si="58"/>
        <v>0</v>
      </c>
      <c r="AY61" s="194"/>
      <c r="AZ61" s="206">
        <f t="shared" si="59"/>
        <v>0</v>
      </c>
      <c r="BA61" s="4"/>
    </row>
    <row r="62" spans="1:53" ht="13.2" x14ac:dyDescent="0.25">
      <c r="B62" s="11" t="s">
        <v>192</v>
      </c>
      <c r="C62" s="11"/>
      <c r="D62" s="70" t="s">
        <v>242</v>
      </c>
      <c r="E62" s="11">
        <v>4</v>
      </c>
      <c r="F62" s="11">
        <v>2</v>
      </c>
      <c r="G62" s="11">
        <v>0</v>
      </c>
      <c r="H62" s="11">
        <v>6</v>
      </c>
      <c r="I62" s="187"/>
      <c r="J62" s="11">
        <v>2</v>
      </c>
      <c r="M62" s="164">
        <v>109.57</v>
      </c>
      <c r="N62" s="211">
        <v>390.86</v>
      </c>
      <c r="O62" s="164">
        <v>0</v>
      </c>
      <c r="P62" s="164">
        <v>3424.02</v>
      </c>
      <c r="Q62" s="194"/>
      <c r="R62" s="164">
        <v>4201.1100000000006</v>
      </c>
      <c r="S62" s="4"/>
      <c r="T62" s="4"/>
      <c r="U62" s="164">
        <f t="shared" si="50"/>
        <v>27.392499999999998</v>
      </c>
      <c r="V62" s="164">
        <f t="shared" si="51"/>
        <v>195.43</v>
      </c>
      <c r="W62" s="164">
        <f t="shared" si="52"/>
        <v>0</v>
      </c>
      <c r="X62" s="164">
        <f t="shared" si="53"/>
        <v>570.66999999999996</v>
      </c>
      <c r="Y62" s="194"/>
      <c r="Z62" s="164">
        <f t="shared" si="54"/>
        <v>2100.5550000000003</v>
      </c>
      <c r="AA62" s="4"/>
      <c r="AB62" s="11" t="s">
        <v>192</v>
      </c>
      <c r="AC62" s="11"/>
      <c r="AD62" s="70" t="s">
        <v>242</v>
      </c>
      <c r="AE62" s="24">
        <v>0</v>
      </c>
      <c r="AF62" s="24">
        <v>0</v>
      </c>
      <c r="AG62" s="24">
        <v>0</v>
      </c>
      <c r="AH62" s="24">
        <v>0</v>
      </c>
      <c r="AI62" s="187"/>
      <c r="AJ62" s="24">
        <v>0</v>
      </c>
      <c r="AK62" s="4"/>
      <c r="AL62" s="4"/>
      <c r="AM62" s="206">
        <v>0</v>
      </c>
      <c r="AN62" s="206">
        <v>0</v>
      </c>
      <c r="AO62" s="206">
        <v>0</v>
      </c>
      <c r="AP62" s="206">
        <v>0</v>
      </c>
      <c r="AQ62" s="194"/>
      <c r="AR62" s="206">
        <v>0</v>
      </c>
      <c r="AS62" s="4"/>
      <c r="AT62" s="4"/>
      <c r="AU62" s="206">
        <f t="shared" si="55"/>
        <v>0</v>
      </c>
      <c r="AV62" s="206">
        <f t="shared" si="56"/>
        <v>0</v>
      </c>
      <c r="AW62" s="206">
        <f t="shared" si="57"/>
        <v>0</v>
      </c>
      <c r="AX62" s="206">
        <f t="shared" si="58"/>
        <v>0</v>
      </c>
      <c r="AY62" s="194"/>
      <c r="AZ62" s="206">
        <f t="shared" si="59"/>
        <v>0</v>
      </c>
      <c r="BA62" s="4"/>
    </row>
    <row r="63" spans="1:53" ht="13.2" x14ac:dyDescent="0.25">
      <c r="B63" s="11" t="s">
        <v>192</v>
      </c>
      <c r="C63" s="11"/>
      <c r="D63" s="70" t="s">
        <v>244</v>
      </c>
      <c r="E63" s="11">
        <v>73</v>
      </c>
      <c r="F63" s="11">
        <v>10</v>
      </c>
      <c r="G63" s="11">
        <v>0</v>
      </c>
      <c r="H63" s="11">
        <v>28</v>
      </c>
      <c r="I63" s="187"/>
      <c r="J63" s="11">
        <v>21</v>
      </c>
      <c r="M63" s="164">
        <v>14031.760000000004</v>
      </c>
      <c r="N63" s="211">
        <v>3421.1200000000003</v>
      </c>
      <c r="O63" s="164">
        <v>0</v>
      </c>
      <c r="P63" s="164">
        <v>2819.39</v>
      </c>
      <c r="Q63" s="194"/>
      <c r="R63" s="164">
        <v>1457.9400000000003</v>
      </c>
      <c r="S63" s="4"/>
      <c r="T63" s="4"/>
      <c r="U63" s="164">
        <f t="shared" si="50"/>
        <v>192.21589041095896</v>
      </c>
      <c r="V63" s="164">
        <f t="shared" si="51"/>
        <v>342.11200000000002</v>
      </c>
      <c r="W63" s="164">
        <f t="shared" si="52"/>
        <v>0</v>
      </c>
      <c r="X63" s="164">
        <f t="shared" si="53"/>
        <v>100.6925</v>
      </c>
      <c r="Y63" s="194"/>
      <c r="Z63" s="164">
        <f t="shared" si="54"/>
        <v>69.425714285714292</v>
      </c>
      <c r="AA63" s="4"/>
      <c r="AB63" s="11" t="s">
        <v>192</v>
      </c>
      <c r="AC63" s="11"/>
      <c r="AD63" s="70" t="s">
        <v>244</v>
      </c>
      <c r="AE63" s="24">
        <v>4</v>
      </c>
      <c r="AF63" s="24">
        <v>0</v>
      </c>
      <c r="AG63" s="24">
        <v>2</v>
      </c>
      <c r="AH63" s="24">
        <v>0</v>
      </c>
      <c r="AI63" s="187"/>
      <c r="AJ63" s="24">
        <v>2</v>
      </c>
      <c r="AK63" s="4"/>
      <c r="AL63" s="4"/>
      <c r="AM63" s="206">
        <v>2687.62</v>
      </c>
      <c r="AN63" s="206">
        <v>0</v>
      </c>
      <c r="AO63" s="206">
        <v>2383.06</v>
      </c>
      <c r="AP63" s="206">
        <v>0</v>
      </c>
      <c r="AQ63" s="194"/>
      <c r="AR63" s="206">
        <v>1744.75</v>
      </c>
      <c r="AS63" s="4"/>
      <c r="AT63" s="4"/>
      <c r="AU63" s="206">
        <f t="shared" si="55"/>
        <v>671.90499999999997</v>
      </c>
      <c r="AV63" s="206">
        <f t="shared" si="56"/>
        <v>0</v>
      </c>
      <c r="AW63" s="206">
        <f t="shared" si="57"/>
        <v>1191.53</v>
      </c>
      <c r="AX63" s="206">
        <f t="shared" si="58"/>
        <v>0</v>
      </c>
      <c r="AY63" s="194"/>
      <c r="AZ63" s="206">
        <f t="shared" si="59"/>
        <v>872.375</v>
      </c>
      <c r="BA63" s="4"/>
    </row>
    <row r="64" spans="1:53" ht="13.2" x14ac:dyDescent="0.25">
      <c r="B64" s="11" t="s">
        <v>192</v>
      </c>
      <c r="C64" s="11"/>
      <c r="D64" s="70" t="s">
        <v>245</v>
      </c>
      <c r="E64" s="11">
        <v>4475</v>
      </c>
      <c r="F64" s="11">
        <v>1905</v>
      </c>
      <c r="G64" s="11">
        <v>950</v>
      </c>
      <c r="H64" s="11">
        <v>1809</v>
      </c>
      <c r="I64" s="187"/>
      <c r="J64" s="11">
        <v>2061</v>
      </c>
      <c r="M64" s="164">
        <v>1213773.3700000034</v>
      </c>
      <c r="N64" s="211">
        <v>327364.19999999943</v>
      </c>
      <c r="O64" s="164">
        <v>151126.00000000038</v>
      </c>
      <c r="P64" s="164">
        <v>332988.28000000009</v>
      </c>
      <c r="Q64" s="194"/>
      <c r="R64" s="164">
        <v>444154.77</v>
      </c>
      <c r="S64" s="4"/>
      <c r="T64" s="4"/>
      <c r="U64" s="164">
        <f t="shared" si="50"/>
        <v>271.23427262569908</v>
      </c>
      <c r="V64" s="164">
        <f t="shared" si="51"/>
        <v>171.84472440944853</v>
      </c>
      <c r="W64" s="164">
        <f t="shared" si="52"/>
        <v>159.08000000000041</v>
      </c>
      <c r="X64" s="164">
        <f t="shared" si="53"/>
        <v>184.07312327252632</v>
      </c>
      <c r="Y64" s="194"/>
      <c r="Z64" s="164">
        <f t="shared" si="54"/>
        <v>215.5044978165939</v>
      </c>
      <c r="AA64" s="4"/>
      <c r="AB64" s="11" t="s">
        <v>192</v>
      </c>
      <c r="AC64" s="11"/>
      <c r="AD64" s="70" t="s">
        <v>245</v>
      </c>
      <c r="AE64" s="24">
        <v>154</v>
      </c>
      <c r="AF64" s="24">
        <v>63</v>
      </c>
      <c r="AG64" s="24">
        <v>39</v>
      </c>
      <c r="AH64" s="24">
        <v>94</v>
      </c>
      <c r="AI64" s="187"/>
      <c r="AJ64" s="24">
        <v>98</v>
      </c>
      <c r="AK64" s="4"/>
      <c r="AL64" s="4"/>
      <c r="AM64" s="206">
        <v>255886.20000000007</v>
      </c>
      <c r="AN64" s="206">
        <v>54760.65</v>
      </c>
      <c r="AO64" s="206">
        <v>89901.26</v>
      </c>
      <c r="AP64" s="206">
        <v>96312.160000000033</v>
      </c>
      <c r="AQ64" s="194"/>
      <c r="AR64" s="206">
        <v>139871.94</v>
      </c>
      <c r="AS64" s="4"/>
      <c r="AT64" s="4"/>
      <c r="AU64" s="206">
        <f t="shared" si="55"/>
        <v>1661.5987012987018</v>
      </c>
      <c r="AV64" s="206">
        <f t="shared" si="56"/>
        <v>869.2166666666667</v>
      </c>
      <c r="AW64" s="206">
        <f t="shared" si="57"/>
        <v>2305.1605128205128</v>
      </c>
      <c r="AX64" s="206">
        <f t="shared" si="58"/>
        <v>1024.597446808511</v>
      </c>
      <c r="AY64" s="194"/>
      <c r="AZ64" s="206">
        <f t="shared" si="59"/>
        <v>1427.2646938775511</v>
      </c>
      <c r="BA64" s="4"/>
    </row>
    <row r="65" spans="2:61" ht="13.2" x14ac:dyDescent="0.25">
      <c r="B65" s="11" t="s">
        <v>192</v>
      </c>
      <c r="C65" s="11"/>
      <c r="D65" s="70" t="s">
        <v>246</v>
      </c>
      <c r="E65" s="11">
        <v>22</v>
      </c>
      <c r="F65" s="11">
        <v>2</v>
      </c>
      <c r="G65" s="11">
        <v>24</v>
      </c>
      <c r="H65" s="11">
        <v>6</v>
      </c>
      <c r="I65" s="187"/>
      <c r="J65" s="11">
        <v>14</v>
      </c>
      <c r="M65" s="164">
        <v>6669.05</v>
      </c>
      <c r="N65" s="211">
        <v>618.5</v>
      </c>
      <c r="O65" s="164">
        <v>7176.42</v>
      </c>
      <c r="P65" s="164">
        <v>10772.810000000001</v>
      </c>
      <c r="Q65" s="194"/>
      <c r="R65" s="164">
        <v>1079.2400000000002</v>
      </c>
      <c r="S65" s="4"/>
      <c r="T65" s="4"/>
      <c r="U65" s="164">
        <f t="shared" si="50"/>
        <v>303.13863636363635</v>
      </c>
      <c r="V65" s="164">
        <f t="shared" si="51"/>
        <v>309.25</v>
      </c>
      <c r="W65" s="164">
        <f t="shared" si="52"/>
        <v>299.01749999999998</v>
      </c>
      <c r="X65" s="164">
        <f t="shared" si="53"/>
        <v>1795.4683333333335</v>
      </c>
      <c r="Y65" s="194"/>
      <c r="Z65" s="164">
        <f t="shared" si="54"/>
        <v>77.088571428571441</v>
      </c>
      <c r="AA65" s="4"/>
      <c r="AB65" s="11" t="s">
        <v>192</v>
      </c>
      <c r="AC65" s="11"/>
      <c r="AD65" s="70" t="s">
        <v>246</v>
      </c>
      <c r="AE65" s="24">
        <v>4</v>
      </c>
      <c r="AF65" s="24">
        <v>7</v>
      </c>
      <c r="AG65" s="24">
        <v>3</v>
      </c>
      <c r="AH65" s="24">
        <v>1</v>
      </c>
      <c r="AI65" s="187"/>
      <c r="AJ65" s="24">
        <v>7</v>
      </c>
      <c r="AK65" s="4"/>
      <c r="AL65" s="4"/>
      <c r="AM65" s="206">
        <v>6904.2199999999993</v>
      </c>
      <c r="AN65" s="206">
        <v>793.54000000000008</v>
      </c>
      <c r="AO65" s="206">
        <v>4366.84</v>
      </c>
      <c r="AP65" s="206">
        <v>320.88</v>
      </c>
      <c r="AQ65" s="194"/>
      <c r="AR65" s="206">
        <v>11728.800000000001</v>
      </c>
      <c r="AS65" s="4"/>
      <c r="AT65" s="4"/>
      <c r="AU65" s="206">
        <f t="shared" si="55"/>
        <v>1726.0549999999998</v>
      </c>
      <c r="AV65" s="206">
        <f t="shared" si="56"/>
        <v>113.36285714285715</v>
      </c>
      <c r="AW65" s="206">
        <f t="shared" si="57"/>
        <v>1455.6133333333335</v>
      </c>
      <c r="AX65" s="206">
        <f t="shared" si="58"/>
        <v>320.88</v>
      </c>
      <c r="AY65" s="194"/>
      <c r="AZ65" s="206">
        <f t="shared" si="59"/>
        <v>1675.5428571428572</v>
      </c>
      <c r="BA65" s="4"/>
    </row>
    <row r="66" spans="2:61" ht="13.8" thickBot="1" x14ac:dyDescent="0.3">
      <c r="B66" s="11"/>
      <c r="C66" s="11"/>
      <c r="D66" s="70"/>
      <c r="E66" s="11"/>
      <c r="F66" s="11"/>
      <c r="G66" s="11"/>
      <c r="H66" s="11"/>
      <c r="I66" s="187"/>
      <c r="J66" s="11"/>
      <c r="M66" s="92"/>
      <c r="N66" s="138"/>
      <c r="O66" s="11"/>
      <c r="P66" s="11"/>
      <c r="Q66" s="187"/>
      <c r="R66" s="11"/>
      <c r="S66" s="4"/>
      <c r="T66" s="4"/>
      <c r="U66" s="147"/>
      <c r="V66" s="11"/>
      <c r="W66" s="11"/>
      <c r="X66" s="11"/>
      <c r="Y66" s="187"/>
      <c r="Z66" s="11"/>
      <c r="AA66" s="4"/>
      <c r="AB66" s="92"/>
      <c r="AC66" s="92"/>
      <c r="AD66" s="84"/>
      <c r="AE66" s="24"/>
      <c r="AF66" s="24"/>
      <c r="AG66" s="24"/>
      <c r="AH66" s="24"/>
      <c r="AI66" s="187"/>
      <c r="AJ66" s="24"/>
      <c r="AK66" s="4"/>
      <c r="AL66" s="4"/>
      <c r="AM66" s="149"/>
      <c r="AN66" s="24"/>
      <c r="AO66" s="24"/>
      <c r="AP66" s="24"/>
      <c r="AQ66" s="187"/>
      <c r="AR66" s="24"/>
      <c r="AS66" s="4"/>
      <c r="AT66" s="4"/>
      <c r="AU66" s="149"/>
      <c r="AV66" s="24"/>
      <c r="AW66" s="24"/>
      <c r="AX66" s="24"/>
      <c r="AY66" s="187"/>
      <c r="AZ66" s="24"/>
      <c r="BA66" s="4"/>
    </row>
    <row r="67" spans="2:61" ht="13.8" thickBot="1" x14ac:dyDescent="0.3">
      <c r="B67" s="93" t="s">
        <v>150</v>
      </c>
      <c r="C67" s="100"/>
      <c r="D67" s="102"/>
      <c r="E67" s="162">
        <f t="shared" ref="E67:J67" si="60">SUM(E55:E66)</f>
        <v>4841</v>
      </c>
      <c r="F67" s="162">
        <f t="shared" si="60"/>
        <v>1971</v>
      </c>
      <c r="G67" s="162">
        <f t="shared" si="60"/>
        <v>977</v>
      </c>
      <c r="H67" s="162">
        <f t="shared" si="60"/>
        <v>1923</v>
      </c>
      <c r="I67" s="191"/>
      <c r="J67" s="163">
        <f t="shared" si="60"/>
        <v>2148</v>
      </c>
      <c r="L67" s="139" t="s">
        <v>151</v>
      </c>
      <c r="M67" s="176">
        <f t="shared" ref="M67:R67" si="61">SUM(M55:M66)</f>
        <v>1295781.3800000034</v>
      </c>
      <c r="N67" s="195">
        <f t="shared" si="61"/>
        <v>345339.68999999942</v>
      </c>
      <c r="O67" s="207">
        <f t="shared" si="61"/>
        <v>158325.94000000038</v>
      </c>
      <c r="P67" s="207">
        <f t="shared" si="61"/>
        <v>359585.44000000006</v>
      </c>
      <c r="Q67" s="203"/>
      <c r="R67" s="175">
        <f t="shared" si="61"/>
        <v>462261.17</v>
      </c>
      <c r="S67" s="4"/>
      <c r="T67" s="139" t="s">
        <v>176</v>
      </c>
      <c r="U67" s="174">
        <f>M67/E67</f>
        <v>267.66812228878399</v>
      </c>
      <c r="V67" s="207">
        <f>N67/F67</f>
        <v>175.21039573820366</v>
      </c>
      <c r="W67" s="207">
        <f t="shared" ref="W67:Z67" si="62">O67/G67</f>
        <v>162.05316274309149</v>
      </c>
      <c r="X67" s="207">
        <f t="shared" si="62"/>
        <v>186.99190847633909</v>
      </c>
      <c r="Y67" s="203"/>
      <c r="Z67" s="175">
        <f t="shared" si="62"/>
        <v>215.20538640595902</v>
      </c>
      <c r="AA67" s="4"/>
      <c r="AB67" s="93" t="s">
        <v>150</v>
      </c>
      <c r="AC67" s="100"/>
      <c r="AD67" s="102"/>
      <c r="AE67" s="208">
        <f t="shared" ref="AE67:AH67" si="63">SUM(AE55:AE66)</f>
        <v>192</v>
      </c>
      <c r="AF67" s="209">
        <f t="shared" si="63"/>
        <v>78</v>
      </c>
      <c r="AG67" s="209">
        <f t="shared" si="63"/>
        <v>47</v>
      </c>
      <c r="AH67" s="209">
        <f t="shared" si="63"/>
        <v>108</v>
      </c>
      <c r="AI67" s="196"/>
      <c r="AJ67" s="210">
        <f>SUM(AJ55:AJ66)</f>
        <v>119</v>
      </c>
      <c r="AK67" s="4"/>
      <c r="AL67" s="139" t="s">
        <v>151</v>
      </c>
      <c r="AM67" s="201">
        <f>SUM(AM55:AM66)</f>
        <v>287946.73000000004</v>
      </c>
      <c r="AN67" s="202">
        <f>SUM(AN55:AN66)</f>
        <v>57398.420000000006</v>
      </c>
      <c r="AO67" s="202">
        <f>SUM(AO55:AO66)</f>
        <v>99418.659999999989</v>
      </c>
      <c r="AP67" s="202">
        <f>SUM(AP55:AP66)</f>
        <v>102523.21000000004</v>
      </c>
      <c r="AQ67" s="203"/>
      <c r="AR67" s="204">
        <f t="shared" ref="AR67" si="64">SUM(AR55:AR66)</f>
        <v>188080.77</v>
      </c>
      <c r="AS67" s="4"/>
      <c r="AT67" s="139" t="s">
        <v>176</v>
      </c>
      <c r="AU67" s="201">
        <f>AM67/AE67</f>
        <v>1499.7225520833335</v>
      </c>
      <c r="AV67" s="202">
        <f t="shared" ref="AV67:AZ67" si="65">AN67/AF67</f>
        <v>735.87717948717955</v>
      </c>
      <c r="AW67" s="202">
        <f t="shared" si="65"/>
        <v>2115.2906382978722</v>
      </c>
      <c r="AX67" s="202">
        <f t="shared" si="65"/>
        <v>949.28898148148176</v>
      </c>
      <c r="AY67" s="203"/>
      <c r="AZ67" s="204">
        <f t="shared" si="65"/>
        <v>1580.5106722689075</v>
      </c>
      <c r="BA67" s="4"/>
    </row>
    <row r="68" spans="2:61" s="4" customFormat="1" x14ac:dyDescent="0.3">
      <c r="AF68"/>
    </row>
    <row r="69" spans="2:61" hidden="1" x14ac:dyDescent="0.3">
      <c r="AZ69" s="4"/>
      <c r="BA69" s="4"/>
      <c r="BI69" s="4"/>
    </row>
    <row r="70" spans="2:61" x14ac:dyDescent="0.3"/>
    <row r="71" spans="2:61" x14ac:dyDescent="0.3"/>
    <row r="72" spans="2:61" x14ac:dyDescent="0.3"/>
    <row r="73" spans="2:61" x14ac:dyDescent="0.3"/>
    <row r="74" spans="2:61" x14ac:dyDescent="0.3"/>
    <row r="75" spans="2:61" x14ac:dyDescent="0.3"/>
    <row r="76" spans="2:61" x14ac:dyDescent="0.3"/>
    <row r="77" spans="2:61" x14ac:dyDescent="0.3"/>
    <row r="78" spans="2:61" x14ac:dyDescent="0.3"/>
  </sheetData>
  <mergeCells count="20">
    <mergeCell ref="U16:Z16"/>
    <mergeCell ref="A2:E3"/>
    <mergeCell ref="E16:J16"/>
    <mergeCell ref="H2:O3"/>
    <mergeCell ref="E35:J35"/>
    <mergeCell ref="M16:R16"/>
    <mergeCell ref="E53:J53"/>
    <mergeCell ref="AE35:AJ35"/>
    <mergeCell ref="AE53:AJ53"/>
    <mergeCell ref="M35:R35"/>
    <mergeCell ref="M53:R53"/>
    <mergeCell ref="U35:Z35"/>
    <mergeCell ref="U53:Z53"/>
    <mergeCell ref="AE16:AJ16"/>
    <mergeCell ref="AM16:AR16"/>
    <mergeCell ref="AM35:AR35"/>
    <mergeCell ref="AM53:AR53"/>
    <mergeCell ref="AU16:AZ16"/>
    <mergeCell ref="AU35:AZ35"/>
    <mergeCell ref="AU53:AZ5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C120"/>
  <sheetViews>
    <sheetView zoomScale="80" zoomScaleNormal="80" zoomScaleSheetLayoutView="40" zoomScalePageLayoutView="55" workbookViewId="0">
      <selection activeCell="G38" sqref="G38"/>
    </sheetView>
  </sheetViews>
  <sheetFormatPr defaultColWidth="0" defaultRowHeight="14.4" zeroHeight="1" x14ac:dyDescent="0.3"/>
  <cols>
    <col min="1" max="1" width="23.88671875" style="4" customWidth="1"/>
    <col min="2" max="5" width="18.88671875" style="5" customWidth="1"/>
    <col min="6" max="10" width="20.88671875" style="5" customWidth="1"/>
    <col min="11" max="11" width="2.5546875" style="4" customWidth="1"/>
    <col min="12" max="12" width="20.88671875" style="58" customWidth="1"/>
    <col min="13" max="20" width="20.88671875" style="5" customWidth="1"/>
    <col min="21" max="21" width="2.5546875" style="4" customWidth="1"/>
    <col min="22" max="22" width="20.88671875" style="58" customWidth="1"/>
    <col min="23" max="30" width="20.88671875" style="5" customWidth="1"/>
    <col min="31" max="31" width="8.88671875" style="4" customWidth="1"/>
    <col min="34" max="36" width="0" style="5" hidden="1" customWidth="1"/>
    <col min="37" max="16382" width="8.88671875" style="5" hidden="1"/>
    <col min="16383" max="16383" width="8.88671875" hidden="1"/>
    <col min="16384" max="16384" width="25.109375" hidden="1" customWidth="1"/>
  </cols>
  <sheetData>
    <row r="1" spans="1:30" ht="15" thickBot="1" x14ac:dyDescent="0.35">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5">
      <c r="A2" s="297" t="s">
        <v>29</v>
      </c>
      <c r="B2" s="298"/>
      <c r="C2" s="298"/>
      <c r="D2" s="299"/>
      <c r="E2" s="103"/>
      <c r="F2" s="103"/>
      <c r="G2" s="103"/>
      <c r="H2" s="103"/>
      <c r="I2" s="4"/>
      <c r="J2" s="4"/>
      <c r="L2" s="300" t="s">
        <v>31</v>
      </c>
      <c r="M2" s="301"/>
      <c r="N2" s="302"/>
      <c r="O2" s="19"/>
      <c r="P2" s="19"/>
      <c r="Q2" s="19"/>
      <c r="R2" s="4"/>
      <c r="S2" s="4"/>
      <c r="T2" s="4"/>
      <c r="V2" s="300" t="s">
        <v>33</v>
      </c>
      <c r="W2" s="301"/>
      <c r="X2" s="301"/>
      <c r="Y2" s="302"/>
      <c r="Z2" s="19"/>
      <c r="AA2" s="19"/>
      <c r="AB2" s="19"/>
      <c r="AC2" s="4"/>
      <c r="AD2" s="4"/>
    </row>
    <row r="3" spans="1:30" x14ac:dyDescent="0.3">
      <c r="A3" s="150"/>
      <c r="B3" s="150"/>
      <c r="C3" s="150"/>
      <c r="D3" s="150"/>
      <c r="E3" s="103"/>
      <c r="F3" s="103"/>
      <c r="G3" s="103"/>
      <c r="H3" s="103"/>
      <c r="I3" s="4"/>
      <c r="J3" s="4"/>
      <c r="L3" s="151"/>
      <c r="M3" s="64"/>
      <c r="N3" s="64"/>
      <c r="O3" s="19"/>
      <c r="P3" s="19"/>
      <c r="Q3" s="19"/>
      <c r="R3" s="4"/>
      <c r="S3" s="4"/>
      <c r="T3" s="4"/>
      <c r="V3" s="151"/>
      <c r="W3" s="64"/>
      <c r="X3" s="64"/>
      <c r="Y3" s="64"/>
      <c r="Z3" s="19"/>
      <c r="AA3" s="19"/>
      <c r="AB3" s="19"/>
      <c r="AC3" s="4"/>
      <c r="AD3" s="4"/>
    </row>
    <row r="4" spans="1:30" ht="14.4" customHeight="1" x14ac:dyDescent="0.3">
      <c r="A4" s="6" t="s">
        <v>172</v>
      </c>
      <c r="B4" s="62"/>
      <c r="C4" s="62"/>
      <c r="D4" s="62"/>
      <c r="E4" s="62"/>
      <c r="F4" s="6"/>
      <c r="G4" s="6"/>
      <c r="H4" s="6"/>
      <c r="I4" s="4"/>
      <c r="J4" s="4"/>
      <c r="L4" s="259" t="s">
        <v>252</v>
      </c>
      <c r="M4" s="260"/>
      <c r="N4" s="260"/>
      <c r="O4" s="260"/>
      <c r="P4" s="260"/>
      <c r="Q4" s="260"/>
      <c r="R4" s="260"/>
      <c r="S4" s="260"/>
      <c r="T4" s="4"/>
      <c r="V4" s="50" t="s">
        <v>214</v>
      </c>
      <c r="W4" s="4"/>
      <c r="X4" s="4"/>
      <c r="Y4" s="4"/>
      <c r="Z4" s="4"/>
      <c r="AA4" s="4"/>
      <c r="AB4" s="4"/>
      <c r="AC4" s="4"/>
      <c r="AD4" s="4"/>
    </row>
    <row r="5" spans="1:30" x14ac:dyDescent="0.3">
      <c r="B5" s="4"/>
      <c r="C5" s="4"/>
      <c r="D5" s="4"/>
      <c r="E5" s="4"/>
      <c r="F5" s="4"/>
      <c r="G5" s="4"/>
      <c r="H5" s="4"/>
      <c r="I5" s="4"/>
      <c r="J5" s="4"/>
      <c r="L5" s="259"/>
      <c r="M5" s="260"/>
      <c r="N5" s="260"/>
      <c r="O5" s="260"/>
      <c r="P5" s="260"/>
      <c r="Q5" s="260"/>
      <c r="R5" s="260"/>
      <c r="S5" s="260"/>
      <c r="T5" s="4"/>
      <c r="V5" s="50"/>
      <c r="W5" s="4"/>
      <c r="X5" s="4"/>
      <c r="Y5" s="4"/>
      <c r="Z5" s="4"/>
      <c r="AA5" s="4"/>
      <c r="AB5" s="4"/>
      <c r="AC5" s="4"/>
      <c r="AD5" s="4"/>
    </row>
    <row r="6" spans="1:30" x14ac:dyDescent="0.3">
      <c r="A6" s="4" t="s">
        <v>217</v>
      </c>
      <c r="B6" s="4"/>
      <c r="C6" s="4"/>
      <c r="D6" s="4"/>
      <c r="E6" s="4"/>
      <c r="F6" s="4"/>
      <c r="G6" s="4"/>
      <c r="H6" s="4"/>
      <c r="I6" s="4"/>
      <c r="J6" s="4"/>
      <c r="L6" s="259"/>
      <c r="M6" s="260"/>
      <c r="N6" s="260"/>
      <c r="O6" s="260"/>
      <c r="P6" s="260"/>
      <c r="Q6" s="260"/>
      <c r="R6" s="260"/>
      <c r="S6" s="260"/>
      <c r="T6" s="4"/>
      <c r="V6" s="89" t="s">
        <v>155</v>
      </c>
      <c r="W6" s="4" t="s">
        <v>183</v>
      </c>
      <c r="X6" s="4"/>
      <c r="Y6" s="4"/>
      <c r="Z6" s="4"/>
      <c r="AA6" s="4"/>
      <c r="AB6" s="4"/>
      <c r="AC6" s="4"/>
      <c r="AD6" s="4"/>
    </row>
    <row r="7" spans="1:30" x14ac:dyDescent="0.3">
      <c r="B7" s="4"/>
      <c r="C7" s="4"/>
      <c r="D7" s="4"/>
      <c r="E7" s="4"/>
      <c r="F7" s="4"/>
      <c r="G7" s="4"/>
      <c r="H7" s="4"/>
      <c r="I7" s="4"/>
      <c r="J7" s="4"/>
      <c r="L7" s="259"/>
      <c r="M7" s="260"/>
      <c r="N7" s="260"/>
      <c r="O7" s="260"/>
      <c r="P7" s="260"/>
      <c r="Q7" s="260"/>
      <c r="R7" s="260"/>
      <c r="S7" s="260"/>
      <c r="T7" s="4"/>
      <c r="V7" s="50"/>
      <c r="W7" s="4" t="s">
        <v>184</v>
      </c>
      <c r="X7" s="4"/>
      <c r="Y7" s="4"/>
      <c r="Z7" s="4"/>
      <c r="AA7" s="4"/>
      <c r="AB7" s="4"/>
      <c r="AC7" s="4"/>
      <c r="AD7" s="4"/>
    </row>
    <row r="8" spans="1:30" x14ac:dyDescent="0.3">
      <c r="B8" s="4"/>
      <c r="C8" s="4"/>
      <c r="D8" s="4"/>
      <c r="E8" s="4"/>
      <c r="F8" s="4"/>
      <c r="G8" s="4"/>
      <c r="H8" s="4"/>
      <c r="I8" s="4"/>
      <c r="J8" s="4"/>
      <c r="L8" s="50"/>
      <c r="M8" s="4"/>
      <c r="N8" s="4"/>
      <c r="O8" s="4"/>
      <c r="P8" s="4"/>
      <c r="Q8" s="4"/>
      <c r="R8" s="4"/>
      <c r="S8" s="4"/>
      <c r="T8" s="4"/>
      <c r="V8" s="50"/>
      <c r="W8" s="4" t="s">
        <v>185</v>
      </c>
      <c r="X8" s="4"/>
      <c r="Y8" s="4"/>
      <c r="Z8" s="4"/>
      <c r="AA8" s="4"/>
      <c r="AB8" s="4"/>
      <c r="AC8" s="4"/>
      <c r="AD8" s="4"/>
    </row>
    <row r="9" spans="1:30" x14ac:dyDescent="0.3">
      <c r="B9" s="4"/>
      <c r="C9" s="4"/>
      <c r="D9" s="4"/>
      <c r="E9" s="4"/>
      <c r="F9" s="4"/>
      <c r="G9" s="4"/>
      <c r="H9" s="4"/>
      <c r="I9" s="4"/>
      <c r="J9" s="116" t="s">
        <v>125</v>
      </c>
      <c r="L9" s="50"/>
      <c r="M9" s="4"/>
      <c r="N9" s="4"/>
      <c r="O9" s="4"/>
      <c r="P9" s="4"/>
      <c r="Q9" s="4"/>
      <c r="R9" s="4"/>
      <c r="S9" s="4"/>
      <c r="T9" s="116" t="s">
        <v>125</v>
      </c>
      <c r="V9" s="50"/>
      <c r="W9" s="4"/>
      <c r="X9" s="4"/>
      <c r="Y9" s="4"/>
      <c r="Z9" s="4"/>
      <c r="AA9" s="4"/>
      <c r="AB9" s="4"/>
      <c r="AC9" s="4"/>
      <c r="AD9" s="4"/>
    </row>
    <row r="10" spans="1:30" x14ac:dyDescent="0.3">
      <c r="A10" s="133" t="str">
        <f>Arrearages!A16</f>
        <v>City of Elizabeth</v>
      </c>
      <c r="B10" s="4"/>
      <c r="C10" s="4"/>
      <c r="D10" s="4"/>
      <c r="E10" s="4"/>
      <c r="F10" s="4"/>
      <c r="H10" s="4"/>
      <c r="I10" s="4"/>
      <c r="L10" s="50"/>
      <c r="M10" s="4"/>
      <c r="N10" s="4"/>
      <c r="O10" s="4"/>
      <c r="V10" s="50"/>
      <c r="W10" s="4"/>
      <c r="AB10" s="4"/>
      <c r="AC10" s="4"/>
      <c r="AD10" s="4"/>
    </row>
    <row r="11" spans="1:30" ht="79.5" customHeight="1" x14ac:dyDescent="0.3">
      <c r="A11" s="55" t="str">
        <f>Arrearages!A18</f>
        <v>September, 2023</v>
      </c>
      <c r="B11" s="67" t="s">
        <v>109</v>
      </c>
      <c r="C11" s="67" t="s">
        <v>16</v>
      </c>
      <c r="D11" s="67" t="s">
        <v>104</v>
      </c>
      <c r="E11" s="67" t="s">
        <v>17</v>
      </c>
      <c r="F11" s="68" t="s">
        <v>130</v>
      </c>
      <c r="G11" s="68" t="s">
        <v>110</v>
      </c>
      <c r="H11" s="68" t="s">
        <v>129</v>
      </c>
      <c r="I11" s="68" t="s">
        <v>36</v>
      </c>
      <c r="J11" s="68" t="s">
        <v>203</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3">
      <c r="A12" s="55"/>
      <c r="B12" s="11"/>
      <c r="C12" s="11" t="s">
        <v>192</v>
      </c>
      <c r="D12" s="11"/>
      <c r="E12" s="161">
        <v>0</v>
      </c>
      <c r="F12" s="11">
        <v>0</v>
      </c>
      <c r="G12" s="165">
        <f>ROUND(IFERROR(I12/J12,0),2)</f>
        <v>0</v>
      </c>
      <c r="H12" s="165">
        <v>0</v>
      </c>
      <c r="I12" s="165">
        <f>IFERROR(H12/F12,0)</f>
        <v>0</v>
      </c>
      <c r="J12" s="11">
        <v>0</v>
      </c>
      <c r="L12" s="11">
        <v>0</v>
      </c>
      <c r="M12" s="165">
        <v>0</v>
      </c>
      <c r="N12" s="165">
        <f t="shared" ref="N12" si="0">ROUND(IFERROR(M12/L12,0),2)</f>
        <v>0</v>
      </c>
      <c r="O12" s="11" t="s">
        <v>191</v>
      </c>
      <c r="P12" s="11" t="s">
        <v>191</v>
      </c>
      <c r="Q12" s="11" t="s">
        <v>191</v>
      </c>
      <c r="R12" s="11" t="s">
        <v>191</v>
      </c>
      <c r="S12" s="11" t="s">
        <v>191</v>
      </c>
      <c r="T12" s="11" t="s">
        <v>191</v>
      </c>
      <c r="V12" s="11">
        <v>0</v>
      </c>
      <c r="W12" s="165">
        <v>0</v>
      </c>
      <c r="X12" s="165">
        <f>IFERROR(W12/V12,0)</f>
        <v>0</v>
      </c>
      <c r="Y12" s="11">
        <v>0</v>
      </c>
      <c r="Z12" s="165">
        <v>0</v>
      </c>
      <c r="AA12" s="165">
        <f>IFERROR(Z12/Y12,0)</f>
        <v>0</v>
      </c>
      <c r="AB12" s="11">
        <v>8</v>
      </c>
      <c r="AC12" s="165">
        <v>2123.7800000000002</v>
      </c>
      <c r="AD12" s="165">
        <f>IFERROR(AC12/AB12,0)</f>
        <v>265.47250000000003</v>
      </c>
    </row>
    <row r="13" spans="1:30" x14ac:dyDescent="0.3">
      <c r="A13" s="55"/>
      <c r="B13" s="11"/>
      <c r="C13" s="11" t="s">
        <v>192</v>
      </c>
      <c r="D13" s="11"/>
      <c r="E13" s="161" t="s">
        <v>235</v>
      </c>
      <c r="F13" s="11">
        <v>0</v>
      </c>
      <c r="G13" s="164">
        <f t="shared" ref="G13:G20" si="1">ROUND(IFERROR(I13/J13,0),2)</f>
        <v>0</v>
      </c>
      <c r="H13" s="164">
        <v>0</v>
      </c>
      <c r="I13" s="164">
        <f t="shared" ref="I13:I20" si="2">IFERROR(H13/F13,0)</f>
        <v>0</v>
      </c>
      <c r="J13" s="11">
        <v>0</v>
      </c>
      <c r="L13" s="11">
        <v>0</v>
      </c>
      <c r="M13" s="164">
        <v>0</v>
      </c>
      <c r="N13" s="164">
        <f t="shared" ref="N13:N20" si="3">ROUND(IFERROR(M13/L13,0),2)</f>
        <v>0</v>
      </c>
      <c r="O13" s="11" t="s">
        <v>191</v>
      </c>
      <c r="P13" s="11" t="s">
        <v>191</v>
      </c>
      <c r="Q13" s="11" t="s">
        <v>191</v>
      </c>
      <c r="R13" s="11" t="s">
        <v>191</v>
      </c>
      <c r="S13" s="11" t="s">
        <v>191</v>
      </c>
      <c r="T13" s="11" t="s">
        <v>191</v>
      </c>
      <c r="V13" s="11">
        <v>0</v>
      </c>
      <c r="W13" s="164">
        <v>0</v>
      </c>
      <c r="X13" s="164">
        <f t="shared" ref="X13:X20" si="4">IFERROR(W13/V13,0)</f>
        <v>0</v>
      </c>
      <c r="Y13" s="11">
        <v>0</v>
      </c>
      <c r="Z13" s="164">
        <v>0</v>
      </c>
      <c r="AA13" s="164">
        <f t="shared" ref="AA13:AA20" si="5">IFERROR(Z13/Y13,0)</f>
        <v>0</v>
      </c>
      <c r="AB13" s="11">
        <v>2</v>
      </c>
      <c r="AC13" s="164">
        <v>2300.86</v>
      </c>
      <c r="AD13" s="164">
        <f t="shared" ref="AD13:AD20" si="6">IFERROR(AC13/AB13,0)</f>
        <v>1150.43</v>
      </c>
    </row>
    <row r="14" spans="1:30" x14ac:dyDescent="0.3">
      <c r="A14" s="55"/>
      <c r="B14" s="11"/>
      <c r="C14" s="11" t="s">
        <v>192</v>
      </c>
      <c r="D14" s="11"/>
      <c r="E14" s="161" t="s">
        <v>240</v>
      </c>
      <c r="F14" s="11">
        <v>1</v>
      </c>
      <c r="G14" s="164">
        <f t="shared" si="1"/>
        <v>230.7</v>
      </c>
      <c r="H14" s="164">
        <v>922.79</v>
      </c>
      <c r="I14" s="164">
        <f t="shared" si="2"/>
        <v>922.79</v>
      </c>
      <c r="J14" s="11">
        <v>4</v>
      </c>
      <c r="L14" s="11">
        <v>0</v>
      </c>
      <c r="M14" s="164">
        <v>0</v>
      </c>
      <c r="N14" s="164">
        <f t="shared" si="3"/>
        <v>0</v>
      </c>
      <c r="O14" s="11" t="s">
        <v>191</v>
      </c>
      <c r="P14" s="11" t="s">
        <v>191</v>
      </c>
      <c r="Q14" s="11" t="s">
        <v>191</v>
      </c>
      <c r="R14" s="11" t="s">
        <v>191</v>
      </c>
      <c r="S14" s="11" t="s">
        <v>191</v>
      </c>
      <c r="T14" s="11" t="s">
        <v>191</v>
      </c>
      <c r="V14" s="11">
        <v>1</v>
      </c>
      <c r="W14" s="164">
        <v>18.2</v>
      </c>
      <c r="X14" s="164">
        <f t="shared" si="4"/>
        <v>18.2</v>
      </c>
      <c r="Y14" s="11">
        <v>0</v>
      </c>
      <c r="Z14" s="164">
        <v>0</v>
      </c>
      <c r="AA14" s="164">
        <f t="shared" si="5"/>
        <v>0</v>
      </c>
      <c r="AB14" s="11">
        <v>105</v>
      </c>
      <c r="AC14" s="164">
        <v>626.83000000000004</v>
      </c>
      <c r="AD14" s="164">
        <f t="shared" si="6"/>
        <v>5.9698095238095243</v>
      </c>
    </row>
    <row r="15" spans="1:30" x14ac:dyDescent="0.3">
      <c r="A15" s="55"/>
      <c r="B15" s="11"/>
      <c r="C15" s="11" t="s">
        <v>192</v>
      </c>
      <c r="D15" s="11"/>
      <c r="E15" s="161" t="s">
        <v>241</v>
      </c>
      <c r="F15" s="11">
        <v>0</v>
      </c>
      <c r="G15" s="164">
        <f t="shared" si="1"/>
        <v>0</v>
      </c>
      <c r="H15" s="164">
        <v>0</v>
      </c>
      <c r="I15" s="164">
        <f t="shared" si="2"/>
        <v>0</v>
      </c>
      <c r="J15" s="11">
        <v>0</v>
      </c>
      <c r="L15" s="11">
        <v>0</v>
      </c>
      <c r="M15" s="164">
        <v>0</v>
      </c>
      <c r="N15" s="164">
        <f t="shared" si="3"/>
        <v>0</v>
      </c>
      <c r="O15" s="11" t="s">
        <v>191</v>
      </c>
      <c r="P15" s="11" t="s">
        <v>191</v>
      </c>
      <c r="Q15" s="11" t="s">
        <v>191</v>
      </c>
      <c r="R15" s="11" t="s">
        <v>191</v>
      </c>
      <c r="S15" s="11" t="s">
        <v>191</v>
      </c>
      <c r="T15" s="11" t="s">
        <v>191</v>
      </c>
      <c r="V15" s="11">
        <v>0</v>
      </c>
      <c r="W15" s="164">
        <v>0</v>
      </c>
      <c r="X15" s="164">
        <f t="shared" si="4"/>
        <v>0</v>
      </c>
      <c r="Y15" s="11">
        <v>0</v>
      </c>
      <c r="Z15" s="164">
        <v>0</v>
      </c>
      <c r="AA15" s="164">
        <f t="shared" si="5"/>
        <v>0</v>
      </c>
      <c r="AB15" s="11">
        <v>26</v>
      </c>
      <c r="AC15" s="164">
        <v>227.68</v>
      </c>
      <c r="AD15" s="164">
        <f t="shared" si="6"/>
        <v>8.7569230769230764</v>
      </c>
    </row>
    <row r="16" spans="1:30" x14ac:dyDescent="0.3">
      <c r="A16" s="55"/>
      <c r="B16" s="11"/>
      <c r="C16" s="11" t="s">
        <v>192</v>
      </c>
      <c r="D16" s="11"/>
      <c r="E16" s="161" t="s">
        <v>242</v>
      </c>
      <c r="F16" s="11">
        <v>0</v>
      </c>
      <c r="G16" s="164">
        <f t="shared" si="1"/>
        <v>0</v>
      </c>
      <c r="H16" s="164">
        <v>0</v>
      </c>
      <c r="I16" s="164">
        <f t="shared" si="2"/>
        <v>0</v>
      </c>
      <c r="J16" s="11">
        <v>0</v>
      </c>
      <c r="L16" s="11">
        <v>0</v>
      </c>
      <c r="M16" s="164">
        <v>0</v>
      </c>
      <c r="N16" s="164">
        <f t="shared" si="3"/>
        <v>0</v>
      </c>
      <c r="O16" s="11" t="s">
        <v>191</v>
      </c>
      <c r="P16" s="11" t="s">
        <v>191</v>
      </c>
      <c r="Q16" s="11" t="s">
        <v>191</v>
      </c>
      <c r="R16" s="11" t="s">
        <v>191</v>
      </c>
      <c r="S16" s="11" t="s">
        <v>191</v>
      </c>
      <c r="T16" s="11" t="s">
        <v>191</v>
      </c>
      <c r="V16" s="11">
        <v>0</v>
      </c>
      <c r="W16" s="164">
        <v>0</v>
      </c>
      <c r="X16" s="164">
        <f t="shared" si="4"/>
        <v>0</v>
      </c>
      <c r="Y16" s="11">
        <v>0</v>
      </c>
      <c r="Z16" s="164">
        <v>0</v>
      </c>
      <c r="AA16" s="164">
        <f t="shared" si="5"/>
        <v>0</v>
      </c>
      <c r="AB16" s="11">
        <v>2</v>
      </c>
      <c r="AC16" s="164">
        <v>1.46</v>
      </c>
      <c r="AD16" s="164">
        <f t="shared" si="6"/>
        <v>0.73</v>
      </c>
    </row>
    <row r="17" spans="1:30" x14ac:dyDescent="0.3">
      <c r="A17" s="55"/>
      <c r="B17" s="11"/>
      <c r="C17" s="11" t="s">
        <v>192</v>
      </c>
      <c r="D17" s="11"/>
      <c r="E17" s="161" t="s">
        <v>244</v>
      </c>
      <c r="F17" s="11">
        <v>0</v>
      </c>
      <c r="G17" s="164">
        <f t="shared" si="1"/>
        <v>0</v>
      </c>
      <c r="H17" s="164">
        <v>0</v>
      </c>
      <c r="I17" s="164">
        <f t="shared" si="2"/>
        <v>0</v>
      </c>
      <c r="J17" s="11">
        <v>0</v>
      </c>
      <c r="L17" s="11">
        <v>0</v>
      </c>
      <c r="M17" s="164">
        <v>0</v>
      </c>
      <c r="N17" s="164">
        <f t="shared" si="3"/>
        <v>0</v>
      </c>
      <c r="O17" s="11" t="s">
        <v>191</v>
      </c>
      <c r="P17" s="11" t="s">
        <v>191</v>
      </c>
      <c r="Q17" s="11" t="s">
        <v>191</v>
      </c>
      <c r="R17" s="11" t="s">
        <v>191</v>
      </c>
      <c r="S17" s="11" t="s">
        <v>191</v>
      </c>
      <c r="T17" s="11" t="s">
        <v>191</v>
      </c>
      <c r="V17" s="11">
        <v>0</v>
      </c>
      <c r="W17" s="164">
        <v>0</v>
      </c>
      <c r="X17" s="164">
        <f t="shared" si="4"/>
        <v>0</v>
      </c>
      <c r="Y17" s="11">
        <v>0</v>
      </c>
      <c r="Z17" s="164">
        <v>0</v>
      </c>
      <c r="AA17" s="164">
        <f t="shared" si="5"/>
        <v>0</v>
      </c>
      <c r="AB17" s="11">
        <v>66</v>
      </c>
      <c r="AC17" s="164">
        <v>227.83</v>
      </c>
      <c r="AD17" s="164">
        <f t="shared" si="6"/>
        <v>3.4519696969696971</v>
      </c>
    </row>
    <row r="18" spans="1:30" x14ac:dyDescent="0.3">
      <c r="A18" s="55"/>
      <c r="B18" s="11"/>
      <c r="C18" s="11" t="s">
        <v>192</v>
      </c>
      <c r="D18" s="11"/>
      <c r="E18" s="161" t="s">
        <v>245</v>
      </c>
      <c r="F18" s="11">
        <v>30</v>
      </c>
      <c r="G18" s="164">
        <f t="shared" si="1"/>
        <v>186.11</v>
      </c>
      <c r="H18" s="164">
        <v>100498.92</v>
      </c>
      <c r="I18" s="164">
        <f t="shared" si="2"/>
        <v>3349.9639999999999</v>
      </c>
      <c r="J18" s="11">
        <v>18</v>
      </c>
      <c r="L18" s="11">
        <v>11</v>
      </c>
      <c r="M18" s="164">
        <v>20372.650000000001</v>
      </c>
      <c r="N18" s="164">
        <f t="shared" si="3"/>
        <v>1852.06</v>
      </c>
      <c r="O18" s="11" t="s">
        <v>191</v>
      </c>
      <c r="P18" s="11" t="s">
        <v>191</v>
      </c>
      <c r="Q18" s="11" t="s">
        <v>191</v>
      </c>
      <c r="R18" s="11" t="s">
        <v>191</v>
      </c>
      <c r="S18" s="11" t="s">
        <v>191</v>
      </c>
      <c r="T18" s="11" t="s">
        <v>191</v>
      </c>
      <c r="V18" s="11">
        <v>5</v>
      </c>
      <c r="W18" s="164">
        <v>198.06</v>
      </c>
      <c r="X18" s="164">
        <f t="shared" si="4"/>
        <v>39.612000000000002</v>
      </c>
      <c r="Y18" s="11">
        <v>0</v>
      </c>
      <c r="Z18" s="164">
        <v>0</v>
      </c>
      <c r="AA18" s="164">
        <f t="shared" si="5"/>
        <v>0</v>
      </c>
      <c r="AB18" s="11">
        <v>4005</v>
      </c>
      <c r="AC18" s="164">
        <v>43703.94</v>
      </c>
      <c r="AD18" s="164">
        <f t="shared" si="6"/>
        <v>10.91234456928839</v>
      </c>
    </row>
    <row r="19" spans="1:30" x14ac:dyDescent="0.3">
      <c r="A19" s="55"/>
      <c r="B19" s="11"/>
      <c r="C19" s="11" t="s">
        <v>192</v>
      </c>
      <c r="D19" s="11"/>
      <c r="E19" s="161" t="s">
        <v>246</v>
      </c>
      <c r="F19" s="11">
        <v>0</v>
      </c>
      <c r="G19" s="164">
        <f t="shared" si="1"/>
        <v>0</v>
      </c>
      <c r="H19" s="164">
        <v>0</v>
      </c>
      <c r="I19" s="164">
        <f t="shared" si="2"/>
        <v>0</v>
      </c>
      <c r="J19" s="11">
        <v>0</v>
      </c>
      <c r="L19" s="11">
        <v>0</v>
      </c>
      <c r="M19" s="164">
        <v>0</v>
      </c>
      <c r="N19" s="164">
        <f t="shared" si="3"/>
        <v>0</v>
      </c>
      <c r="O19" s="11" t="s">
        <v>191</v>
      </c>
      <c r="P19" s="11" t="s">
        <v>191</v>
      </c>
      <c r="Q19" s="11" t="s">
        <v>191</v>
      </c>
      <c r="R19" s="11" t="s">
        <v>191</v>
      </c>
      <c r="S19" s="11" t="s">
        <v>191</v>
      </c>
      <c r="T19" s="11" t="s">
        <v>191</v>
      </c>
      <c r="V19" s="11">
        <v>0</v>
      </c>
      <c r="W19" s="164">
        <v>0</v>
      </c>
      <c r="X19" s="164">
        <f t="shared" si="4"/>
        <v>0</v>
      </c>
      <c r="Y19" s="11">
        <v>0</v>
      </c>
      <c r="Z19" s="164">
        <v>0</v>
      </c>
      <c r="AA19" s="164">
        <f t="shared" si="5"/>
        <v>0</v>
      </c>
      <c r="AB19" s="11">
        <v>43</v>
      </c>
      <c r="AC19" s="164">
        <v>174.8</v>
      </c>
      <c r="AD19" s="164">
        <f t="shared" si="6"/>
        <v>4.0651162790697679</v>
      </c>
    </row>
    <row r="20" spans="1:30" x14ac:dyDescent="0.3">
      <c r="A20" s="55"/>
      <c r="B20" s="11"/>
      <c r="C20" s="11" t="s">
        <v>192</v>
      </c>
      <c r="D20" s="11"/>
      <c r="E20" s="161" t="s">
        <v>247</v>
      </c>
      <c r="F20" s="11">
        <v>0</v>
      </c>
      <c r="G20" s="164">
        <f t="shared" si="1"/>
        <v>0</v>
      </c>
      <c r="H20" s="164">
        <v>0</v>
      </c>
      <c r="I20" s="164">
        <f t="shared" si="2"/>
        <v>0</v>
      </c>
      <c r="J20" s="11">
        <v>0</v>
      </c>
      <c r="L20" s="11">
        <v>0</v>
      </c>
      <c r="M20" s="164">
        <v>0</v>
      </c>
      <c r="N20" s="164">
        <f t="shared" si="3"/>
        <v>0</v>
      </c>
      <c r="O20" s="11" t="s">
        <v>191</v>
      </c>
      <c r="P20" s="11" t="s">
        <v>191</v>
      </c>
      <c r="Q20" s="11" t="s">
        <v>191</v>
      </c>
      <c r="R20" s="11" t="s">
        <v>191</v>
      </c>
      <c r="S20" s="11" t="s">
        <v>191</v>
      </c>
      <c r="T20" s="11" t="s">
        <v>191</v>
      </c>
      <c r="V20" s="11">
        <v>0</v>
      </c>
      <c r="W20" s="164">
        <v>0</v>
      </c>
      <c r="X20" s="164">
        <f t="shared" si="4"/>
        <v>0</v>
      </c>
      <c r="Y20" s="11">
        <v>0</v>
      </c>
      <c r="Z20" s="164">
        <v>0</v>
      </c>
      <c r="AA20" s="164">
        <f t="shared" si="5"/>
        <v>0</v>
      </c>
      <c r="AB20" s="11">
        <v>0</v>
      </c>
      <c r="AC20" s="164">
        <v>0</v>
      </c>
      <c r="AD20" s="164">
        <f t="shared" si="6"/>
        <v>0</v>
      </c>
    </row>
    <row r="21" spans="1:30" ht="15" thickBot="1" x14ac:dyDescent="0.35">
      <c r="A21" s="55"/>
      <c r="B21" s="92"/>
      <c r="C21" s="92"/>
      <c r="D21" s="92"/>
      <c r="E21" s="92"/>
      <c r="F21" s="92"/>
      <c r="G21" s="92"/>
      <c r="H21" s="92"/>
      <c r="I21" s="92"/>
      <c r="J21" s="92"/>
      <c r="L21" s="92"/>
      <c r="M21" s="92"/>
      <c r="N21" s="92"/>
      <c r="O21" s="92"/>
      <c r="P21" s="92"/>
      <c r="Q21" s="92"/>
      <c r="R21" s="92"/>
      <c r="S21" s="92"/>
      <c r="T21" s="92"/>
      <c r="V21" s="92"/>
      <c r="W21" s="92"/>
      <c r="X21" s="92"/>
      <c r="Y21" s="92"/>
      <c r="Z21" s="92"/>
      <c r="AA21" s="92"/>
      <c r="AB21" s="92"/>
      <c r="AC21" s="92"/>
      <c r="AD21" s="92"/>
    </row>
    <row r="22" spans="1:30" ht="15" thickBot="1" x14ac:dyDescent="0.35">
      <c r="A22" s="55"/>
      <c r="B22" s="93" t="s">
        <v>124</v>
      </c>
      <c r="C22" s="100"/>
      <c r="D22" s="100"/>
      <c r="E22" s="100"/>
      <c r="F22" s="177">
        <f>SUM(F12:F21)</f>
        <v>31</v>
      </c>
      <c r="G22" s="167">
        <f>AVERAGEIF(G12:G20,"&gt;0")</f>
        <v>208.405</v>
      </c>
      <c r="H22" s="167">
        <f>AVERAGEIF(H12:H20,"&gt;0")</f>
        <v>50710.854999999996</v>
      </c>
      <c r="I22" s="167">
        <f>AVERAGEIF(I12:I20,"&gt;0")</f>
        <v>2136.377</v>
      </c>
      <c r="J22" s="212">
        <f>AVERAGEIF(J12:J20,"&gt;0")</f>
        <v>11</v>
      </c>
      <c r="L22" s="213">
        <f>SUM(L12:L21)</f>
        <v>11</v>
      </c>
      <c r="M22" s="207">
        <f>SUM(M12:M21)</f>
        <v>20372.650000000001</v>
      </c>
      <c r="N22" s="167">
        <f>AVERAGEIF(N12:N20,"&gt;0")</f>
        <v>1852.06</v>
      </c>
      <c r="O22" s="95" t="s">
        <v>191</v>
      </c>
      <c r="P22" s="95" t="s">
        <v>191</v>
      </c>
      <c r="Q22" s="99" t="s">
        <v>191</v>
      </c>
      <c r="R22" s="95" t="s">
        <v>191</v>
      </c>
      <c r="S22" s="95" t="s">
        <v>191</v>
      </c>
      <c r="T22" s="99" t="s">
        <v>191</v>
      </c>
      <c r="V22" s="213">
        <f>SUM(V12:V21)</f>
        <v>6</v>
      </c>
      <c r="W22" s="207">
        <f>SUM(W12:W21)</f>
        <v>216.26</v>
      </c>
      <c r="X22" s="167">
        <f>IFERROR(AVERAGEIF(X12:X20,"&gt;0"),0)</f>
        <v>28.905999999999999</v>
      </c>
      <c r="Y22" s="177">
        <v>0</v>
      </c>
      <c r="Z22" s="177">
        <v>0</v>
      </c>
      <c r="AA22" s="212">
        <v>0</v>
      </c>
      <c r="AB22" s="162">
        <f>SUM(AB12:AB21)</f>
        <v>4257</v>
      </c>
      <c r="AC22" s="207">
        <f>SUM(AC12:AC21)</f>
        <v>49387.180000000008</v>
      </c>
      <c r="AD22" s="214">
        <f>IFERROR(AVERAGEIF(AD12:AD21,"&gt;0"),0)</f>
        <v>181.22358289325757</v>
      </c>
    </row>
    <row r="23" spans="1:30" s="4" customFormat="1" ht="13.2" x14ac:dyDescent="0.25">
      <c r="A23" s="55"/>
      <c r="G23" s="60"/>
      <c r="L23" s="50"/>
      <c r="V23" s="50"/>
    </row>
    <row r="24" spans="1:30" ht="66" x14ac:dyDescent="0.3">
      <c r="A24" s="55" t="str">
        <f>Arrearages!A37</f>
        <v>September, 2022</v>
      </c>
      <c r="B24" s="67" t="s">
        <v>109</v>
      </c>
      <c r="C24" s="67" t="s">
        <v>16</v>
      </c>
      <c r="D24" s="67" t="s">
        <v>104</v>
      </c>
      <c r="E24" s="67" t="s">
        <v>17</v>
      </c>
      <c r="F24" s="68" t="s">
        <v>35</v>
      </c>
      <c r="G24" s="68" t="s">
        <v>110</v>
      </c>
      <c r="H24" s="68" t="s">
        <v>126</v>
      </c>
      <c r="I24" s="68" t="s">
        <v>36</v>
      </c>
      <c r="J24" s="68" t="s">
        <v>203</v>
      </c>
      <c r="K24" s="71"/>
      <c r="L24" s="68" t="s">
        <v>37</v>
      </c>
      <c r="M24" s="68" t="s">
        <v>38</v>
      </c>
      <c r="N24" s="68" t="s">
        <v>148</v>
      </c>
      <c r="O24" s="68" t="s">
        <v>131</v>
      </c>
      <c r="P24" s="68" t="s">
        <v>39</v>
      </c>
      <c r="Q24" s="68" t="s">
        <v>138</v>
      </c>
      <c r="R24" s="68" t="s">
        <v>40</v>
      </c>
      <c r="S24" s="68" t="s">
        <v>41</v>
      </c>
      <c r="T24" s="68" t="s">
        <v>149</v>
      </c>
      <c r="U24" s="71"/>
      <c r="V24" s="68" t="s">
        <v>42</v>
      </c>
      <c r="W24" s="68" t="s">
        <v>43</v>
      </c>
      <c r="X24" s="68" t="s">
        <v>139</v>
      </c>
      <c r="Y24" s="68" t="s">
        <v>44</v>
      </c>
      <c r="Z24" s="68" t="s">
        <v>45</v>
      </c>
      <c r="AA24" s="68" t="s">
        <v>140</v>
      </c>
      <c r="AB24" s="68" t="s">
        <v>121</v>
      </c>
      <c r="AC24" s="68" t="s">
        <v>122</v>
      </c>
      <c r="AD24" s="68" t="s">
        <v>141</v>
      </c>
    </row>
    <row r="25" spans="1:30" x14ac:dyDescent="0.3">
      <c r="A25" s="55"/>
      <c r="B25" s="11"/>
      <c r="C25" s="11" t="s">
        <v>192</v>
      </c>
      <c r="D25" s="11"/>
      <c r="E25" s="161">
        <v>0</v>
      </c>
      <c r="F25" s="11">
        <v>0</v>
      </c>
      <c r="G25" s="165">
        <f>ROUND(IFERROR(I25/J25,0),2)</f>
        <v>0</v>
      </c>
      <c r="H25" s="165">
        <v>0</v>
      </c>
      <c r="I25" s="165">
        <f>IFERROR(H25/F25,0)</f>
        <v>0</v>
      </c>
      <c r="J25" s="11">
        <v>0</v>
      </c>
      <c r="L25" s="11">
        <v>0</v>
      </c>
      <c r="M25" s="165">
        <v>0</v>
      </c>
      <c r="N25" s="165">
        <f>IFERROR(M25/L25,0)</f>
        <v>0</v>
      </c>
      <c r="O25" s="11" t="s">
        <v>191</v>
      </c>
      <c r="P25" s="11" t="s">
        <v>191</v>
      </c>
      <c r="Q25" s="11" t="s">
        <v>191</v>
      </c>
      <c r="R25" s="11" t="s">
        <v>191</v>
      </c>
      <c r="S25" s="11" t="s">
        <v>191</v>
      </c>
      <c r="T25" s="11" t="s">
        <v>191</v>
      </c>
      <c r="V25" s="11">
        <v>0</v>
      </c>
      <c r="W25" s="165">
        <v>0</v>
      </c>
      <c r="X25" s="165">
        <f>IFERROR(W25/V25,0)</f>
        <v>0</v>
      </c>
      <c r="Y25" s="11">
        <v>0</v>
      </c>
      <c r="Z25" s="165">
        <v>0</v>
      </c>
      <c r="AA25" s="165">
        <v>0</v>
      </c>
      <c r="AB25" s="11">
        <v>30</v>
      </c>
      <c r="AC25" s="11">
        <v>53.319999999999993</v>
      </c>
      <c r="AD25" s="165">
        <f>IFERROR(AC25/AB25,0)</f>
        <v>1.7773333333333332</v>
      </c>
    </row>
    <row r="26" spans="1:30" x14ac:dyDescent="0.3">
      <c r="A26" s="55"/>
      <c r="B26" s="11"/>
      <c r="C26" s="11" t="s">
        <v>192</v>
      </c>
      <c r="D26" s="11"/>
      <c r="E26" s="11" t="s">
        <v>236</v>
      </c>
      <c r="F26" s="11">
        <v>0</v>
      </c>
      <c r="G26" s="164">
        <f t="shared" ref="G26:G32" si="7">ROUND(IFERROR(I26/J26,0),2)</f>
        <v>0</v>
      </c>
      <c r="H26" s="164">
        <v>0</v>
      </c>
      <c r="I26" s="164">
        <f t="shared" ref="I26:I32" si="8">IFERROR(H26/F26,0)</f>
        <v>0</v>
      </c>
      <c r="J26" s="11">
        <v>0</v>
      </c>
      <c r="L26" s="11">
        <v>0</v>
      </c>
      <c r="M26" s="164">
        <v>0</v>
      </c>
      <c r="N26" s="164">
        <f t="shared" ref="N26:N32" si="9">IFERROR(M26/L26,0)</f>
        <v>0</v>
      </c>
      <c r="O26" s="11" t="s">
        <v>191</v>
      </c>
      <c r="P26" s="11" t="s">
        <v>191</v>
      </c>
      <c r="Q26" s="11" t="s">
        <v>191</v>
      </c>
      <c r="R26" s="11" t="s">
        <v>191</v>
      </c>
      <c r="S26" s="11" t="s">
        <v>191</v>
      </c>
      <c r="T26" s="11" t="s">
        <v>191</v>
      </c>
      <c r="V26" s="11">
        <v>0</v>
      </c>
      <c r="W26" s="164">
        <v>0</v>
      </c>
      <c r="X26" s="164">
        <f t="shared" ref="X26:X32" si="10">IFERROR(W26/V26,0)</f>
        <v>0</v>
      </c>
      <c r="Y26" s="11">
        <v>0</v>
      </c>
      <c r="Z26" s="164">
        <v>0</v>
      </c>
      <c r="AA26" s="164">
        <v>0</v>
      </c>
      <c r="AB26" s="11">
        <v>0</v>
      </c>
      <c r="AC26" s="11">
        <v>0</v>
      </c>
      <c r="AD26" s="164">
        <f t="shared" ref="AD26:AD32" si="11">IFERROR(AC26/AB26,0)</f>
        <v>0</v>
      </c>
    </row>
    <row r="27" spans="1:30" x14ac:dyDescent="0.3">
      <c r="A27" s="55"/>
      <c r="B27" s="11"/>
      <c r="C27" s="11" t="s">
        <v>192</v>
      </c>
      <c r="D27" s="11"/>
      <c r="E27" s="161" t="s">
        <v>240</v>
      </c>
      <c r="F27" s="11">
        <v>0</v>
      </c>
      <c r="G27" s="164">
        <f t="shared" si="7"/>
        <v>0</v>
      </c>
      <c r="H27" s="164">
        <v>0</v>
      </c>
      <c r="I27" s="164">
        <f t="shared" si="8"/>
        <v>0</v>
      </c>
      <c r="J27" s="11">
        <v>0</v>
      </c>
      <c r="L27" s="11">
        <v>0</v>
      </c>
      <c r="M27" s="164">
        <v>0</v>
      </c>
      <c r="N27" s="164">
        <f t="shared" si="9"/>
        <v>0</v>
      </c>
      <c r="O27" s="11" t="s">
        <v>191</v>
      </c>
      <c r="P27" s="11" t="s">
        <v>191</v>
      </c>
      <c r="Q27" s="11" t="s">
        <v>191</v>
      </c>
      <c r="R27" s="11" t="s">
        <v>191</v>
      </c>
      <c r="S27" s="11" t="s">
        <v>191</v>
      </c>
      <c r="T27" s="11" t="s">
        <v>191</v>
      </c>
      <c r="V27" s="11">
        <v>0</v>
      </c>
      <c r="W27" s="164">
        <v>0</v>
      </c>
      <c r="X27" s="164">
        <f t="shared" si="10"/>
        <v>0</v>
      </c>
      <c r="Y27" s="11">
        <v>0</v>
      </c>
      <c r="Z27" s="164">
        <v>0</v>
      </c>
      <c r="AA27" s="164">
        <v>0</v>
      </c>
      <c r="AB27" s="11">
        <v>196</v>
      </c>
      <c r="AC27" s="11">
        <v>2169.89</v>
      </c>
      <c r="AD27" s="164">
        <f t="shared" si="11"/>
        <v>11.070867346938774</v>
      </c>
    </row>
    <row r="28" spans="1:30" x14ac:dyDescent="0.3">
      <c r="A28" s="55"/>
      <c r="B28" s="11"/>
      <c r="C28" s="11" t="s">
        <v>192</v>
      </c>
      <c r="D28" s="11"/>
      <c r="E28" s="161" t="s">
        <v>241</v>
      </c>
      <c r="F28" s="11">
        <v>0</v>
      </c>
      <c r="G28" s="164">
        <f t="shared" ref="G28:G29" si="12">ROUND(IFERROR(I28/J28,0),2)</f>
        <v>0</v>
      </c>
      <c r="H28" s="164">
        <v>0</v>
      </c>
      <c r="I28" s="164">
        <f t="shared" ref="I28:I29" si="13">IFERROR(H28/F28,0)</f>
        <v>0</v>
      </c>
      <c r="J28" s="11">
        <v>0</v>
      </c>
      <c r="L28" s="11">
        <v>0</v>
      </c>
      <c r="M28" s="164">
        <v>0</v>
      </c>
      <c r="N28" s="164">
        <f t="shared" ref="N28:N29" si="14">IFERROR(M28/L28,0)</f>
        <v>0</v>
      </c>
      <c r="O28" s="11" t="s">
        <v>191</v>
      </c>
      <c r="P28" s="11" t="s">
        <v>191</v>
      </c>
      <c r="Q28" s="11" t="s">
        <v>191</v>
      </c>
      <c r="R28" s="11" t="s">
        <v>191</v>
      </c>
      <c r="S28" s="11" t="s">
        <v>191</v>
      </c>
      <c r="T28" s="11" t="s">
        <v>191</v>
      </c>
      <c r="V28" s="11">
        <v>0</v>
      </c>
      <c r="W28" s="164">
        <v>0</v>
      </c>
      <c r="X28" s="164">
        <f t="shared" ref="X28:X29" si="15">IFERROR(W28/V28,0)</f>
        <v>0</v>
      </c>
      <c r="Y28" s="11">
        <v>0</v>
      </c>
      <c r="Z28" s="164">
        <v>0</v>
      </c>
      <c r="AA28" s="164">
        <v>0</v>
      </c>
      <c r="AB28" s="11">
        <v>36</v>
      </c>
      <c r="AC28" s="11">
        <v>78.59</v>
      </c>
      <c r="AD28" s="164">
        <f t="shared" ref="AD28:AD29" si="16">IFERROR(AC28/AB28,0)</f>
        <v>2.1830555555555557</v>
      </c>
    </row>
    <row r="29" spans="1:30" x14ac:dyDescent="0.3">
      <c r="A29" s="55"/>
      <c r="B29" s="11"/>
      <c r="C29" s="11" t="s">
        <v>192</v>
      </c>
      <c r="D29" s="11"/>
      <c r="E29" s="161" t="s">
        <v>242</v>
      </c>
      <c r="F29" s="11">
        <v>0</v>
      </c>
      <c r="G29" s="164">
        <f t="shared" si="12"/>
        <v>0</v>
      </c>
      <c r="H29" s="164">
        <v>0</v>
      </c>
      <c r="I29" s="164">
        <f t="shared" si="13"/>
        <v>0</v>
      </c>
      <c r="J29" s="11">
        <v>0</v>
      </c>
      <c r="L29" s="11">
        <v>0</v>
      </c>
      <c r="M29" s="164">
        <v>0</v>
      </c>
      <c r="N29" s="164">
        <f t="shared" si="14"/>
        <v>0</v>
      </c>
      <c r="O29" s="11" t="s">
        <v>191</v>
      </c>
      <c r="P29" s="11" t="s">
        <v>191</v>
      </c>
      <c r="Q29" s="11" t="s">
        <v>191</v>
      </c>
      <c r="R29" s="11" t="s">
        <v>191</v>
      </c>
      <c r="S29" s="11" t="s">
        <v>191</v>
      </c>
      <c r="T29" s="11" t="s">
        <v>191</v>
      </c>
      <c r="V29" s="11">
        <v>0</v>
      </c>
      <c r="W29" s="164">
        <v>0</v>
      </c>
      <c r="X29" s="164">
        <f t="shared" si="15"/>
        <v>0</v>
      </c>
      <c r="Y29" s="11">
        <v>0</v>
      </c>
      <c r="Z29" s="164">
        <v>0</v>
      </c>
      <c r="AA29" s="164">
        <v>0</v>
      </c>
      <c r="AB29" s="11">
        <v>2</v>
      </c>
      <c r="AC29" s="11">
        <v>50.94</v>
      </c>
      <c r="AD29" s="164">
        <f t="shared" si="16"/>
        <v>25.47</v>
      </c>
    </row>
    <row r="30" spans="1:30" x14ac:dyDescent="0.3">
      <c r="A30" s="55"/>
      <c r="B30" s="11"/>
      <c r="C30" s="11" t="s">
        <v>192</v>
      </c>
      <c r="D30" s="11"/>
      <c r="E30" s="11" t="s">
        <v>244</v>
      </c>
      <c r="F30" s="11">
        <v>0</v>
      </c>
      <c r="G30" s="164">
        <f t="shared" si="7"/>
        <v>0</v>
      </c>
      <c r="H30" s="164">
        <v>0</v>
      </c>
      <c r="I30" s="164">
        <f t="shared" si="8"/>
        <v>0</v>
      </c>
      <c r="J30" s="11">
        <v>0</v>
      </c>
      <c r="L30" s="11">
        <v>0</v>
      </c>
      <c r="M30" s="164">
        <v>0</v>
      </c>
      <c r="N30" s="164">
        <f t="shared" si="9"/>
        <v>0</v>
      </c>
      <c r="O30" s="11" t="s">
        <v>191</v>
      </c>
      <c r="P30" s="11" t="s">
        <v>191</v>
      </c>
      <c r="Q30" s="11" t="s">
        <v>191</v>
      </c>
      <c r="R30" s="11" t="s">
        <v>191</v>
      </c>
      <c r="S30" s="11" t="s">
        <v>191</v>
      </c>
      <c r="T30" s="11" t="s">
        <v>191</v>
      </c>
      <c r="V30" s="11">
        <v>1</v>
      </c>
      <c r="W30" s="164">
        <v>51.2</v>
      </c>
      <c r="X30" s="164">
        <f t="shared" si="10"/>
        <v>51.2</v>
      </c>
      <c r="Y30" s="11">
        <v>0</v>
      </c>
      <c r="Z30" s="164">
        <v>0</v>
      </c>
      <c r="AA30" s="164">
        <v>0</v>
      </c>
      <c r="AB30" s="11">
        <v>57</v>
      </c>
      <c r="AC30" s="11">
        <v>409.63</v>
      </c>
      <c r="AD30" s="164">
        <f t="shared" si="11"/>
        <v>7.1864912280701754</v>
      </c>
    </row>
    <row r="31" spans="1:30" x14ac:dyDescent="0.3">
      <c r="A31" s="55"/>
      <c r="B31" s="11"/>
      <c r="C31" s="11" t="s">
        <v>192</v>
      </c>
      <c r="D31" s="11"/>
      <c r="E31" s="11" t="s">
        <v>245</v>
      </c>
      <c r="F31" s="11">
        <v>5</v>
      </c>
      <c r="G31" s="164">
        <f t="shared" si="7"/>
        <v>87.07</v>
      </c>
      <c r="H31" s="164">
        <v>13495.4</v>
      </c>
      <c r="I31" s="164">
        <f t="shared" si="8"/>
        <v>2699.08</v>
      </c>
      <c r="J31" s="11">
        <v>31</v>
      </c>
      <c r="L31" s="11">
        <v>12</v>
      </c>
      <c r="M31" s="164">
        <v>79063.820000000007</v>
      </c>
      <c r="N31" s="164">
        <f t="shared" si="9"/>
        <v>6588.6516666666676</v>
      </c>
      <c r="O31" s="11" t="s">
        <v>191</v>
      </c>
      <c r="P31" s="11" t="s">
        <v>191</v>
      </c>
      <c r="Q31" s="11" t="s">
        <v>191</v>
      </c>
      <c r="R31" s="11" t="s">
        <v>191</v>
      </c>
      <c r="S31" s="11" t="s">
        <v>191</v>
      </c>
      <c r="T31" s="11" t="s">
        <v>191</v>
      </c>
      <c r="V31" s="11">
        <v>4</v>
      </c>
      <c r="W31" s="164">
        <v>21.77</v>
      </c>
      <c r="X31" s="164">
        <f t="shared" si="10"/>
        <v>5.4424999999999999</v>
      </c>
      <c r="Y31" s="11">
        <v>0</v>
      </c>
      <c r="Z31" s="164">
        <v>0</v>
      </c>
      <c r="AA31" s="164">
        <v>0</v>
      </c>
      <c r="AB31" s="11">
        <v>4288</v>
      </c>
      <c r="AC31" s="11">
        <v>22148.86</v>
      </c>
      <c r="AD31" s="164">
        <f t="shared" si="11"/>
        <v>5.1653124999999998</v>
      </c>
    </row>
    <row r="32" spans="1:30" x14ac:dyDescent="0.3">
      <c r="A32" s="55"/>
      <c r="B32" s="11"/>
      <c r="C32" s="11" t="s">
        <v>192</v>
      </c>
      <c r="D32" s="11"/>
      <c r="E32" s="11" t="s">
        <v>246</v>
      </c>
      <c r="F32" s="11">
        <v>0</v>
      </c>
      <c r="G32" s="164">
        <f t="shared" si="7"/>
        <v>0</v>
      </c>
      <c r="H32" s="164">
        <v>0</v>
      </c>
      <c r="I32" s="164">
        <f t="shared" si="8"/>
        <v>0</v>
      </c>
      <c r="J32" s="11">
        <v>0</v>
      </c>
      <c r="L32" s="11">
        <v>0</v>
      </c>
      <c r="M32" s="164">
        <v>0</v>
      </c>
      <c r="N32" s="164">
        <f t="shared" si="9"/>
        <v>0</v>
      </c>
      <c r="O32" s="11" t="s">
        <v>191</v>
      </c>
      <c r="P32" s="11" t="s">
        <v>191</v>
      </c>
      <c r="Q32" s="11" t="s">
        <v>191</v>
      </c>
      <c r="R32" s="11" t="s">
        <v>191</v>
      </c>
      <c r="S32" s="11" t="s">
        <v>191</v>
      </c>
      <c r="T32" s="11" t="s">
        <v>191</v>
      </c>
      <c r="V32" s="11">
        <v>0</v>
      </c>
      <c r="W32" s="164">
        <v>0</v>
      </c>
      <c r="X32" s="164">
        <f t="shared" si="10"/>
        <v>0</v>
      </c>
      <c r="Y32" s="11">
        <v>0</v>
      </c>
      <c r="Z32" s="164">
        <v>0</v>
      </c>
      <c r="AA32" s="164">
        <v>0</v>
      </c>
      <c r="AB32" s="11">
        <v>40</v>
      </c>
      <c r="AC32" s="11">
        <v>1201.03</v>
      </c>
      <c r="AD32" s="164">
        <f t="shared" si="11"/>
        <v>30.025749999999999</v>
      </c>
    </row>
    <row r="33" spans="1:30" ht="15" thickBot="1" x14ac:dyDescent="0.35">
      <c r="A33" s="55"/>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 thickBot="1" x14ac:dyDescent="0.35">
      <c r="A34" s="55"/>
      <c r="B34" s="93" t="s">
        <v>124</v>
      </c>
      <c r="C34" s="100"/>
      <c r="D34" s="100"/>
      <c r="E34" s="100"/>
      <c r="F34" s="177">
        <f>SUM(F25:F33)</f>
        <v>5</v>
      </c>
      <c r="G34" s="167">
        <f>AVERAGEIF(G25:G32,"&gt;0")</f>
        <v>87.07</v>
      </c>
      <c r="H34" s="167">
        <f>AVERAGEIF(H25:H32,"&gt;0")</f>
        <v>13495.4</v>
      </c>
      <c r="I34" s="167">
        <f>AVERAGEIF(I25:I32,"&gt;0")</f>
        <v>2699.08</v>
      </c>
      <c r="J34" s="168">
        <f>AVERAGEIF(J25:J32,"&gt;0")</f>
        <v>31</v>
      </c>
      <c r="L34" s="213">
        <f>SUM(L25:L33)</f>
        <v>12</v>
      </c>
      <c r="M34" s="207">
        <f>SUM(M25:M33)</f>
        <v>79063.820000000007</v>
      </c>
      <c r="N34" s="167">
        <f>AVERAGEIF(N25:N32,"&gt;0")</f>
        <v>6588.6516666666676</v>
      </c>
      <c r="O34" s="95" t="s">
        <v>191</v>
      </c>
      <c r="P34" s="95" t="s">
        <v>191</v>
      </c>
      <c r="Q34" s="99" t="s">
        <v>191</v>
      </c>
      <c r="R34" s="95" t="s">
        <v>191</v>
      </c>
      <c r="S34" s="95" t="s">
        <v>191</v>
      </c>
      <c r="T34" s="99" t="s">
        <v>191</v>
      </c>
      <c r="V34" s="213">
        <f>SUM(V25:V33)</f>
        <v>5</v>
      </c>
      <c r="W34" s="207">
        <f>SUM(W25:W33)</f>
        <v>72.97</v>
      </c>
      <c r="X34" s="167">
        <f>AVERAGEIF(X25:X33,"&gt;0")</f>
        <v>28.321250000000003</v>
      </c>
      <c r="Y34" s="177">
        <v>0</v>
      </c>
      <c r="Z34" s="177">
        <v>0</v>
      </c>
      <c r="AA34" s="212">
        <v>0</v>
      </c>
      <c r="AB34" s="162">
        <f>SUM(AB25:AB33)</f>
        <v>4649</v>
      </c>
      <c r="AC34" s="207">
        <f>SUM(AC25:AC33)</f>
        <v>26112.26</v>
      </c>
      <c r="AD34" s="214">
        <f>AVERAGEIF(AD25:AD33,"&gt;0")</f>
        <v>11.839829994842548</v>
      </c>
    </row>
    <row r="35" spans="1:30" s="4" customFormat="1" ht="13.2" x14ac:dyDescent="0.25">
      <c r="A35" s="55"/>
      <c r="L35" s="50"/>
      <c r="V35" s="50"/>
    </row>
    <row r="36" spans="1:30" ht="66" x14ac:dyDescent="0.3">
      <c r="A36" s="55" t="str">
        <f>Arrearages!A55</f>
        <v>September, 2019</v>
      </c>
      <c r="B36" s="67" t="s">
        <v>109</v>
      </c>
      <c r="C36" s="67" t="s">
        <v>16</v>
      </c>
      <c r="D36" s="67" t="s">
        <v>104</v>
      </c>
      <c r="E36" s="67" t="s">
        <v>17</v>
      </c>
      <c r="F36" s="68" t="s">
        <v>35</v>
      </c>
      <c r="G36" s="68" t="s">
        <v>110</v>
      </c>
      <c r="H36" s="68" t="s">
        <v>126</v>
      </c>
      <c r="I36" s="68" t="s">
        <v>36</v>
      </c>
      <c r="J36" s="68" t="s">
        <v>127</v>
      </c>
      <c r="K36" s="71"/>
      <c r="L36" s="68" t="s">
        <v>37</v>
      </c>
      <c r="M36" s="68" t="s">
        <v>38</v>
      </c>
      <c r="N36" s="68" t="s">
        <v>148</v>
      </c>
      <c r="O36" s="68" t="s">
        <v>131</v>
      </c>
      <c r="P36" s="68" t="s">
        <v>39</v>
      </c>
      <c r="Q36" s="68" t="s">
        <v>138</v>
      </c>
      <c r="R36" s="68" t="s">
        <v>40</v>
      </c>
      <c r="S36" s="68" t="s">
        <v>41</v>
      </c>
      <c r="T36" s="68" t="s">
        <v>149</v>
      </c>
      <c r="U36" s="71"/>
      <c r="V36" s="68" t="s">
        <v>42</v>
      </c>
      <c r="W36" s="68" t="s">
        <v>43</v>
      </c>
      <c r="X36" s="68" t="s">
        <v>139</v>
      </c>
      <c r="Y36" s="68" t="s">
        <v>44</v>
      </c>
      <c r="Z36" s="68" t="s">
        <v>45</v>
      </c>
      <c r="AA36" s="68" t="s">
        <v>140</v>
      </c>
      <c r="AB36" s="68" t="s">
        <v>121</v>
      </c>
      <c r="AC36" s="68" t="s">
        <v>122</v>
      </c>
      <c r="AD36" s="68" t="s">
        <v>141</v>
      </c>
    </row>
    <row r="37" spans="1:30" x14ac:dyDescent="0.3">
      <c r="A37" s="55"/>
      <c r="B37" s="11"/>
      <c r="C37" s="11" t="s">
        <v>192</v>
      </c>
      <c r="D37" s="11"/>
      <c r="E37" s="161">
        <v>0</v>
      </c>
      <c r="F37" s="11">
        <v>0</v>
      </c>
      <c r="G37" s="165">
        <f>ROUND(IFERROR(I37/J37,0),2)</f>
        <v>0</v>
      </c>
      <c r="H37" s="165">
        <v>0</v>
      </c>
      <c r="I37" s="165">
        <f>IFERROR(H37/F37,0)</f>
        <v>0</v>
      </c>
      <c r="J37" s="11">
        <v>0</v>
      </c>
      <c r="L37" s="11">
        <v>0</v>
      </c>
      <c r="M37" s="165">
        <v>0</v>
      </c>
      <c r="N37" s="215">
        <f t="shared" ref="N37:N44" si="17">IFERROR(M37/L37,0)</f>
        <v>0</v>
      </c>
      <c r="O37" s="11" t="s">
        <v>191</v>
      </c>
      <c r="P37" s="11" t="s">
        <v>191</v>
      </c>
      <c r="Q37" s="11" t="s">
        <v>191</v>
      </c>
      <c r="R37" s="11" t="s">
        <v>191</v>
      </c>
      <c r="S37" s="11" t="s">
        <v>191</v>
      </c>
      <c r="T37" s="11" t="s">
        <v>191</v>
      </c>
      <c r="V37" s="11">
        <v>0</v>
      </c>
      <c r="W37" s="165">
        <v>0</v>
      </c>
      <c r="X37" s="215">
        <f t="shared" ref="X37:X44" si="18">IFERROR(W37/V37,0)</f>
        <v>0</v>
      </c>
      <c r="Y37" s="11">
        <v>0</v>
      </c>
      <c r="Z37" s="165">
        <v>0</v>
      </c>
      <c r="AA37" s="165">
        <v>0</v>
      </c>
      <c r="AB37" s="11">
        <v>14</v>
      </c>
      <c r="AC37" s="165">
        <v>163.94</v>
      </c>
      <c r="AD37" s="215">
        <f t="shared" ref="AD37:AD44" si="19">IFERROR(AC37/AB37,0)</f>
        <v>11.709999999999999</v>
      </c>
    </row>
    <row r="38" spans="1:30" x14ac:dyDescent="0.3">
      <c r="A38" s="55"/>
      <c r="B38" s="11"/>
      <c r="C38" s="11" t="s">
        <v>192</v>
      </c>
      <c r="D38" s="11"/>
      <c r="E38" s="11" t="s">
        <v>236</v>
      </c>
      <c r="F38" s="11">
        <v>0</v>
      </c>
      <c r="G38" s="164">
        <f t="shared" ref="G38:G44" si="20">ROUND(IFERROR(I38/J38,0),2)</f>
        <v>0</v>
      </c>
      <c r="H38" s="164">
        <v>0</v>
      </c>
      <c r="I38" s="164">
        <f t="shared" ref="I38:I44" si="21">IFERROR(H38/F38,0)</f>
        <v>0</v>
      </c>
      <c r="J38" s="11">
        <v>0</v>
      </c>
      <c r="L38" s="11">
        <v>0</v>
      </c>
      <c r="M38" s="164">
        <v>0</v>
      </c>
      <c r="N38" s="164">
        <f t="shared" si="17"/>
        <v>0</v>
      </c>
      <c r="O38" s="11" t="s">
        <v>191</v>
      </c>
      <c r="P38" s="11" t="s">
        <v>191</v>
      </c>
      <c r="Q38" s="11" t="s">
        <v>191</v>
      </c>
      <c r="R38" s="11" t="s">
        <v>191</v>
      </c>
      <c r="S38" s="11" t="s">
        <v>191</v>
      </c>
      <c r="T38" s="11" t="s">
        <v>191</v>
      </c>
      <c r="V38" s="11">
        <v>0</v>
      </c>
      <c r="W38" s="164">
        <v>0</v>
      </c>
      <c r="X38" s="164">
        <f t="shared" si="18"/>
        <v>0</v>
      </c>
      <c r="Y38" s="11">
        <v>0</v>
      </c>
      <c r="Z38" s="164">
        <v>0</v>
      </c>
      <c r="AA38" s="164">
        <v>0</v>
      </c>
      <c r="AB38" s="11">
        <v>0</v>
      </c>
      <c r="AC38" s="164">
        <v>0</v>
      </c>
      <c r="AD38" s="164">
        <f t="shared" si="19"/>
        <v>0</v>
      </c>
    </row>
    <row r="39" spans="1:30" x14ac:dyDescent="0.3">
      <c r="A39" s="55"/>
      <c r="B39" s="11"/>
      <c r="C39" s="11" t="s">
        <v>192</v>
      </c>
      <c r="D39" s="11"/>
      <c r="E39" s="11" t="s">
        <v>240</v>
      </c>
      <c r="F39" s="11">
        <v>0</v>
      </c>
      <c r="G39" s="164">
        <f t="shared" si="20"/>
        <v>0</v>
      </c>
      <c r="H39" s="164">
        <v>0</v>
      </c>
      <c r="I39" s="164">
        <f t="shared" si="21"/>
        <v>0</v>
      </c>
      <c r="J39" s="11">
        <v>0</v>
      </c>
      <c r="L39" s="11">
        <v>1</v>
      </c>
      <c r="M39" s="164">
        <v>0</v>
      </c>
      <c r="N39" s="164">
        <f t="shared" si="17"/>
        <v>0</v>
      </c>
      <c r="O39" s="11" t="s">
        <v>191</v>
      </c>
      <c r="P39" s="11" t="s">
        <v>191</v>
      </c>
      <c r="Q39" s="11" t="s">
        <v>191</v>
      </c>
      <c r="R39" s="11" t="s">
        <v>191</v>
      </c>
      <c r="S39" s="11" t="s">
        <v>191</v>
      </c>
      <c r="T39" s="11" t="s">
        <v>191</v>
      </c>
      <c r="V39" s="11">
        <v>0</v>
      </c>
      <c r="W39" s="164">
        <v>0</v>
      </c>
      <c r="X39" s="164">
        <f t="shared" si="18"/>
        <v>0</v>
      </c>
      <c r="Y39" s="11">
        <v>0</v>
      </c>
      <c r="Z39" s="164">
        <v>0</v>
      </c>
      <c r="AA39" s="164">
        <v>0</v>
      </c>
      <c r="AB39" s="11">
        <v>132</v>
      </c>
      <c r="AC39" s="164">
        <v>461.55</v>
      </c>
      <c r="AD39" s="164">
        <f t="shared" si="19"/>
        <v>3.4965909090909091</v>
      </c>
    </row>
    <row r="40" spans="1:30" x14ac:dyDescent="0.3">
      <c r="A40" s="55"/>
      <c r="B40" s="11"/>
      <c r="C40" s="11" t="s">
        <v>192</v>
      </c>
      <c r="D40" s="11"/>
      <c r="E40" s="11" t="s">
        <v>241</v>
      </c>
      <c r="F40" s="11">
        <v>0</v>
      </c>
      <c r="G40" s="164">
        <f t="shared" ref="G40:G42" si="22">ROUND(IFERROR(I40/J40,0),2)</f>
        <v>0</v>
      </c>
      <c r="H40" s="164">
        <v>0</v>
      </c>
      <c r="I40" s="164">
        <f t="shared" ref="I40:I42" si="23">IFERROR(H40/F40,0)</f>
        <v>0</v>
      </c>
      <c r="J40" s="11">
        <v>0</v>
      </c>
      <c r="L40" s="11">
        <v>0</v>
      </c>
      <c r="M40" s="164">
        <v>0</v>
      </c>
      <c r="N40" s="164">
        <f t="shared" ref="N40:N42" si="24">IFERROR(M40/L40,0)</f>
        <v>0</v>
      </c>
      <c r="O40" s="11" t="s">
        <v>191</v>
      </c>
      <c r="P40" s="11" t="s">
        <v>191</v>
      </c>
      <c r="Q40" s="11" t="s">
        <v>191</v>
      </c>
      <c r="R40" s="11" t="s">
        <v>191</v>
      </c>
      <c r="S40" s="11" t="s">
        <v>191</v>
      </c>
      <c r="T40" s="11" t="s">
        <v>191</v>
      </c>
      <c r="V40" s="11">
        <v>0</v>
      </c>
      <c r="W40" s="164">
        <v>0</v>
      </c>
      <c r="X40" s="164">
        <f t="shared" si="18"/>
        <v>0</v>
      </c>
      <c r="Y40" s="11">
        <v>0</v>
      </c>
      <c r="Z40" s="164">
        <v>0</v>
      </c>
      <c r="AA40" s="164">
        <v>0</v>
      </c>
      <c r="AB40" s="11">
        <v>28</v>
      </c>
      <c r="AC40" s="164">
        <v>64.03</v>
      </c>
      <c r="AD40" s="164">
        <f t="shared" si="19"/>
        <v>2.2867857142857142</v>
      </c>
    </row>
    <row r="41" spans="1:30" x14ac:dyDescent="0.3">
      <c r="A41" s="55"/>
      <c r="B41" s="11"/>
      <c r="C41" s="11" t="s">
        <v>192</v>
      </c>
      <c r="D41" s="11"/>
      <c r="E41" s="11" t="s">
        <v>242</v>
      </c>
      <c r="F41" s="11">
        <v>0</v>
      </c>
      <c r="G41" s="164">
        <f t="shared" si="22"/>
        <v>0</v>
      </c>
      <c r="H41" s="164">
        <v>0</v>
      </c>
      <c r="I41" s="164">
        <f t="shared" si="23"/>
        <v>0</v>
      </c>
      <c r="J41" s="11">
        <v>0</v>
      </c>
      <c r="L41" s="11">
        <v>1</v>
      </c>
      <c r="M41" s="164">
        <v>2989.77</v>
      </c>
      <c r="N41" s="164">
        <f t="shared" si="24"/>
        <v>2989.77</v>
      </c>
      <c r="O41" s="11" t="s">
        <v>191</v>
      </c>
      <c r="P41" s="11" t="s">
        <v>191</v>
      </c>
      <c r="Q41" s="11" t="s">
        <v>191</v>
      </c>
      <c r="R41" s="11" t="s">
        <v>191</v>
      </c>
      <c r="S41" s="11" t="s">
        <v>191</v>
      </c>
      <c r="T41" s="11" t="s">
        <v>191</v>
      </c>
      <c r="V41" s="11">
        <v>0</v>
      </c>
      <c r="W41" s="164">
        <v>0</v>
      </c>
      <c r="X41" s="164">
        <f t="shared" si="18"/>
        <v>0</v>
      </c>
      <c r="Y41" s="11">
        <v>0</v>
      </c>
      <c r="Z41" s="164">
        <v>0</v>
      </c>
      <c r="AA41" s="164">
        <v>0</v>
      </c>
      <c r="AB41" s="11">
        <v>2</v>
      </c>
      <c r="AC41" s="164">
        <v>4.24</v>
      </c>
      <c r="AD41" s="164">
        <f t="shared" si="19"/>
        <v>2.12</v>
      </c>
    </row>
    <row r="42" spans="1:30" x14ac:dyDescent="0.3">
      <c r="A42" s="55"/>
      <c r="B42" s="11"/>
      <c r="C42" s="11" t="s">
        <v>192</v>
      </c>
      <c r="D42" s="11"/>
      <c r="E42" s="11" t="s">
        <v>244</v>
      </c>
      <c r="F42" s="11">
        <v>0</v>
      </c>
      <c r="G42" s="164">
        <f t="shared" si="22"/>
        <v>0</v>
      </c>
      <c r="H42" s="164">
        <v>0</v>
      </c>
      <c r="I42" s="164">
        <f t="shared" si="23"/>
        <v>0</v>
      </c>
      <c r="J42" s="11">
        <v>0</v>
      </c>
      <c r="L42" s="11">
        <v>0</v>
      </c>
      <c r="M42" s="164">
        <v>0</v>
      </c>
      <c r="N42" s="164">
        <f t="shared" si="24"/>
        <v>0</v>
      </c>
      <c r="O42" s="11" t="s">
        <v>191</v>
      </c>
      <c r="P42" s="11" t="s">
        <v>191</v>
      </c>
      <c r="Q42" s="11" t="s">
        <v>191</v>
      </c>
      <c r="R42" s="11" t="s">
        <v>191</v>
      </c>
      <c r="S42" s="11" t="s">
        <v>191</v>
      </c>
      <c r="T42" s="11" t="s">
        <v>191</v>
      </c>
      <c r="V42" s="11">
        <v>1</v>
      </c>
      <c r="W42" s="164">
        <v>3.07</v>
      </c>
      <c r="X42" s="164">
        <f t="shared" si="18"/>
        <v>3.07</v>
      </c>
      <c r="Y42" s="11">
        <v>0</v>
      </c>
      <c r="Z42" s="164">
        <v>0</v>
      </c>
      <c r="AA42" s="164">
        <v>0</v>
      </c>
      <c r="AB42" s="11">
        <v>39</v>
      </c>
      <c r="AC42" s="164">
        <v>90.12</v>
      </c>
      <c r="AD42" s="164">
        <f t="shared" si="19"/>
        <v>2.3107692307692309</v>
      </c>
    </row>
    <row r="43" spans="1:30" x14ac:dyDescent="0.3">
      <c r="A43" s="55"/>
      <c r="B43" s="11"/>
      <c r="C43" s="11" t="s">
        <v>192</v>
      </c>
      <c r="D43" s="11"/>
      <c r="E43" s="11" t="s">
        <v>245</v>
      </c>
      <c r="F43" s="11">
        <v>0</v>
      </c>
      <c r="G43" s="164">
        <f t="shared" si="20"/>
        <v>0</v>
      </c>
      <c r="H43" s="164">
        <v>0</v>
      </c>
      <c r="I43" s="164">
        <f t="shared" si="21"/>
        <v>0</v>
      </c>
      <c r="J43" s="11">
        <v>0</v>
      </c>
      <c r="L43" s="11">
        <v>10</v>
      </c>
      <c r="M43" s="164">
        <v>9008.7000000000007</v>
      </c>
      <c r="N43" s="164">
        <f t="shared" si="17"/>
        <v>900.87000000000012</v>
      </c>
      <c r="O43" s="11" t="s">
        <v>191</v>
      </c>
      <c r="P43" s="11" t="s">
        <v>191</v>
      </c>
      <c r="Q43" s="11" t="s">
        <v>191</v>
      </c>
      <c r="R43" s="11" t="s">
        <v>191</v>
      </c>
      <c r="S43" s="11" t="s">
        <v>191</v>
      </c>
      <c r="T43" s="11" t="s">
        <v>191</v>
      </c>
      <c r="V43" s="11">
        <v>18</v>
      </c>
      <c r="W43" s="164">
        <v>285.49</v>
      </c>
      <c r="X43" s="164">
        <f t="shared" si="18"/>
        <v>15.860555555555557</v>
      </c>
      <c r="Y43" s="11">
        <v>0</v>
      </c>
      <c r="Z43" s="164">
        <v>0</v>
      </c>
      <c r="AA43" s="164">
        <v>0</v>
      </c>
      <c r="AB43" s="11">
        <v>4412</v>
      </c>
      <c r="AC43" s="164">
        <v>22762.959999999999</v>
      </c>
      <c r="AD43" s="164">
        <f t="shared" si="19"/>
        <v>5.1593291024478694</v>
      </c>
    </row>
    <row r="44" spans="1:30" x14ac:dyDescent="0.3">
      <c r="A44" s="55"/>
      <c r="B44" s="11"/>
      <c r="C44" s="11" t="s">
        <v>192</v>
      </c>
      <c r="D44" s="11"/>
      <c r="E44" s="11" t="s">
        <v>246</v>
      </c>
      <c r="F44" s="11">
        <v>0</v>
      </c>
      <c r="G44" s="164">
        <f t="shared" si="20"/>
        <v>0</v>
      </c>
      <c r="H44" s="164">
        <v>0</v>
      </c>
      <c r="I44" s="164">
        <f t="shared" si="21"/>
        <v>0</v>
      </c>
      <c r="J44" s="11">
        <v>0</v>
      </c>
      <c r="L44" s="11">
        <v>0</v>
      </c>
      <c r="M44" s="164">
        <v>0</v>
      </c>
      <c r="N44" s="164">
        <f t="shared" si="17"/>
        <v>0</v>
      </c>
      <c r="O44" s="11" t="s">
        <v>191</v>
      </c>
      <c r="P44" s="11" t="s">
        <v>191</v>
      </c>
      <c r="Q44" s="11" t="s">
        <v>191</v>
      </c>
      <c r="R44" s="11" t="s">
        <v>191</v>
      </c>
      <c r="S44" s="11" t="s">
        <v>191</v>
      </c>
      <c r="T44" s="11" t="s">
        <v>191</v>
      </c>
      <c r="V44" s="11">
        <v>0</v>
      </c>
      <c r="W44" s="164">
        <v>0</v>
      </c>
      <c r="X44" s="164">
        <f t="shared" si="18"/>
        <v>0</v>
      </c>
      <c r="Y44" s="11">
        <v>0</v>
      </c>
      <c r="Z44" s="164">
        <v>0</v>
      </c>
      <c r="AA44" s="164">
        <v>0</v>
      </c>
      <c r="AB44" s="11">
        <v>30</v>
      </c>
      <c r="AC44" s="164">
        <v>83.98</v>
      </c>
      <c r="AD44" s="164">
        <f t="shared" si="19"/>
        <v>2.7993333333333337</v>
      </c>
    </row>
    <row r="45" spans="1:30" ht="15" thickBot="1" x14ac:dyDescent="0.35">
      <c r="A45" s="55"/>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ht="15" thickBot="1" x14ac:dyDescent="0.35">
      <c r="A46" s="55"/>
      <c r="B46" s="93" t="s">
        <v>124</v>
      </c>
      <c r="C46" s="100"/>
      <c r="D46" s="100"/>
      <c r="E46" s="100"/>
      <c r="F46" s="177">
        <v>0</v>
      </c>
      <c r="G46" s="167">
        <v>0</v>
      </c>
      <c r="H46" s="207">
        <v>0</v>
      </c>
      <c r="I46" s="167">
        <v>0</v>
      </c>
      <c r="J46" s="212">
        <v>0</v>
      </c>
      <c r="L46" s="213">
        <f>SUM(L37:L45)</f>
        <v>12</v>
      </c>
      <c r="M46" s="207">
        <f>SUM(M37:M45)</f>
        <v>11998.470000000001</v>
      </c>
      <c r="N46" s="167">
        <f>AVERAGEIF(N37:N44,"&gt;0")</f>
        <v>1945.3200000000002</v>
      </c>
      <c r="O46" s="95" t="s">
        <v>191</v>
      </c>
      <c r="P46" s="95" t="s">
        <v>191</v>
      </c>
      <c r="Q46" s="99" t="s">
        <v>191</v>
      </c>
      <c r="R46" s="95" t="s">
        <v>191</v>
      </c>
      <c r="S46" s="95" t="s">
        <v>191</v>
      </c>
      <c r="T46" s="99" t="s">
        <v>191</v>
      </c>
      <c r="V46" s="213">
        <f>SUM(V37:V45)</f>
        <v>19</v>
      </c>
      <c r="W46" s="207">
        <f>SUM(W37:W45)</f>
        <v>288.56</v>
      </c>
      <c r="X46" s="167">
        <f>AVERAGEIF(X37:X44,"&gt;0")</f>
        <v>9.4652777777777786</v>
      </c>
      <c r="Y46" s="177">
        <v>0</v>
      </c>
      <c r="Z46" s="177">
        <v>0</v>
      </c>
      <c r="AA46" s="212">
        <v>0</v>
      </c>
      <c r="AB46" s="162">
        <f>SUM(AB37:AB45)</f>
        <v>4657</v>
      </c>
      <c r="AC46" s="207">
        <f>SUM(AC37:AC45)</f>
        <v>23630.82</v>
      </c>
      <c r="AD46" s="214">
        <f>AVERAGEIF(AD37:AD45,"&gt;0")</f>
        <v>4.2689726128467225</v>
      </c>
    </row>
    <row r="47" spans="1:30" s="4" customFormat="1" ht="13.2" x14ac:dyDescent="0.25">
      <c r="A47" s="55"/>
      <c r="L47" s="50"/>
      <c r="V47" s="50"/>
    </row>
    <row r="48" spans="1:30" ht="66" x14ac:dyDescent="0.3">
      <c r="A48" s="55" t="str">
        <f>A11</f>
        <v>September, 2023</v>
      </c>
      <c r="B48" s="56" t="s">
        <v>142</v>
      </c>
      <c r="C48" s="56" t="s">
        <v>16</v>
      </c>
      <c r="D48" s="56" t="s">
        <v>104</v>
      </c>
      <c r="E48" s="56" t="s">
        <v>17</v>
      </c>
      <c r="F48" s="69" t="s">
        <v>35</v>
      </c>
      <c r="G48" s="69" t="s">
        <v>110</v>
      </c>
      <c r="H48" s="69" t="s">
        <v>126</v>
      </c>
      <c r="I48" s="69" t="s">
        <v>36</v>
      </c>
      <c r="J48" s="69" t="s">
        <v>127</v>
      </c>
      <c r="K48" s="71"/>
      <c r="L48" s="69" t="s">
        <v>37</v>
      </c>
      <c r="M48" s="69" t="s">
        <v>38</v>
      </c>
      <c r="N48" s="69" t="s">
        <v>148</v>
      </c>
      <c r="O48" s="69" t="s">
        <v>131</v>
      </c>
      <c r="P48" s="69" t="s">
        <v>39</v>
      </c>
      <c r="Q48" s="69" t="s">
        <v>138</v>
      </c>
      <c r="R48" s="57" t="s">
        <v>40</v>
      </c>
      <c r="S48" s="57" t="s">
        <v>41</v>
      </c>
      <c r="T48" s="57" t="s">
        <v>149</v>
      </c>
      <c r="U48" s="72"/>
      <c r="V48" s="57" t="s">
        <v>42</v>
      </c>
      <c r="W48" s="57" t="s">
        <v>43</v>
      </c>
      <c r="X48" s="57" t="s">
        <v>139</v>
      </c>
      <c r="Y48" s="57" t="s">
        <v>44</v>
      </c>
      <c r="Z48" s="57" t="s">
        <v>45</v>
      </c>
      <c r="AA48" s="57" t="s">
        <v>140</v>
      </c>
      <c r="AB48" s="57" t="s">
        <v>121</v>
      </c>
      <c r="AC48" s="57" t="s">
        <v>122</v>
      </c>
      <c r="AD48" s="57" t="s">
        <v>141</v>
      </c>
    </row>
    <row r="49" spans="1:30" x14ac:dyDescent="0.3">
      <c r="A49" s="55"/>
      <c r="B49" s="11"/>
      <c r="C49" s="11" t="s">
        <v>192</v>
      </c>
      <c r="D49" s="11"/>
      <c r="E49" s="161">
        <v>0</v>
      </c>
      <c r="F49" s="11">
        <v>0</v>
      </c>
      <c r="G49" s="165">
        <f>ROUND(IFERROR(I49/J49,0),2)</f>
        <v>0</v>
      </c>
      <c r="H49" s="165">
        <v>0</v>
      </c>
      <c r="I49" s="165">
        <f>IFERROR(H49/F49,0)</f>
        <v>0</v>
      </c>
      <c r="J49" s="11">
        <v>0</v>
      </c>
      <c r="L49" s="11">
        <v>0</v>
      </c>
      <c r="M49" s="165">
        <v>0</v>
      </c>
      <c r="N49" s="215">
        <f t="shared" ref="N49" si="25">IFERROR(M49/L49,0)</f>
        <v>0</v>
      </c>
      <c r="O49" s="11" t="s">
        <v>191</v>
      </c>
      <c r="P49" s="11" t="s">
        <v>191</v>
      </c>
      <c r="Q49" s="11" t="s">
        <v>191</v>
      </c>
      <c r="R49" s="11" t="s">
        <v>191</v>
      </c>
      <c r="S49" s="11" t="s">
        <v>191</v>
      </c>
      <c r="T49" s="11" t="s">
        <v>191</v>
      </c>
      <c r="V49" s="11">
        <v>0</v>
      </c>
      <c r="W49" s="165">
        <v>0</v>
      </c>
      <c r="X49" s="165">
        <v>0</v>
      </c>
      <c r="Y49" s="11">
        <v>0</v>
      </c>
      <c r="Z49" s="165">
        <v>0</v>
      </c>
      <c r="AA49" s="165">
        <v>0</v>
      </c>
      <c r="AB49" s="11">
        <v>0</v>
      </c>
      <c r="AC49" s="165">
        <v>0</v>
      </c>
      <c r="AD49" s="165">
        <f>IFERROR(AC49/AB49,0)</f>
        <v>0</v>
      </c>
    </row>
    <row r="50" spans="1:30" x14ac:dyDescent="0.3">
      <c r="A50" s="55"/>
      <c r="B50" s="11"/>
      <c r="C50" s="11" t="s">
        <v>192</v>
      </c>
      <c r="D50" s="11"/>
      <c r="E50" s="161" t="s">
        <v>235</v>
      </c>
      <c r="F50" s="11">
        <v>0</v>
      </c>
      <c r="G50" s="164">
        <f t="shared" ref="G50:G57" si="26">ROUND(IFERROR(I50/J50,0),2)</f>
        <v>0</v>
      </c>
      <c r="H50" s="164">
        <v>0</v>
      </c>
      <c r="I50" s="164">
        <f t="shared" ref="I50:I57" si="27">IFERROR(H50/F50,0)</f>
        <v>0</v>
      </c>
      <c r="J50" s="11">
        <v>0</v>
      </c>
      <c r="L50" s="11">
        <v>0</v>
      </c>
      <c r="M50" s="164">
        <v>0</v>
      </c>
      <c r="N50" s="164">
        <f t="shared" ref="N50:N57" si="28">IFERROR(M50/L50,0)</f>
        <v>0</v>
      </c>
      <c r="O50" s="11" t="s">
        <v>191</v>
      </c>
      <c r="P50" s="11" t="s">
        <v>191</v>
      </c>
      <c r="Q50" s="11" t="s">
        <v>191</v>
      </c>
      <c r="R50" s="11" t="s">
        <v>191</v>
      </c>
      <c r="S50" s="11" t="s">
        <v>191</v>
      </c>
      <c r="T50" s="11" t="s">
        <v>191</v>
      </c>
      <c r="V50" s="11">
        <v>0</v>
      </c>
      <c r="W50" s="164">
        <v>0</v>
      </c>
      <c r="X50" s="164">
        <v>0</v>
      </c>
      <c r="Y50" s="11">
        <v>0</v>
      </c>
      <c r="Z50" s="164">
        <v>0</v>
      </c>
      <c r="AA50" s="164">
        <v>0</v>
      </c>
      <c r="AB50" s="11">
        <v>0</v>
      </c>
      <c r="AC50" s="164">
        <v>0</v>
      </c>
      <c r="AD50" s="164">
        <f t="shared" ref="AD50" si="29">IFERROR(AC50/AB50,0)</f>
        <v>0</v>
      </c>
    </row>
    <row r="51" spans="1:30" x14ac:dyDescent="0.3">
      <c r="A51" s="55"/>
      <c r="B51" s="11"/>
      <c r="C51" s="11" t="s">
        <v>192</v>
      </c>
      <c r="D51" s="11"/>
      <c r="E51" s="161" t="s">
        <v>240</v>
      </c>
      <c r="F51" s="11">
        <v>0</v>
      </c>
      <c r="G51" s="164">
        <f t="shared" si="26"/>
        <v>0</v>
      </c>
      <c r="H51" s="164">
        <v>0</v>
      </c>
      <c r="I51" s="164">
        <f t="shared" si="27"/>
        <v>0</v>
      </c>
      <c r="J51" s="11">
        <v>0</v>
      </c>
      <c r="L51" s="11">
        <v>0</v>
      </c>
      <c r="M51" s="164">
        <v>0</v>
      </c>
      <c r="N51" s="164">
        <f t="shared" si="28"/>
        <v>0</v>
      </c>
      <c r="O51" s="11" t="s">
        <v>191</v>
      </c>
      <c r="P51" s="11" t="s">
        <v>191</v>
      </c>
      <c r="Q51" s="11" t="s">
        <v>191</v>
      </c>
      <c r="R51" s="11" t="s">
        <v>191</v>
      </c>
      <c r="S51" s="11" t="s">
        <v>191</v>
      </c>
      <c r="T51" s="11" t="s">
        <v>191</v>
      </c>
      <c r="V51" s="11">
        <v>0</v>
      </c>
      <c r="W51" s="164">
        <v>0</v>
      </c>
      <c r="X51" s="164">
        <v>0</v>
      </c>
      <c r="Y51" s="11">
        <v>0</v>
      </c>
      <c r="Z51" s="164">
        <v>0</v>
      </c>
      <c r="AA51" s="164">
        <v>0</v>
      </c>
      <c r="AB51" s="11">
        <v>10</v>
      </c>
      <c r="AC51" s="164">
        <v>568.54</v>
      </c>
      <c r="AD51" s="164">
        <f t="shared" ref="AD51:AD57" si="30">IFERROR(AC51/AB51,0)</f>
        <v>56.853999999999999</v>
      </c>
    </row>
    <row r="52" spans="1:30" x14ac:dyDescent="0.3">
      <c r="A52" s="55"/>
      <c r="B52" s="11"/>
      <c r="C52" s="11" t="s">
        <v>192</v>
      </c>
      <c r="D52" s="11"/>
      <c r="E52" s="161" t="s">
        <v>241</v>
      </c>
      <c r="F52" s="11">
        <v>0</v>
      </c>
      <c r="G52" s="164">
        <f t="shared" si="26"/>
        <v>0</v>
      </c>
      <c r="H52" s="164">
        <v>0</v>
      </c>
      <c r="I52" s="164">
        <f t="shared" si="27"/>
        <v>0</v>
      </c>
      <c r="J52" s="11">
        <v>0</v>
      </c>
      <c r="L52" s="11">
        <v>0</v>
      </c>
      <c r="M52" s="164">
        <v>0</v>
      </c>
      <c r="N52" s="164">
        <f t="shared" si="28"/>
        <v>0</v>
      </c>
      <c r="O52" s="11" t="s">
        <v>191</v>
      </c>
      <c r="P52" s="11" t="s">
        <v>191</v>
      </c>
      <c r="Q52" s="11" t="s">
        <v>191</v>
      </c>
      <c r="R52" s="11" t="s">
        <v>191</v>
      </c>
      <c r="S52" s="11" t="s">
        <v>191</v>
      </c>
      <c r="T52" s="11" t="s">
        <v>191</v>
      </c>
      <c r="V52" s="11">
        <v>0</v>
      </c>
      <c r="W52" s="164">
        <v>0</v>
      </c>
      <c r="X52" s="164">
        <v>0</v>
      </c>
      <c r="Y52" s="11">
        <v>0</v>
      </c>
      <c r="Z52" s="164">
        <v>0</v>
      </c>
      <c r="AA52" s="164">
        <v>0</v>
      </c>
      <c r="AB52" s="11">
        <v>2</v>
      </c>
      <c r="AC52" s="164">
        <v>77.680000000000007</v>
      </c>
      <c r="AD52" s="164">
        <f t="shared" si="30"/>
        <v>38.840000000000003</v>
      </c>
    </row>
    <row r="53" spans="1:30" x14ac:dyDescent="0.3">
      <c r="A53" s="55"/>
      <c r="B53" s="11"/>
      <c r="C53" s="11" t="s">
        <v>192</v>
      </c>
      <c r="D53" s="11"/>
      <c r="E53" s="161" t="s">
        <v>242</v>
      </c>
      <c r="F53" s="11">
        <v>0</v>
      </c>
      <c r="G53" s="164">
        <f t="shared" si="26"/>
        <v>0</v>
      </c>
      <c r="H53" s="164">
        <v>0</v>
      </c>
      <c r="I53" s="164">
        <f t="shared" si="27"/>
        <v>0</v>
      </c>
      <c r="J53" s="11">
        <v>0</v>
      </c>
      <c r="L53" s="11">
        <v>0</v>
      </c>
      <c r="M53" s="164">
        <v>0</v>
      </c>
      <c r="N53" s="164">
        <f t="shared" si="28"/>
        <v>0</v>
      </c>
      <c r="O53" s="11" t="s">
        <v>191</v>
      </c>
      <c r="P53" s="11" t="s">
        <v>191</v>
      </c>
      <c r="Q53" s="11" t="s">
        <v>191</v>
      </c>
      <c r="R53" s="11" t="s">
        <v>191</v>
      </c>
      <c r="S53" s="11" t="s">
        <v>191</v>
      </c>
      <c r="T53" s="11" t="s">
        <v>191</v>
      </c>
      <c r="V53" s="11">
        <v>0</v>
      </c>
      <c r="W53" s="164">
        <v>0</v>
      </c>
      <c r="X53" s="164">
        <v>0</v>
      </c>
      <c r="Y53" s="11">
        <v>0</v>
      </c>
      <c r="Z53" s="164">
        <v>0</v>
      </c>
      <c r="AA53" s="164">
        <v>0</v>
      </c>
      <c r="AB53" s="11">
        <v>0</v>
      </c>
      <c r="AC53" s="164">
        <v>0</v>
      </c>
      <c r="AD53" s="164">
        <f t="shared" si="30"/>
        <v>0</v>
      </c>
    </row>
    <row r="54" spans="1:30" x14ac:dyDescent="0.3">
      <c r="A54" s="55"/>
      <c r="B54" s="11"/>
      <c r="C54" s="11" t="s">
        <v>192</v>
      </c>
      <c r="D54" s="11"/>
      <c r="E54" s="161" t="s">
        <v>244</v>
      </c>
      <c r="F54" s="11">
        <v>0</v>
      </c>
      <c r="G54" s="164">
        <f t="shared" si="26"/>
        <v>0</v>
      </c>
      <c r="H54" s="164">
        <v>0</v>
      </c>
      <c r="I54" s="164">
        <f t="shared" si="27"/>
        <v>0</v>
      </c>
      <c r="J54" s="11">
        <v>0</v>
      </c>
      <c r="L54" s="11">
        <v>0</v>
      </c>
      <c r="M54" s="164">
        <v>0</v>
      </c>
      <c r="N54" s="164">
        <f t="shared" si="28"/>
        <v>0</v>
      </c>
      <c r="O54" s="11" t="s">
        <v>191</v>
      </c>
      <c r="P54" s="11" t="s">
        <v>191</v>
      </c>
      <c r="Q54" s="11" t="s">
        <v>191</v>
      </c>
      <c r="R54" s="11" t="s">
        <v>191</v>
      </c>
      <c r="S54" s="11" t="s">
        <v>191</v>
      </c>
      <c r="T54" s="11" t="s">
        <v>191</v>
      </c>
      <c r="V54" s="11">
        <v>0</v>
      </c>
      <c r="W54" s="164">
        <v>0</v>
      </c>
      <c r="X54" s="164">
        <v>0</v>
      </c>
      <c r="Y54" s="11">
        <v>0</v>
      </c>
      <c r="Z54" s="164">
        <v>0</v>
      </c>
      <c r="AA54" s="164">
        <v>0</v>
      </c>
      <c r="AB54" s="11">
        <v>4</v>
      </c>
      <c r="AC54" s="164">
        <v>211.87</v>
      </c>
      <c r="AD54" s="164">
        <f t="shared" si="30"/>
        <v>52.967500000000001</v>
      </c>
    </row>
    <row r="55" spans="1:30" x14ac:dyDescent="0.3">
      <c r="A55" s="55"/>
      <c r="B55" s="11"/>
      <c r="C55" s="11" t="s">
        <v>192</v>
      </c>
      <c r="D55" s="11"/>
      <c r="E55" s="161" t="s">
        <v>245</v>
      </c>
      <c r="F55" s="11">
        <v>1</v>
      </c>
      <c r="G55" s="164">
        <f t="shared" si="26"/>
        <v>2212.2399999999998</v>
      </c>
      <c r="H55" s="164">
        <v>13273.41</v>
      </c>
      <c r="I55" s="164">
        <f t="shared" si="27"/>
        <v>13273.41</v>
      </c>
      <c r="J55" s="11">
        <v>6</v>
      </c>
      <c r="L55" s="11">
        <v>1</v>
      </c>
      <c r="M55" s="164">
        <v>13273.41</v>
      </c>
      <c r="N55" s="164">
        <f t="shared" si="28"/>
        <v>13273.41</v>
      </c>
      <c r="O55" s="11" t="s">
        <v>191</v>
      </c>
      <c r="P55" s="11" t="s">
        <v>191</v>
      </c>
      <c r="Q55" s="11" t="s">
        <v>191</v>
      </c>
      <c r="R55" s="11" t="s">
        <v>191</v>
      </c>
      <c r="S55" s="11" t="s">
        <v>191</v>
      </c>
      <c r="T55" s="11" t="s">
        <v>191</v>
      </c>
      <c r="V55" s="11">
        <v>0</v>
      </c>
      <c r="W55" s="164">
        <v>0</v>
      </c>
      <c r="X55" s="164">
        <v>0</v>
      </c>
      <c r="Y55" s="11">
        <v>0</v>
      </c>
      <c r="Z55" s="164">
        <v>0</v>
      </c>
      <c r="AA55" s="164">
        <v>0</v>
      </c>
      <c r="AB55" s="11">
        <v>125</v>
      </c>
      <c r="AC55" s="164">
        <v>2472.5</v>
      </c>
      <c r="AD55" s="164">
        <f t="shared" si="30"/>
        <v>19.78</v>
      </c>
    </row>
    <row r="56" spans="1:30" x14ac:dyDescent="0.3">
      <c r="A56" s="55"/>
      <c r="B56" s="11"/>
      <c r="C56" s="11" t="s">
        <v>192</v>
      </c>
      <c r="D56" s="11"/>
      <c r="E56" s="161" t="s">
        <v>246</v>
      </c>
      <c r="F56" s="11">
        <v>0</v>
      </c>
      <c r="G56" s="164">
        <f t="shared" si="26"/>
        <v>0</v>
      </c>
      <c r="H56" s="164">
        <v>0</v>
      </c>
      <c r="I56" s="164">
        <f t="shared" si="27"/>
        <v>0</v>
      </c>
      <c r="J56" s="11">
        <v>0</v>
      </c>
      <c r="L56" s="11">
        <v>0</v>
      </c>
      <c r="M56" s="164">
        <v>0</v>
      </c>
      <c r="N56" s="164">
        <f t="shared" si="28"/>
        <v>0</v>
      </c>
      <c r="O56" s="11" t="s">
        <v>191</v>
      </c>
      <c r="P56" s="11" t="s">
        <v>191</v>
      </c>
      <c r="Q56" s="11" t="s">
        <v>191</v>
      </c>
      <c r="R56" s="11" t="s">
        <v>191</v>
      </c>
      <c r="S56" s="11" t="s">
        <v>191</v>
      </c>
      <c r="T56" s="11" t="s">
        <v>191</v>
      </c>
      <c r="V56" s="11">
        <v>0</v>
      </c>
      <c r="W56" s="164">
        <v>0</v>
      </c>
      <c r="X56" s="164">
        <v>0</v>
      </c>
      <c r="Y56" s="11">
        <v>0</v>
      </c>
      <c r="Z56" s="164">
        <v>0</v>
      </c>
      <c r="AA56" s="164">
        <v>0</v>
      </c>
      <c r="AB56" s="11">
        <v>9</v>
      </c>
      <c r="AC56" s="164">
        <v>191.88</v>
      </c>
      <c r="AD56" s="164">
        <f t="shared" si="30"/>
        <v>21.32</v>
      </c>
    </row>
    <row r="57" spans="1:30" x14ac:dyDescent="0.3">
      <c r="A57" s="55"/>
      <c r="B57" s="11"/>
      <c r="C57" s="11" t="s">
        <v>192</v>
      </c>
      <c r="D57" s="11"/>
      <c r="E57" s="161" t="s">
        <v>247</v>
      </c>
      <c r="F57" s="11">
        <v>0</v>
      </c>
      <c r="G57" s="164">
        <f t="shared" si="26"/>
        <v>0</v>
      </c>
      <c r="H57" s="164">
        <v>0</v>
      </c>
      <c r="I57" s="164">
        <f t="shared" si="27"/>
        <v>0</v>
      </c>
      <c r="J57" s="11">
        <v>0</v>
      </c>
      <c r="L57" s="11">
        <v>0</v>
      </c>
      <c r="M57" s="164">
        <v>0</v>
      </c>
      <c r="N57" s="164">
        <f t="shared" si="28"/>
        <v>0</v>
      </c>
      <c r="O57" s="11" t="s">
        <v>191</v>
      </c>
      <c r="P57" s="11" t="s">
        <v>191</v>
      </c>
      <c r="Q57" s="11" t="s">
        <v>191</v>
      </c>
      <c r="R57" s="11" t="s">
        <v>191</v>
      </c>
      <c r="S57" s="11" t="s">
        <v>191</v>
      </c>
      <c r="T57" s="11" t="s">
        <v>191</v>
      </c>
      <c r="V57" s="11">
        <v>0</v>
      </c>
      <c r="W57" s="164">
        <v>0</v>
      </c>
      <c r="X57" s="164">
        <v>0</v>
      </c>
      <c r="Y57" s="11">
        <v>0</v>
      </c>
      <c r="Z57" s="164">
        <v>0</v>
      </c>
      <c r="AA57" s="164">
        <v>0</v>
      </c>
      <c r="AB57" s="11">
        <v>3</v>
      </c>
      <c r="AC57" s="164">
        <v>19.989999999999998</v>
      </c>
      <c r="AD57" s="164">
        <f t="shared" si="30"/>
        <v>6.6633333333333331</v>
      </c>
    </row>
    <row r="58" spans="1:30" ht="15" thickBot="1" x14ac:dyDescent="0.35">
      <c r="A58" s="55"/>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ht="15" thickBot="1" x14ac:dyDescent="0.35">
      <c r="A59" s="55"/>
      <c r="B59" s="93" t="s">
        <v>124</v>
      </c>
      <c r="C59" s="100"/>
      <c r="D59" s="100"/>
      <c r="E59" s="100"/>
      <c r="F59" s="177">
        <v>0</v>
      </c>
      <c r="G59" s="167">
        <v>0</v>
      </c>
      <c r="H59" s="207">
        <v>0</v>
      </c>
      <c r="I59" s="167">
        <v>0</v>
      </c>
      <c r="J59" s="212">
        <v>0</v>
      </c>
      <c r="L59" s="213">
        <f>SUM(L49:L58)</f>
        <v>1</v>
      </c>
      <c r="M59" s="207">
        <f>SUM(M49:M58)</f>
        <v>13273.41</v>
      </c>
      <c r="N59" s="167">
        <f>AVERAGEIF(N49:N58,"&gt;0")</f>
        <v>13273.41</v>
      </c>
      <c r="O59" s="95" t="s">
        <v>191</v>
      </c>
      <c r="P59" s="95" t="s">
        <v>191</v>
      </c>
      <c r="Q59" s="99" t="s">
        <v>191</v>
      </c>
      <c r="R59" s="95" t="s">
        <v>191</v>
      </c>
      <c r="S59" s="95" t="s">
        <v>191</v>
      </c>
      <c r="T59" s="99" t="s">
        <v>191</v>
      </c>
      <c r="V59" s="213">
        <v>0</v>
      </c>
      <c r="W59" s="207">
        <v>0</v>
      </c>
      <c r="X59" s="167">
        <v>0</v>
      </c>
      <c r="Y59" s="177">
        <v>0</v>
      </c>
      <c r="Z59" s="207">
        <v>0</v>
      </c>
      <c r="AA59" s="167">
        <v>0</v>
      </c>
      <c r="AB59" s="177">
        <f>SUM(AB49:AB58)</f>
        <v>153</v>
      </c>
      <c r="AC59" s="207">
        <f>SUM(AC49:AC58)</f>
        <v>3542.46</v>
      </c>
      <c r="AD59" s="214">
        <f>IFERROR(AVERAGEIF(AD49:AD58,"&gt;0"),0)</f>
        <v>32.737472222222216</v>
      </c>
    </row>
    <row r="60" spans="1:30" s="4" customFormat="1" ht="13.2" x14ac:dyDescent="0.25">
      <c r="L60" s="50"/>
      <c r="V60" s="50"/>
    </row>
    <row r="61" spans="1:30" ht="66" x14ac:dyDescent="0.3">
      <c r="A61" s="55" t="str">
        <f>A24</f>
        <v>September, 2022</v>
      </c>
      <c r="B61" s="56" t="s">
        <v>142</v>
      </c>
      <c r="C61" s="56" t="s">
        <v>16</v>
      </c>
      <c r="D61" s="56" t="s">
        <v>104</v>
      </c>
      <c r="E61" s="56" t="s">
        <v>17</v>
      </c>
      <c r="F61" s="69" t="s">
        <v>35</v>
      </c>
      <c r="G61" s="69" t="s">
        <v>110</v>
      </c>
      <c r="H61" s="69" t="s">
        <v>126</v>
      </c>
      <c r="I61" s="69" t="s">
        <v>36</v>
      </c>
      <c r="J61" s="69" t="s">
        <v>127</v>
      </c>
      <c r="K61" s="71"/>
      <c r="L61" s="69" t="s">
        <v>37</v>
      </c>
      <c r="M61" s="69" t="s">
        <v>38</v>
      </c>
      <c r="N61" s="69" t="s">
        <v>148</v>
      </c>
      <c r="O61" s="69" t="s">
        <v>131</v>
      </c>
      <c r="P61" s="69" t="s">
        <v>39</v>
      </c>
      <c r="Q61" s="69" t="s">
        <v>138</v>
      </c>
      <c r="R61" s="57" t="s">
        <v>40</v>
      </c>
      <c r="S61" s="57" t="s">
        <v>41</v>
      </c>
      <c r="T61" s="57" t="s">
        <v>149</v>
      </c>
      <c r="U61" s="72"/>
      <c r="V61" s="57" t="s">
        <v>42</v>
      </c>
      <c r="W61" s="57" t="s">
        <v>43</v>
      </c>
      <c r="X61" s="57" t="s">
        <v>139</v>
      </c>
      <c r="Y61" s="57" t="s">
        <v>44</v>
      </c>
      <c r="Z61" s="57" t="s">
        <v>45</v>
      </c>
      <c r="AA61" s="57" t="s">
        <v>140</v>
      </c>
      <c r="AB61" s="57" t="s">
        <v>121</v>
      </c>
      <c r="AC61" s="57" t="s">
        <v>122</v>
      </c>
      <c r="AD61" s="57" t="s">
        <v>141</v>
      </c>
    </row>
    <row r="62" spans="1:30" x14ac:dyDescent="0.3">
      <c r="A62" s="55"/>
      <c r="B62" s="11"/>
      <c r="C62" s="11" t="s">
        <v>192</v>
      </c>
      <c r="D62" s="11"/>
      <c r="E62" s="161">
        <v>0</v>
      </c>
      <c r="F62" s="11">
        <v>0</v>
      </c>
      <c r="G62" s="165">
        <f>ROUND(IFERROR(I62/J62,0),2)</f>
        <v>0</v>
      </c>
      <c r="H62" s="165">
        <v>0</v>
      </c>
      <c r="I62" s="165">
        <f>IFERROR(H62/F62,0)</f>
        <v>0</v>
      </c>
      <c r="J62" s="11">
        <v>0</v>
      </c>
      <c r="L62" s="11">
        <v>0</v>
      </c>
      <c r="M62" s="165">
        <v>0</v>
      </c>
      <c r="N62" s="215">
        <f t="shared" ref="N62:N69" si="31">IFERROR(M62/L62,0)</f>
        <v>0</v>
      </c>
      <c r="O62" s="11" t="s">
        <v>191</v>
      </c>
      <c r="P62" s="11" t="s">
        <v>191</v>
      </c>
      <c r="Q62" s="11" t="s">
        <v>191</v>
      </c>
      <c r="R62" s="11" t="s">
        <v>191</v>
      </c>
      <c r="S62" s="11" t="s">
        <v>191</v>
      </c>
      <c r="T62" s="11" t="s">
        <v>191</v>
      </c>
      <c r="V62" s="11">
        <v>0</v>
      </c>
      <c r="W62" s="165">
        <v>0</v>
      </c>
      <c r="X62" s="165">
        <v>0</v>
      </c>
      <c r="Y62" s="11">
        <v>0</v>
      </c>
      <c r="Z62" s="165">
        <v>0</v>
      </c>
      <c r="AA62" s="165">
        <v>0</v>
      </c>
      <c r="AB62" s="11">
        <v>0</v>
      </c>
      <c r="AC62" s="165">
        <v>0</v>
      </c>
      <c r="AD62" s="165">
        <f>IFERROR(AC62/AB62,0)</f>
        <v>0</v>
      </c>
    </row>
    <row r="63" spans="1:30" x14ac:dyDescent="0.3">
      <c r="A63" s="55"/>
      <c r="B63" s="11"/>
      <c r="C63" s="11" t="s">
        <v>192</v>
      </c>
      <c r="D63" s="11"/>
      <c r="E63" s="11" t="s">
        <v>236</v>
      </c>
      <c r="F63" s="11">
        <v>0</v>
      </c>
      <c r="G63" s="164">
        <f t="shared" ref="G63:G69" si="32">ROUND(IFERROR(I63/J63,0),2)</f>
        <v>0</v>
      </c>
      <c r="H63" s="164">
        <v>0</v>
      </c>
      <c r="I63" s="164">
        <f t="shared" ref="I63:I69" si="33">IFERROR(H63/F63,0)</f>
        <v>0</v>
      </c>
      <c r="J63" s="11">
        <v>0</v>
      </c>
      <c r="L63" s="11">
        <v>0</v>
      </c>
      <c r="M63" s="164">
        <v>0</v>
      </c>
      <c r="N63" s="164">
        <f t="shared" si="31"/>
        <v>0</v>
      </c>
      <c r="O63" s="11" t="s">
        <v>191</v>
      </c>
      <c r="P63" s="11" t="s">
        <v>191</v>
      </c>
      <c r="Q63" s="11" t="s">
        <v>191</v>
      </c>
      <c r="R63" s="11" t="s">
        <v>191</v>
      </c>
      <c r="S63" s="11" t="s">
        <v>191</v>
      </c>
      <c r="T63" s="11" t="s">
        <v>191</v>
      </c>
      <c r="V63" s="11">
        <v>0</v>
      </c>
      <c r="W63" s="164">
        <v>0</v>
      </c>
      <c r="X63" s="164">
        <v>0</v>
      </c>
      <c r="Y63" s="11">
        <v>0</v>
      </c>
      <c r="Z63" s="164">
        <v>0</v>
      </c>
      <c r="AA63" s="164">
        <v>0</v>
      </c>
      <c r="AB63" s="11">
        <v>2</v>
      </c>
      <c r="AC63" s="164">
        <v>28.76</v>
      </c>
      <c r="AD63" s="164">
        <f t="shared" ref="AD63:AD69" si="34">IFERROR(AC63/AB63,0)</f>
        <v>14.38</v>
      </c>
    </row>
    <row r="64" spans="1:30" x14ac:dyDescent="0.3">
      <c r="A64" s="55"/>
      <c r="B64" s="11"/>
      <c r="C64" s="11" t="s">
        <v>192</v>
      </c>
      <c r="D64" s="11"/>
      <c r="E64" s="161" t="s">
        <v>240</v>
      </c>
      <c r="F64" s="11">
        <v>0</v>
      </c>
      <c r="G64" s="164">
        <f t="shared" si="32"/>
        <v>0</v>
      </c>
      <c r="H64" s="164">
        <v>0</v>
      </c>
      <c r="I64" s="164">
        <f t="shared" si="33"/>
        <v>0</v>
      </c>
      <c r="J64" s="11">
        <v>0</v>
      </c>
      <c r="L64" s="11">
        <v>0</v>
      </c>
      <c r="M64" s="164">
        <v>0</v>
      </c>
      <c r="N64" s="164">
        <f t="shared" si="31"/>
        <v>0</v>
      </c>
      <c r="O64" s="11" t="s">
        <v>191</v>
      </c>
      <c r="P64" s="11" t="s">
        <v>191</v>
      </c>
      <c r="Q64" s="11" t="s">
        <v>191</v>
      </c>
      <c r="R64" s="11" t="s">
        <v>191</v>
      </c>
      <c r="S64" s="11" t="s">
        <v>191</v>
      </c>
      <c r="T64" s="11" t="s">
        <v>191</v>
      </c>
      <c r="V64" s="11">
        <v>0</v>
      </c>
      <c r="W64" s="164">
        <v>0</v>
      </c>
      <c r="X64" s="164">
        <v>0</v>
      </c>
      <c r="Y64" s="11">
        <v>0</v>
      </c>
      <c r="Z64" s="164">
        <v>0</v>
      </c>
      <c r="AA64" s="164">
        <v>0</v>
      </c>
      <c r="AB64" s="11">
        <v>16</v>
      </c>
      <c r="AC64" s="164">
        <v>497.22</v>
      </c>
      <c r="AD64" s="164">
        <f t="shared" si="34"/>
        <v>31.076250000000002</v>
      </c>
    </row>
    <row r="65" spans="1:30" x14ac:dyDescent="0.3">
      <c r="A65" s="55"/>
      <c r="B65" s="11"/>
      <c r="C65" s="11" t="s">
        <v>192</v>
      </c>
      <c r="D65" s="11"/>
      <c r="E65" s="161" t="s">
        <v>241</v>
      </c>
      <c r="F65" s="11">
        <v>0</v>
      </c>
      <c r="G65" s="164">
        <f t="shared" ref="G65:G66" si="35">ROUND(IFERROR(I65/J65,0),2)</f>
        <v>0</v>
      </c>
      <c r="H65" s="164">
        <v>0</v>
      </c>
      <c r="I65" s="164">
        <f t="shared" ref="I65:I66" si="36">IFERROR(H65/F65,0)</f>
        <v>0</v>
      </c>
      <c r="J65" s="11">
        <v>0</v>
      </c>
      <c r="L65" s="11">
        <v>0</v>
      </c>
      <c r="M65" s="164">
        <v>0</v>
      </c>
      <c r="N65" s="164">
        <f t="shared" ref="N65:N66" si="37">IFERROR(M65/L65,0)</f>
        <v>0</v>
      </c>
      <c r="O65" s="11" t="s">
        <v>191</v>
      </c>
      <c r="P65" s="11" t="s">
        <v>191</v>
      </c>
      <c r="Q65" s="11" t="s">
        <v>191</v>
      </c>
      <c r="R65" s="11" t="s">
        <v>191</v>
      </c>
      <c r="S65" s="11" t="s">
        <v>191</v>
      </c>
      <c r="T65" s="11" t="s">
        <v>191</v>
      </c>
      <c r="V65" s="11">
        <v>0</v>
      </c>
      <c r="W65" s="164">
        <v>0</v>
      </c>
      <c r="X65" s="164">
        <v>0</v>
      </c>
      <c r="Y65" s="11">
        <v>0</v>
      </c>
      <c r="Z65" s="164">
        <v>0</v>
      </c>
      <c r="AA65" s="164">
        <v>0</v>
      </c>
      <c r="AB65" s="11">
        <v>3</v>
      </c>
      <c r="AC65" s="164">
        <v>59.28</v>
      </c>
      <c r="AD65" s="164">
        <f t="shared" ref="AD65:AD66" si="38">IFERROR(AC65/AB65,0)</f>
        <v>19.760000000000002</v>
      </c>
    </row>
    <row r="66" spans="1:30" x14ac:dyDescent="0.3">
      <c r="A66" s="55"/>
      <c r="B66" s="11"/>
      <c r="C66" s="11" t="s">
        <v>192</v>
      </c>
      <c r="D66" s="11"/>
      <c r="E66" s="161" t="s">
        <v>242</v>
      </c>
      <c r="F66" s="11">
        <v>0</v>
      </c>
      <c r="G66" s="164">
        <f t="shared" si="35"/>
        <v>0</v>
      </c>
      <c r="H66" s="164">
        <v>0</v>
      </c>
      <c r="I66" s="164">
        <f t="shared" si="36"/>
        <v>0</v>
      </c>
      <c r="J66" s="11">
        <v>0</v>
      </c>
      <c r="L66" s="11">
        <v>0</v>
      </c>
      <c r="M66" s="164">
        <v>0</v>
      </c>
      <c r="N66" s="164">
        <f t="shared" si="37"/>
        <v>0</v>
      </c>
      <c r="O66" s="11" t="s">
        <v>191</v>
      </c>
      <c r="P66" s="11" t="s">
        <v>191</v>
      </c>
      <c r="Q66" s="11" t="s">
        <v>191</v>
      </c>
      <c r="R66" s="11" t="s">
        <v>191</v>
      </c>
      <c r="S66" s="11" t="s">
        <v>191</v>
      </c>
      <c r="T66" s="11" t="s">
        <v>191</v>
      </c>
      <c r="V66" s="11">
        <v>0</v>
      </c>
      <c r="W66" s="164">
        <v>0</v>
      </c>
      <c r="X66" s="164">
        <v>0</v>
      </c>
      <c r="Y66" s="11">
        <v>0</v>
      </c>
      <c r="Z66" s="164">
        <v>0</v>
      </c>
      <c r="AA66" s="164">
        <v>0</v>
      </c>
      <c r="AB66" s="11">
        <v>1</v>
      </c>
      <c r="AC66" s="164">
        <v>40.049999999999997</v>
      </c>
      <c r="AD66" s="164">
        <f t="shared" si="38"/>
        <v>40.049999999999997</v>
      </c>
    </row>
    <row r="67" spans="1:30" x14ac:dyDescent="0.3">
      <c r="A67" s="55"/>
      <c r="B67" s="11"/>
      <c r="C67" s="11" t="s">
        <v>192</v>
      </c>
      <c r="D67" s="11"/>
      <c r="E67" s="11" t="s">
        <v>244</v>
      </c>
      <c r="F67" s="11">
        <v>0</v>
      </c>
      <c r="G67" s="164">
        <f t="shared" si="32"/>
        <v>0</v>
      </c>
      <c r="H67" s="164">
        <v>0</v>
      </c>
      <c r="I67" s="164">
        <f t="shared" si="33"/>
        <v>0</v>
      </c>
      <c r="J67" s="11">
        <v>0</v>
      </c>
      <c r="L67" s="11">
        <v>0</v>
      </c>
      <c r="M67" s="164">
        <v>0</v>
      </c>
      <c r="N67" s="164">
        <f t="shared" si="31"/>
        <v>0</v>
      </c>
      <c r="O67" s="11" t="s">
        <v>191</v>
      </c>
      <c r="P67" s="11" t="s">
        <v>191</v>
      </c>
      <c r="Q67" s="11" t="s">
        <v>191</v>
      </c>
      <c r="R67" s="11" t="s">
        <v>191</v>
      </c>
      <c r="S67" s="11" t="s">
        <v>191</v>
      </c>
      <c r="T67" s="11" t="s">
        <v>191</v>
      </c>
      <c r="V67" s="11">
        <v>0</v>
      </c>
      <c r="W67" s="164">
        <v>0</v>
      </c>
      <c r="X67" s="164">
        <v>0</v>
      </c>
      <c r="Y67" s="11">
        <v>0</v>
      </c>
      <c r="Z67" s="164">
        <v>0</v>
      </c>
      <c r="AA67" s="164">
        <v>0</v>
      </c>
      <c r="AB67" s="11">
        <v>11</v>
      </c>
      <c r="AC67" s="164">
        <v>68.95</v>
      </c>
      <c r="AD67" s="164">
        <f t="shared" si="34"/>
        <v>6.2681818181818185</v>
      </c>
    </row>
    <row r="68" spans="1:30" x14ac:dyDescent="0.3">
      <c r="A68" s="55"/>
      <c r="B68" s="11"/>
      <c r="C68" s="11" t="s">
        <v>192</v>
      </c>
      <c r="D68" s="11"/>
      <c r="E68" s="11" t="s">
        <v>245</v>
      </c>
      <c r="F68" s="11">
        <v>0</v>
      </c>
      <c r="G68" s="164">
        <f t="shared" si="32"/>
        <v>0</v>
      </c>
      <c r="H68" s="164">
        <v>0</v>
      </c>
      <c r="I68" s="164">
        <f t="shared" si="33"/>
        <v>0</v>
      </c>
      <c r="J68" s="11">
        <v>0</v>
      </c>
      <c r="L68" s="11">
        <v>0</v>
      </c>
      <c r="M68" s="164">
        <v>0</v>
      </c>
      <c r="N68" s="164">
        <f t="shared" si="31"/>
        <v>0</v>
      </c>
      <c r="O68" s="11" t="s">
        <v>191</v>
      </c>
      <c r="P68" s="11" t="s">
        <v>191</v>
      </c>
      <c r="Q68" s="11" t="s">
        <v>191</v>
      </c>
      <c r="R68" s="11" t="s">
        <v>191</v>
      </c>
      <c r="S68" s="11" t="s">
        <v>191</v>
      </c>
      <c r="T68" s="11" t="s">
        <v>191</v>
      </c>
      <c r="V68" s="11">
        <v>0</v>
      </c>
      <c r="W68" s="164">
        <v>0</v>
      </c>
      <c r="X68" s="164">
        <v>0</v>
      </c>
      <c r="Y68" s="11">
        <v>0</v>
      </c>
      <c r="Z68" s="164">
        <v>0</v>
      </c>
      <c r="AA68" s="164">
        <v>0</v>
      </c>
      <c r="AB68" s="11">
        <v>213</v>
      </c>
      <c r="AC68" s="164">
        <v>8136.96</v>
      </c>
      <c r="AD68" s="164">
        <f t="shared" si="34"/>
        <v>38.201690140845074</v>
      </c>
    </row>
    <row r="69" spans="1:30" x14ac:dyDescent="0.3">
      <c r="A69" s="55"/>
      <c r="B69" s="11"/>
      <c r="C69" s="11" t="s">
        <v>192</v>
      </c>
      <c r="D69" s="11"/>
      <c r="E69" s="11" t="s">
        <v>246</v>
      </c>
      <c r="F69" s="11">
        <v>0</v>
      </c>
      <c r="G69" s="164">
        <f t="shared" si="32"/>
        <v>0</v>
      </c>
      <c r="H69" s="164">
        <v>0</v>
      </c>
      <c r="I69" s="164">
        <f t="shared" si="33"/>
        <v>0</v>
      </c>
      <c r="J69" s="11">
        <v>0</v>
      </c>
      <c r="L69" s="11">
        <v>0</v>
      </c>
      <c r="M69" s="164">
        <v>0</v>
      </c>
      <c r="N69" s="164">
        <f t="shared" si="31"/>
        <v>0</v>
      </c>
      <c r="O69" s="11" t="s">
        <v>191</v>
      </c>
      <c r="P69" s="11" t="s">
        <v>191</v>
      </c>
      <c r="Q69" s="11" t="s">
        <v>191</v>
      </c>
      <c r="R69" s="11" t="s">
        <v>191</v>
      </c>
      <c r="S69" s="11" t="s">
        <v>191</v>
      </c>
      <c r="T69" s="11" t="s">
        <v>191</v>
      </c>
      <c r="V69" s="11">
        <v>0</v>
      </c>
      <c r="W69" s="164">
        <v>0</v>
      </c>
      <c r="X69" s="164">
        <v>0</v>
      </c>
      <c r="Y69" s="11">
        <v>0</v>
      </c>
      <c r="Z69" s="164">
        <v>0</v>
      </c>
      <c r="AA69" s="164">
        <v>0</v>
      </c>
      <c r="AB69" s="11">
        <v>10</v>
      </c>
      <c r="AC69" s="164">
        <v>109.81</v>
      </c>
      <c r="AD69" s="164">
        <f t="shared" si="34"/>
        <v>10.981</v>
      </c>
    </row>
    <row r="70" spans="1:30" ht="15" thickBot="1" x14ac:dyDescent="0.35">
      <c r="A70" s="55"/>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ht="15" thickBot="1" x14ac:dyDescent="0.35">
      <c r="A71" s="5"/>
      <c r="B71" s="93" t="s">
        <v>124</v>
      </c>
      <c r="C71" s="100"/>
      <c r="D71" s="100"/>
      <c r="E71" s="100"/>
      <c r="F71" s="177">
        <v>0</v>
      </c>
      <c r="G71" s="167">
        <v>0</v>
      </c>
      <c r="H71" s="207">
        <v>0</v>
      </c>
      <c r="I71" s="167">
        <v>0</v>
      </c>
      <c r="J71" s="212">
        <v>0</v>
      </c>
      <c r="L71" s="213">
        <v>0</v>
      </c>
      <c r="M71" s="207">
        <v>0</v>
      </c>
      <c r="N71" s="167">
        <v>0</v>
      </c>
      <c r="O71" s="95" t="s">
        <v>191</v>
      </c>
      <c r="P71" s="95" t="s">
        <v>191</v>
      </c>
      <c r="Q71" s="99" t="s">
        <v>191</v>
      </c>
      <c r="R71" s="95" t="s">
        <v>191</v>
      </c>
      <c r="S71" s="95" t="s">
        <v>191</v>
      </c>
      <c r="T71" s="99" t="s">
        <v>191</v>
      </c>
      <c r="V71" s="213">
        <v>0</v>
      </c>
      <c r="W71" s="207">
        <v>0</v>
      </c>
      <c r="X71" s="167">
        <v>0</v>
      </c>
      <c r="Y71" s="177">
        <v>0</v>
      </c>
      <c r="Z71" s="207">
        <v>0</v>
      </c>
      <c r="AA71" s="167">
        <v>0</v>
      </c>
      <c r="AB71" s="177">
        <f>SUM(AB62:AB69)</f>
        <v>256</v>
      </c>
      <c r="AC71" s="207">
        <f>SUM(AC62:AC69)</f>
        <v>8941.0299999999988</v>
      </c>
      <c r="AD71" s="214">
        <f>AVERAGEIF(AD62:AD69,"&gt;0")</f>
        <v>22.959588851289556</v>
      </c>
    </row>
    <row r="72" spans="1:30" s="4" customFormat="1" ht="13.2" x14ac:dyDescent="0.25">
      <c r="A72" s="55"/>
      <c r="L72" s="50"/>
      <c r="V72" s="50"/>
    </row>
    <row r="73" spans="1:30" ht="66" x14ac:dyDescent="0.3">
      <c r="A73" s="55" t="str">
        <f>A36</f>
        <v>September, 2019</v>
      </c>
      <c r="B73" s="56" t="s">
        <v>142</v>
      </c>
      <c r="C73" s="56" t="s">
        <v>16</v>
      </c>
      <c r="D73" s="56" t="s">
        <v>104</v>
      </c>
      <c r="E73" s="56" t="s">
        <v>17</v>
      </c>
      <c r="F73" s="69" t="s">
        <v>35</v>
      </c>
      <c r="G73" s="69" t="s">
        <v>110</v>
      </c>
      <c r="H73" s="69" t="s">
        <v>126</v>
      </c>
      <c r="I73" s="69" t="s">
        <v>36</v>
      </c>
      <c r="J73" s="69" t="s">
        <v>127</v>
      </c>
      <c r="K73" s="71"/>
      <c r="L73" s="69" t="s">
        <v>37</v>
      </c>
      <c r="M73" s="69" t="s">
        <v>38</v>
      </c>
      <c r="N73" s="69" t="s">
        <v>148</v>
      </c>
      <c r="O73" s="69" t="s">
        <v>131</v>
      </c>
      <c r="P73" s="69" t="s">
        <v>39</v>
      </c>
      <c r="Q73" s="69" t="s">
        <v>138</v>
      </c>
      <c r="R73" s="57" t="s">
        <v>40</v>
      </c>
      <c r="S73" s="57" t="s">
        <v>41</v>
      </c>
      <c r="T73" s="57" t="s">
        <v>149</v>
      </c>
      <c r="U73" s="72"/>
      <c r="V73" s="57" t="s">
        <v>42</v>
      </c>
      <c r="W73" s="57" t="s">
        <v>43</v>
      </c>
      <c r="X73" s="57" t="s">
        <v>139</v>
      </c>
      <c r="Y73" s="57" t="s">
        <v>44</v>
      </c>
      <c r="Z73" s="57" t="s">
        <v>45</v>
      </c>
      <c r="AA73" s="57" t="s">
        <v>140</v>
      </c>
      <c r="AB73" s="57" t="s">
        <v>121</v>
      </c>
      <c r="AC73" s="57" t="s">
        <v>122</v>
      </c>
      <c r="AD73" s="57" t="s">
        <v>141</v>
      </c>
    </row>
    <row r="74" spans="1:30" x14ac:dyDescent="0.3">
      <c r="A74" s="55"/>
      <c r="B74" s="11"/>
      <c r="C74" s="11" t="s">
        <v>192</v>
      </c>
      <c r="D74" s="11"/>
      <c r="E74" s="161">
        <v>0</v>
      </c>
      <c r="F74" s="11">
        <v>0</v>
      </c>
      <c r="G74" s="165">
        <f>ROUND(IFERROR(I74/J74,0),2)</f>
        <v>0</v>
      </c>
      <c r="H74" s="165">
        <v>0</v>
      </c>
      <c r="I74" s="165">
        <f>IFERROR(H74/F74,0)</f>
        <v>0</v>
      </c>
      <c r="J74" s="11">
        <v>0</v>
      </c>
      <c r="L74" s="11">
        <v>0</v>
      </c>
      <c r="M74" s="165">
        <v>0</v>
      </c>
      <c r="N74" s="215">
        <f t="shared" ref="N74:N79" si="39">IFERROR(M74/L74,0)</f>
        <v>0</v>
      </c>
      <c r="O74" s="11" t="s">
        <v>191</v>
      </c>
      <c r="P74" s="11" t="s">
        <v>191</v>
      </c>
      <c r="Q74" s="11" t="s">
        <v>191</v>
      </c>
      <c r="R74" s="11" t="s">
        <v>191</v>
      </c>
      <c r="S74" s="11" t="s">
        <v>191</v>
      </c>
      <c r="T74" s="11" t="s">
        <v>191</v>
      </c>
      <c r="V74" s="11">
        <v>0</v>
      </c>
      <c r="W74" s="165">
        <v>0</v>
      </c>
      <c r="X74" s="215">
        <f t="shared" ref="X74:X79" si="40">IFERROR(W74/V74,0)</f>
        <v>0</v>
      </c>
      <c r="Y74" s="11">
        <v>0</v>
      </c>
      <c r="Z74" s="165">
        <v>0</v>
      </c>
      <c r="AA74" s="165">
        <v>0</v>
      </c>
      <c r="AB74" s="11">
        <v>1</v>
      </c>
      <c r="AC74" s="165">
        <v>1.26</v>
      </c>
      <c r="AD74" s="165">
        <f>IFERROR(AC74/AB74,0)</f>
        <v>1.26</v>
      </c>
    </row>
    <row r="75" spans="1:30" x14ac:dyDescent="0.3">
      <c r="A75" s="55"/>
      <c r="B75" s="11"/>
      <c r="C75" s="11" t="s">
        <v>192</v>
      </c>
      <c r="D75" s="11"/>
      <c r="E75" s="11" t="s">
        <v>236</v>
      </c>
      <c r="F75" s="11">
        <v>0</v>
      </c>
      <c r="G75" s="164">
        <f t="shared" ref="G75:G79" si="41">ROUND(IFERROR(I75/J75,0),2)</f>
        <v>0</v>
      </c>
      <c r="H75" s="164">
        <v>0</v>
      </c>
      <c r="I75" s="164">
        <f t="shared" ref="I75:I79" si="42">IFERROR(H75/F75,0)</f>
        <v>0</v>
      </c>
      <c r="J75" s="11">
        <v>0</v>
      </c>
      <c r="L75" s="11">
        <v>0</v>
      </c>
      <c r="M75" s="164">
        <v>0</v>
      </c>
      <c r="N75" s="164">
        <f t="shared" si="39"/>
        <v>0</v>
      </c>
      <c r="O75" s="11" t="s">
        <v>191</v>
      </c>
      <c r="P75" s="11" t="s">
        <v>191</v>
      </c>
      <c r="Q75" s="11" t="s">
        <v>191</v>
      </c>
      <c r="R75" s="11" t="s">
        <v>191</v>
      </c>
      <c r="S75" s="11" t="s">
        <v>191</v>
      </c>
      <c r="T75" s="11" t="s">
        <v>191</v>
      </c>
      <c r="V75" s="11">
        <v>0</v>
      </c>
      <c r="W75" s="164">
        <v>0</v>
      </c>
      <c r="X75" s="164">
        <f t="shared" si="40"/>
        <v>0</v>
      </c>
      <c r="Y75" s="11">
        <v>0</v>
      </c>
      <c r="Z75" s="164">
        <v>0</v>
      </c>
      <c r="AA75" s="164">
        <v>0</v>
      </c>
      <c r="AB75" s="11">
        <v>3</v>
      </c>
      <c r="AC75" s="164">
        <v>366.94</v>
      </c>
      <c r="AD75" s="164">
        <f>IFERROR(AC75/AB75,0)</f>
        <v>122.31333333333333</v>
      </c>
    </row>
    <row r="76" spans="1:30" x14ac:dyDescent="0.3">
      <c r="A76" s="55"/>
      <c r="B76" s="11"/>
      <c r="C76" s="11" t="s">
        <v>192</v>
      </c>
      <c r="D76" s="11"/>
      <c r="E76" s="11" t="s">
        <v>240</v>
      </c>
      <c r="F76" s="11">
        <v>0</v>
      </c>
      <c r="G76" s="164">
        <f t="shared" ref="G76:G78" si="43">ROUND(IFERROR(I76/J76,0),2)</f>
        <v>0</v>
      </c>
      <c r="H76" s="164">
        <v>0</v>
      </c>
      <c r="I76" s="164">
        <f t="shared" ref="I76:I78" si="44">IFERROR(H76/F76,0)</f>
        <v>0</v>
      </c>
      <c r="J76" s="11">
        <v>0</v>
      </c>
      <c r="L76" s="11">
        <v>0</v>
      </c>
      <c r="M76" s="164">
        <v>0</v>
      </c>
      <c r="N76" s="164">
        <f t="shared" ref="N76:N78" si="45">IFERROR(M76/L76,0)</f>
        <v>0</v>
      </c>
      <c r="O76" s="11" t="s">
        <v>191</v>
      </c>
      <c r="P76" s="11" t="s">
        <v>191</v>
      </c>
      <c r="Q76" s="11" t="s">
        <v>191</v>
      </c>
      <c r="R76" s="11" t="s">
        <v>191</v>
      </c>
      <c r="S76" s="11" t="s">
        <v>191</v>
      </c>
      <c r="T76" s="11" t="s">
        <v>191</v>
      </c>
      <c r="V76" s="11">
        <v>0</v>
      </c>
      <c r="W76" s="164">
        <v>0</v>
      </c>
      <c r="X76" s="164">
        <f t="shared" ref="X76:X78" si="46">IFERROR(W76/V76,0)</f>
        <v>0</v>
      </c>
      <c r="Y76" s="11">
        <v>0</v>
      </c>
      <c r="Z76" s="164">
        <v>0</v>
      </c>
      <c r="AA76" s="164">
        <v>0</v>
      </c>
      <c r="AB76" s="11">
        <v>3</v>
      </c>
      <c r="AC76" s="164">
        <v>11.77</v>
      </c>
      <c r="AD76" s="164">
        <f t="shared" ref="AD76:AD78" si="47">IFERROR(AC76/AB76,0)</f>
        <v>3.9233333333333333</v>
      </c>
    </row>
    <row r="77" spans="1:30" x14ac:dyDescent="0.3">
      <c r="A77" s="55"/>
      <c r="B77" s="11"/>
      <c r="C77" s="11" t="s">
        <v>192</v>
      </c>
      <c r="D77" s="11"/>
      <c r="E77" s="11" t="s">
        <v>241</v>
      </c>
      <c r="F77" s="11">
        <v>0</v>
      </c>
      <c r="G77" s="164">
        <f t="shared" si="43"/>
        <v>0</v>
      </c>
      <c r="H77" s="164">
        <v>0</v>
      </c>
      <c r="I77" s="164">
        <f t="shared" si="44"/>
        <v>0</v>
      </c>
      <c r="J77" s="11">
        <v>0</v>
      </c>
      <c r="L77" s="11">
        <v>0</v>
      </c>
      <c r="M77" s="164">
        <v>0</v>
      </c>
      <c r="N77" s="164">
        <f t="shared" si="45"/>
        <v>0</v>
      </c>
      <c r="O77" s="11" t="s">
        <v>191</v>
      </c>
      <c r="P77" s="11" t="s">
        <v>191</v>
      </c>
      <c r="Q77" s="11" t="s">
        <v>191</v>
      </c>
      <c r="R77" s="11" t="s">
        <v>191</v>
      </c>
      <c r="S77" s="11" t="s">
        <v>191</v>
      </c>
      <c r="T77" s="11" t="s">
        <v>191</v>
      </c>
      <c r="V77" s="11">
        <v>0</v>
      </c>
      <c r="W77" s="164">
        <v>0</v>
      </c>
      <c r="X77" s="164">
        <f t="shared" si="46"/>
        <v>0</v>
      </c>
      <c r="Y77" s="11">
        <v>0</v>
      </c>
      <c r="Z77" s="164">
        <v>0</v>
      </c>
      <c r="AA77" s="164">
        <v>0</v>
      </c>
      <c r="AB77" s="11">
        <v>6</v>
      </c>
      <c r="AC77" s="164">
        <v>118.69</v>
      </c>
      <c r="AD77" s="164">
        <f t="shared" si="47"/>
        <v>19.781666666666666</v>
      </c>
    </row>
    <row r="78" spans="1:30" x14ac:dyDescent="0.3">
      <c r="A78" s="55"/>
      <c r="B78" s="11"/>
      <c r="C78" s="11" t="s">
        <v>192</v>
      </c>
      <c r="D78" s="11"/>
      <c r="E78" s="11" t="s">
        <v>242</v>
      </c>
      <c r="F78" s="11">
        <v>0</v>
      </c>
      <c r="G78" s="164">
        <f t="shared" si="43"/>
        <v>0</v>
      </c>
      <c r="H78" s="164">
        <v>0</v>
      </c>
      <c r="I78" s="164">
        <f t="shared" si="44"/>
        <v>0</v>
      </c>
      <c r="J78" s="11">
        <v>0</v>
      </c>
      <c r="L78" s="11">
        <v>0</v>
      </c>
      <c r="M78" s="164">
        <v>0</v>
      </c>
      <c r="N78" s="164">
        <f t="shared" si="45"/>
        <v>0</v>
      </c>
      <c r="O78" s="11" t="s">
        <v>191</v>
      </c>
      <c r="P78" s="11" t="s">
        <v>191</v>
      </c>
      <c r="Q78" s="11" t="s">
        <v>191</v>
      </c>
      <c r="R78" s="11" t="s">
        <v>191</v>
      </c>
      <c r="S78" s="11" t="s">
        <v>191</v>
      </c>
      <c r="T78" s="11" t="s">
        <v>191</v>
      </c>
      <c r="V78" s="11">
        <v>0</v>
      </c>
      <c r="W78" s="164">
        <v>0</v>
      </c>
      <c r="X78" s="164">
        <f t="shared" si="46"/>
        <v>0</v>
      </c>
      <c r="Y78" s="11">
        <v>0</v>
      </c>
      <c r="Z78" s="164">
        <v>0</v>
      </c>
      <c r="AA78" s="164">
        <v>0</v>
      </c>
      <c r="AB78" s="11">
        <v>0</v>
      </c>
      <c r="AC78" s="164">
        <v>0</v>
      </c>
      <c r="AD78" s="164">
        <f t="shared" si="47"/>
        <v>0</v>
      </c>
    </row>
    <row r="79" spans="1:30" x14ac:dyDescent="0.3">
      <c r="A79" s="55"/>
      <c r="B79" s="11"/>
      <c r="C79" s="11" t="s">
        <v>192</v>
      </c>
      <c r="D79" s="11"/>
      <c r="E79" s="11" t="s">
        <v>244</v>
      </c>
      <c r="F79" s="11">
        <v>0</v>
      </c>
      <c r="G79" s="164">
        <f t="shared" si="41"/>
        <v>0</v>
      </c>
      <c r="H79" s="164">
        <v>0</v>
      </c>
      <c r="I79" s="164">
        <f t="shared" si="42"/>
        <v>0</v>
      </c>
      <c r="J79" s="11">
        <v>0</v>
      </c>
      <c r="L79" s="11">
        <v>1</v>
      </c>
      <c r="M79" s="164">
        <v>399.72</v>
      </c>
      <c r="N79" s="164">
        <f t="shared" si="39"/>
        <v>399.72</v>
      </c>
      <c r="O79" s="11" t="s">
        <v>191</v>
      </c>
      <c r="P79" s="11" t="s">
        <v>191</v>
      </c>
      <c r="Q79" s="11" t="s">
        <v>191</v>
      </c>
      <c r="R79" s="11" t="s">
        <v>191</v>
      </c>
      <c r="S79" s="11" t="s">
        <v>191</v>
      </c>
      <c r="T79" s="11" t="s">
        <v>191</v>
      </c>
      <c r="V79" s="11">
        <v>0</v>
      </c>
      <c r="W79" s="164">
        <v>0</v>
      </c>
      <c r="X79" s="164">
        <f t="shared" si="40"/>
        <v>0</v>
      </c>
      <c r="Y79" s="11">
        <v>0</v>
      </c>
      <c r="Z79" s="164">
        <v>0</v>
      </c>
      <c r="AA79" s="164">
        <v>0</v>
      </c>
      <c r="AB79" s="11">
        <v>4</v>
      </c>
      <c r="AC79" s="164">
        <v>74.87</v>
      </c>
      <c r="AD79" s="164">
        <f t="shared" ref="AD79" si="48">IFERROR(AC79/AB79,0)</f>
        <v>18.717500000000001</v>
      </c>
    </row>
    <row r="80" spans="1:30" x14ac:dyDescent="0.3">
      <c r="A80" s="55"/>
      <c r="B80" s="11"/>
      <c r="C80" s="11" t="s">
        <v>192</v>
      </c>
      <c r="D80" s="11"/>
      <c r="E80" s="11" t="s">
        <v>245</v>
      </c>
      <c r="F80" s="11">
        <v>0</v>
      </c>
      <c r="G80" s="164">
        <f t="shared" ref="G80:G81" si="49">ROUND(IFERROR(I80/J80,0),2)</f>
        <v>0</v>
      </c>
      <c r="H80" s="164">
        <v>0</v>
      </c>
      <c r="I80" s="164">
        <f t="shared" ref="I80:I81" si="50">IFERROR(H80/F80,0)</f>
        <v>0</v>
      </c>
      <c r="J80" s="11">
        <v>0</v>
      </c>
      <c r="L80" s="11">
        <v>0</v>
      </c>
      <c r="M80" s="164">
        <v>0</v>
      </c>
      <c r="N80" s="164">
        <f t="shared" ref="N80:N81" si="51">IFERROR(M80/L80,0)</f>
        <v>0</v>
      </c>
      <c r="O80" s="11" t="s">
        <v>191</v>
      </c>
      <c r="P80" s="11" t="s">
        <v>191</v>
      </c>
      <c r="Q80" s="11" t="s">
        <v>191</v>
      </c>
      <c r="R80" s="11" t="s">
        <v>191</v>
      </c>
      <c r="S80" s="11" t="s">
        <v>191</v>
      </c>
      <c r="T80" s="11" t="s">
        <v>191</v>
      </c>
      <c r="V80" s="11">
        <v>1</v>
      </c>
      <c r="W80" s="164">
        <v>25.23</v>
      </c>
      <c r="X80" s="164">
        <f t="shared" ref="X80:X81" si="52">IFERROR(W80/V80,0)</f>
        <v>25.23</v>
      </c>
      <c r="Y80" s="11">
        <v>0</v>
      </c>
      <c r="Z80" s="164">
        <v>0</v>
      </c>
      <c r="AA80" s="164">
        <v>0</v>
      </c>
      <c r="AB80" s="11">
        <v>124</v>
      </c>
      <c r="AC80" s="164">
        <v>2310.23</v>
      </c>
      <c r="AD80" s="164">
        <f t="shared" ref="AD80:AD81" si="53">IFERROR(AC80/AB80,0)</f>
        <v>18.630887096774195</v>
      </c>
    </row>
    <row r="81" spans="1:30" x14ac:dyDescent="0.3">
      <c r="A81" s="55"/>
      <c r="B81" s="11"/>
      <c r="C81" s="11" t="s">
        <v>192</v>
      </c>
      <c r="D81" s="11"/>
      <c r="E81" s="11" t="s">
        <v>246</v>
      </c>
      <c r="F81" s="11">
        <v>0</v>
      </c>
      <c r="G81" s="164">
        <f t="shared" si="49"/>
        <v>0</v>
      </c>
      <c r="H81" s="164">
        <v>0</v>
      </c>
      <c r="I81" s="164">
        <f t="shared" si="50"/>
        <v>0</v>
      </c>
      <c r="J81" s="11">
        <v>0</v>
      </c>
      <c r="L81" s="11">
        <v>0</v>
      </c>
      <c r="M81" s="164">
        <v>0</v>
      </c>
      <c r="N81" s="164">
        <f t="shared" si="51"/>
        <v>0</v>
      </c>
      <c r="O81" s="11" t="s">
        <v>191</v>
      </c>
      <c r="P81" s="11" t="s">
        <v>191</v>
      </c>
      <c r="Q81" s="11" t="s">
        <v>191</v>
      </c>
      <c r="R81" s="11" t="s">
        <v>191</v>
      </c>
      <c r="S81" s="11" t="s">
        <v>191</v>
      </c>
      <c r="T81" s="11" t="s">
        <v>191</v>
      </c>
      <c r="V81" s="11">
        <v>0</v>
      </c>
      <c r="W81" s="164">
        <v>0</v>
      </c>
      <c r="X81" s="164">
        <f t="shared" si="52"/>
        <v>0</v>
      </c>
      <c r="Y81" s="11">
        <v>0</v>
      </c>
      <c r="Z81" s="164">
        <v>0</v>
      </c>
      <c r="AA81" s="164">
        <v>0</v>
      </c>
      <c r="AB81" s="11">
        <v>4</v>
      </c>
      <c r="AC81" s="164">
        <v>1766.12</v>
      </c>
      <c r="AD81" s="164">
        <f t="shared" si="53"/>
        <v>441.53</v>
      </c>
    </row>
    <row r="82" spans="1:30" ht="15" thickBot="1" x14ac:dyDescent="0.35">
      <c r="A82" s="55"/>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ht="15" thickBot="1" x14ac:dyDescent="0.35">
      <c r="A83" s="55"/>
      <c r="B83" s="153" t="s">
        <v>124</v>
      </c>
      <c r="C83" s="152"/>
      <c r="D83" s="100"/>
      <c r="E83" s="100"/>
      <c r="F83" s="177">
        <v>0</v>
      </c>
      <c r="G83" s="167">
        <v>0</v>
      </c>
      <c r="H83" s="207">
        <v>0</v>
      </c>
      <c r="I83" s="167">
        <v>0</v>
      </c>
      <c r="J83" s="212">
        <v>0</v>
      </c>
      <c r="L83" s="213">
        <f>SUM(L74:L82)</f>
        <v>1</v>
      </c>
      <c r="M83" s="207">
        <f>SUM(M74:M82)</f>
        <v>399.72</v>
      </c>
      <c r="N83" s="167">
        <f>AVERAGEIF(N74:N82,"&gt;0")</f>
        <v>399.72</v>
      </c>
      <c r="O83" s="95" t="s">
        <v>191</v>
      </c>
      <c r="P83" s="95" t="s">
        <v>191</v>
      </c>
      <c r="Q83" s="99" t="s">
        <v>191</v>
      </c>
      <c r="R83" s="95" t="s">
        <v>191</v>
      </c>
      <c r="S83" s="95" t="s">
        <v>191</v>
      </c>
      <c r="T83" s="99" t="s">
        <v>191</v>
      </c>
      <c r="V83" s="216">
        <f>SUM(V74:V82)</f>
        <v>1</v>
      </c>
      <c r="W83" s="176">
        <f>SUM(W74:W82)</f>
        <v>25.23</v>
      </c>
      <c r="X83" s="167">
        <f>AVERAGEIF(X74:X81,"&gt;0")</f>
        <v>25.23</v>
      </c>
      <c r="Y83" s="177">
        <v>0</v>
      </c>
      <c r="Z83" s="207">
        <v>0</v>
      </c>
      <c r="AA83" s="167">
        <v>0</v>
      </c>
      <c r="AB83" s="177">
        <f>SUM(AB74:AB82)</f>
        <v>145</v>
      </c>
      <c r="AC83" s="207">
        <f>SUM(AC74:AC82)</f>
        <v>4649.88</v>
      </c>
      <c r="AD83" s="214">
        <f>AVERAGEIF(AD74:AD82,"&gt;0")</f>
        <v>89.450960061443922</v>
      </c>
    </row>
    <row r="84" spans="1:30" s="4" customFormat="1" ht="13.2" x14ac:dyDescent="0.25">
      <c r="A84" s="55"/>
    </row>
    <row r="85" spans="1:30" x14ac:dyDescent="0.3">
      <c r="AD85" s="217"/>
    </row>
    <row r="86" spans="1:30" x14ac:dyDescent="0.3"/>
    <row r="87" spans="1:30" x14ac:dyDescent="0.3"/>
    <row r="88" spans="1:30" x14ac:dyDescent="0.3"/>
    <row r="89" spans="1:30" x14ac:dyDescent="0.3"/>
    <row r="90" spans="1:30" x14ac:dyDescent="0.3"/>
    <row r="91" spans="1:30" x14ac:dyDescent="0.3"/>
    <row r="92" spans="1:30" x14ac:dyDescent="0.3"/>
    <row r="93" spans="1:30" x14ac:dyDescent="0.3"/>
    <row r="94" spans="1:30" x14ac:dyDescent="0.3"/>
    <row r="95" spans="1:30" x14ac:dyDescent="0.3"/>
    <row r="96" spans="1:30" x14ac:dyDescent="0.3"/>
    <row r="97" x14ac:dyDescent="0.3"/>
    <row r="98" x14ac:dyDescent="0.3"/>
    <row r="99" x14ac:dyDescent="0.3"/>
    <row r="100" x14ac:dyDescent="0.3"/>
    <row r="101" x14ac:dyDescent="0.3"/>
    <row r="102" x14ac:dyDescent="0.3"/>
    <row r="103" x14ac:dyDescent="0.3"/>
    <row r="104" x14ac:dyDescent="0.3"/>
    <row r="105" x14ac:dyDescent="0.3"/>
    <row r="106" x14ac:dyDescent="0.3"/>
    <row r="107" x14ac:dyDescent="0.3"/>
    <row r="108" x14ac:dyDescent="0.3"/>
    <row r="109" x14ac:dyDescent="0.3"/>
    <row r="110" x14ac:dyDescent="0.3"/>
    <row r="111" x14ac:dyDescent="0.3"/>
    <row r="112" x14ac:dyDescent="0.3"/>
    <row r="113" x14ac:dyDescent="0.3"/>
    <row r="114" x14ac:dyDescent="0.3"/>
    <row r="115" x14ac:dyDescent="0.3"/>
    <row r="116" x14ac:dyDescent="0.3"/>
    <row r="117" x14ac:dyDescent="0.3"/>
    <row r="118" x14ac:dyDescent="0.3"/>
    <row r="119" x14ac:dyDescent="0.3"/>
    <row r="120" x14ac:dyDescent="0.3"/>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XFC19"/>
  <sheetViews>
    <sheetView zoomScale="80" zoomScaleNormal="80" zoomScalePageLayoutView="60" workbookViewId="0">
      <selection activeCell="M5" sqref="M5"/>
    </sheetView>
  </sheetViews>
  <sheetFormatPr defaultColWidth="0" defaultRowHeight="0" customHeight="1" zeroHeight="1" x14ac:dyDescent="0.25"/>
  <cols>
    <col min="1" max="1" width="55.6640625" style="4" customWidth="1"/>
    <col min="2" max="2" width="17" style="4" customWidth="1"/>
    <col min="3" max="3" width="11.5546875" style="4" bestFit="1" customWidth="1"/>
    <col min="4" max="4" width="14.109375" style="4" customWidth="1"/>
    <col min="5" max="5" width="86.5546875" style="4" customWidth="1"/>
    <col min="6" max="6" width="24.109375" style="4" bestFit="1" customWidth="1"/>
    <col min="7" max="7" width="51.5546875" style="4" customWidth="1"/>
    <col min="8" max="8" width="2.88671875" style="4" customWidth="1"/>
    <col min="9" max="9" width="18.88671875" style="50" customWidth="1"/>
    <col min="10" max="10" width="18.88671875" style="4" customWidth="1"/>
    <col min="11" max="11" width="23.5546875" style="4" customWidth="1"/>
    <col min="12" max="12" width="2.109375" style="4" customWidth="1"/>
    <col min="13" max="13" width="25.5546875" style="50" customWidth="1"/>
    <col min="14" max="14" width="30.109375" style="4" bestFit="1" customWidth="1"/>
    <col min="15" max="15" width="2.33203125" style="4" customWidth="1"/>
    <col min="16" max="16" width="23.44140625" style="4" bestFit="1" customWidth="1"/>
    <col min="17" max="17" width="30.109375" style="4" bestFit="1" customWidth="1"/>
    <col min="18" max="18" width="1.88671875" style="4" customWidth="1"/>
    <col min="19" max="19" width="25.33203125" style="4" bestFit="1" customWidth="1"/>
    <col min="20" max="20" width="30.109375" style="4" bestFit="1" customWidth="1"/>
    <col min="21" max="21" width="2.5546875" style="4" customWidth="1"/>
    <col min="22" max="22" width="19.88671875" style="58" bestFit="1" customWidth="1"/>
    <col min="23" max="23" width="55.109375" style="5" customWidth="1"/>
    <col min="24" max="24" width="27.6640625" style="5" customWidth="1"/>
    <col min="25" max="25" width="21.44140625" style="5" customWidth="1"/>
    <col min="26" max="26" width="76.6640625" style="5" bestFit="1" customWidth="1"/>
    <col min="27" max="27" width="8.88671875" style="5" customWidth="1"/>
    <col min="28" max="28" width="8.88671875" style="5" hidden="1" customWidth="1"/>
    <col min="29" max="16383" width="8.88671875" style="5" hidden="1"/>
    <col min="16384" max="16384" width="11.88671875" style="5" hidden="1" customWidth="1"/>
  </cols>
  <sheetData>
    <row r="1" spans="1:39" s="4" customFormat="1" ht="13.8" thickBot="1" x14ac:dyDescent="0.3">
      <c r="A1" s="60" t="s">
        <v>87</v>
      </c>
      <c r="B1" s="17"/>
      <c r="C1" s="17"/>
      <c r="D1" s="17"/>
      <c r="I1" s="60" t="s">
        <v>88</v>
      </c>
      <c r="J1" s="17"/>
      <c r="K1" s="17"/>
      <c r="M1" s="60" t="s">
        <v>89</v>
      </c>
      <c r="N1" s="17"/>
      <c r="O1" s="17"/>
      <c r="V1" s="132" t="s">
        <v>93</v>
      </c>
      <c r="W1" s="132"/>
      <c r="X1" s="65"/>
      <c r="Y1" s="65"/>
      <c r="Z1" s="65"/>
      <c r="AA1" s="65"/>
      <c r="AB1" s="5"/>
      <c r="AC1" s="5"/>
      <c r="AD1" s="5"/>
      <c r="AE1" s="5"/>
      <c r="AF1" s="5"/>
      <c r="AG1" s="5"/>
      <c r="AH1" s="5"/>
      <c r="AI1" s="5"/>
      <c r="AJ1" s="5"/>
      <c r="AK1" s="5"/>
      <c r="AL1" s="5"/>
      <c r="AM1" s="5"/>
    </row>
    <row r="2" spans="1:39" s="4" customFormat="1" ht="68.400000000000006" customHeight="1" thickBot="1" x14ac:dyDescent="0.3">
      <c r="A2" s="303" t="s">
        <v>90</v>
      </c>
      <c r="B2" s="304"/>
      <c r="C2" s="65"/>
      <c r="D2" s="65"/>
      <c r="I2" s="300" t="s">
        <v>119</v>
      </c>
      <c r="J2" s="301"/>
      <c r="K2" s="302"/>
      <c r="M2" s="303" t="s">
        <v>120</v>
      </c>
      <c r="N2" s="304"/>
      <c r="O2" s="81"/>
      <c r="P2" s="80"/>
      <c r="Q2" s="81"/>
      <c r="R2" s="81"/>
      <c r="S2" s="81"/>
      <c r="T2" s="81"/>
      <c r="V2" s="303" t="s">
        <v>99</v>
      </c>
      <c r="W2" s="304"/>
      <c r="X2" s="65"/>
      <c r="Y2" s="65"/>
      <c r="Z2" s="65"/>
      <c r="AA2" s="65"/>
      <c r="AB2" s="5"/>
      <c r="AC2" s="5"/>
      <c r="AD2" s="5"/>
      <c r="AE2" s="5"/>
      <c r="AF2" s="5"/>
      <c r="AG2" s="5"/>
      <c r="AH2" s="5"/>
      <c r="AI2" s="5"/>
      <c r="AJ2" s="5"/>
      <c r="AK2" s="5"/>
      <c r="AL2" s="5"/>
      <c r="AM2" s="5"/>
    </row>
    <row r="3" spans="1:39" s="4" customFormat="1" ht="13.2" x14ac:dyDescent="0.25">
      <c r="B3" s="154"/>
      <c r="C3" s="155"/>
      <c r="D3" s="155"/>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3.2" x14ac:dyDescent="0.25">
      <c r="A4" s="6" t="s">
        <v>172</v>
      </c>
      <c r="B4" s="6"/>
      <c r="C4" s="6"/>
      <c r="D4" s="6"/>
      <c r="E4" s="156"/>
      <c r="F4" s="156"/>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3.2" x14ac:dyDescent="0.25">
      <c r="A5" s="73" t="s">
        <v>145</v>
      </c>
      <c r="B5" s="6"/>
      <c r="C5" s="6"/>
      <c r="D5" s="6"/>
      <c r="E5" s="64"/>
      <c r="F5" s="64"/>
      <c r="I5" s="257" t="s">
        <v>253</v>
      </c>
      <c r="J5" s="258"/>
      <c r="K5" s="258"/>
      <c r="M5" s="50" t="s">
        <v>254</v>
      </c>
      <c r="N5" s="65"/>
      <c r="O5" s="65"/>
      <c r="P5" s="65"/>
      <c r="Q5" s="65"/>
      <c r="R5" s="65"/>
      <c r="S5" s="65"/>
      <c r="T5" s="65"/>
      <c r="V5" s="50" t="s">
        <v>158</v>
      </c>
      <c r="W5" s="65"/>
      <c r="X5" s="65"/>
      <c r="Y5" s="65"/>
      <c r="Z5" s="65"/>
      <c r="AA5" s="65"/>
      <c r="AB5" s="5"/>
      <c r="AC5" s="5"/>
      <c r="AD5" s="5"/>
      <c r="AE5" s="5"/>
      <c r="AF5" s="5"/>
      <c r="AG5" s="5"/>
      <c r="AH5" s="5"/>
      <c r="AI5" s="5"/>
      <c r="AJ5" s="5"/>
      <c r="AK5" s="5"/>
      <c r="AL5" s="5"/>
      <c r="AM5" s="5"/>
    </row>
    <row r="6" spans="1:39" s="4" customFormat="1" ht="13.2" x14ac:dyDescent="0.25">
      <c r="I6" s="257"/>
      <c r="J6" s="258"/>
      <c r="K6" s="25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3.2" x14ac:dyDescent="0.25">
      <c r="A7" s="4" t="s">
        <v>158</v>
      </c>
      <c r="I7" s="257"/>
      <c r="J7" s="258"/>
      <c r="K7" s="258"/>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3.2" x14ac:dyDescent="0.25">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3.2" x14ac:dyDescent="0.25">
      <c r="A9" s="65"/>
      <c r="B9" s="65"/>
      <c r="C9" s="65"/>
      <c r="D9" s="65"/>
      <c r="E9" s="64"/>
      <c r="F9" s="64"/>
      <c r="G9" s="116" t="s">
        <v>125</v>
      </c>
      <c r="I9" s="50"/>
      <c r="M9" s="66"/>
      <c r="O9" s="65"/>
      <c r="P9" s="65"/>
      <c r="Q9" s="65"/>
      <c r="R9" s="65"/>
      <c r="S9" s="65"/>
      <c r="T9" s="116" t="s">
        <v>125</v>
      </c>
      <c r="V9" s="66"/>
      <c r="W9" s="65"/>
      <c r="X9" s="65"/>
      <c r="Y9" s="65"/>
      <c r="Z9" s="65"/>
      <c r="AA9" s="65"/>
      <c r="AB9" s="5"/>
      <c r="AC9" s="5"/>
      <c r="AD9" s="5"/>
      <c r="AE9" s="5"/>
      <c r="AF9" s="5"/>
      <c r="AG9" s="5"/>
      <c r="AH9" s="5"/>
      <c r="AI9" s="5"/>
      <c r="AJ9" s="5"/>
      <c r="AK9" s="5"/>
      <c r="AL9" s="5"/>
      <c r="AM9" s="5"/>
    </row>
    <row r="10" spans="1:39" s="4" customFormat="1" ht="13.2" x14ac:dyDescent="0.25">
      <c r="A10" s="133" t="str">
        <f>'DPA''s, Fees'!A10</f>
        <v>City of Elizabeth</v>
      </c>
      <c r="I10" s="50"/>
      <c r="J10" s="80"/>
      <c r="K10" s="116"/>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2" customHeight="1" x14ac:dyDescent="0.25">
      <c r="A11" s="79" t="s">
        <v>111</v>
      </c>
      <c r="B11" s="67" t="s">
        <v>16</v>
      </c>
      <c r="C11" s="67" t="s">
        <v>104</v>
      </c>
      <c r="D11" s="67" t="s">
        <v>17</v>
      </c>
      <c r="E11" s="67" t="s">
        <v>91</v>
      </c>
      <c r="F11" s="67" t="s">
        <v>92</v>
      </c>
      <c r="G11" s="79" t="s">
        <v>100</v>
      </c>
      <c r="I11" s="105" t="s">
        <v>227</v>
      </c>
      <c r="J11" s="106" t="s">
        <v>228</v>
      </c>
      <c r="K11" s="107" t="s">
        <v>229</v>
      </c>
      <c r="M11" s="105" t="s">
        <v>230</v>
      </c>
      <c r="N11" s="106" t="s">
        <v>144</v>
      </c>
      <c r="O11" s="71"/>
      <c r="P11" s="68" t="s">
        <v>231</v>
      </c>
      <c r="Q11" s="106" t="s">
        <v>144</v>
      </c>
      <c r="R11" s="71"/>
      <c r="S11" s="68" t="s">
        <v>232</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3">
      <c r="A12" s="218" t="s">
        <v>204</v>
      </c>
      <c r="B12" s="218" t="s">
        <v>192</v>
      </c>
      <c r="C12" s="218"/>
      <c r="D12" s="218" t="s">
        <v>205</v>
      </c>
      <c r="E12" s="219" t="s">
        <v>206</v>
      </c>
      <c r="F12" s="11"/>
      <c r="G12" s="8"/>
      <c r="I12" s="63"/>
      <c r="J12" s="48"/>
      <c r="K12" s="104" t="s">
        <v>191</v>
      </c>
      <c r="M12" s="63" t="s">
        <v>213</v>
      </c>
      <c r="N12" s="108" t="s">
        <v>213</v>
      </c>
      <c r="P12" s="109" t="s">
        <v>213</v>
      </c>
      <c r="Q12" s="48" t="s">
        <v>213</v>
      </c>
      <c r="S12" s="109" t="s">
        <v>213</v>
      </c>
      <c r="T12" s="48" t="s">
        <v>213</v>
      </c>
      <c r="V12" s="82" t="s">
        <v>218</v>
      </c>
      <c r="W12" s="82"/>
      <c r="X12" s="82"/>
      <c r="Y12" s="82"/>
      <c r="Z12" s="226" t="s">
        <v>219</v>
      </c>
      <c r="AA12" s="65"/>
      <c r="AB12" s="5"/>
      <c r="AC12" s="5"/>
      <c r="AD12" s="5"/>
      <c r="AE12" s="5"/>
      <c r="AF12" s="5"/>
      <c r="AG12" s="5"/>
      <c r="AH12" s="5"/>
      <c r="AI12" s="5"/>
      <c r="AJ12" s="5"/>
      <c r="AK12" s="5"/>
      <c r="AL12" s="5"/>
      <c r="AM12" s="5"/>
    </row>
    <row r="13" spans="1:39" s="4" customFormat="1" ht="79.5" customHeight="1" x14ac:dyDescent="0.3">
      <c r="A13" s="218" t="s">
        <v>207</v>
      </c>
      <c r="B13" s="218" t="s">
        <v>192</v>
      </c>
      <c r="C13" s="218"/>
      <c r="D13" s="218" t="s">
        <v>205</v>
      </c>
      <c r="E13" s="219" t="s">
        <v>209</v>
      </c>
      <c r="F13" s="220" t="s">
        <v>208</v>
      </c>
      <c r="G13" s="8"/>
      <c r="I13" s="63">
        <v>52</v>
      </c>
      <c r="J13" s="48">
        <v>0</v>
      </c>
      <c r="K13" s="104" t="s">
        <v>191</v>
      </c>
      <c r="M13" s="63">
        <v>20</v>
      </c>
      <c r="N13" s="221">
        <v>29600.73</v>
      </c>
      <c r="P13" s="63">
        <v>0</v>
      </c>
      <c r="Q13" s="222">
        <v>0</v>
      </c>
      <c r="S13" s="63" t="s">
        <v>191</v>
      </c>
      <c r="T13" s="223" t="s">
        <v>191</v>
      </c>
      <c r="V13" s="82" t="s">
        <v>218</v>
      </c>
      <c r="W13" s="82"/>
      <c r="X13" s="82"/>
      <c r="Y13" s="82"/>
      <c r="Z13" s="226" t="s">
        <v>219</v>
      </c>
      <c r="AA13" s="65"/>
      <c r="AB13" s="5"/>
      <c r="AC13" s="5"/>
      <c r="AD13" s="5"/>
      <c r="AE13" s="5"/>
      <c r="AF13" s="5"/>
      <c r="AG13" s="5"/>
      <c r="AH13" s="5"/>
      <c r="AI13" s="5"/>
      <c r="AJ13" s="5"/>
      <c r="AK13" s="5"/>
      <c r="AL13" s="5"/>
      <c r="AM13" s="5"/>
    </row>
    <row r="14" spans="1:39" s="4" customFormat="1" ht="14.4" x14ac:dyDescent="0.3">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4.4" x14ac:dyDescent="0.3">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 thickBot="1" x14ac:dyDescent="0.35">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 thickBot="1" x14ac:dyDescent="0.35">
      <c r="A17" s="158" t="s">
        <v>124</v>
      </c>
      <c r="B17" s="159"/>
      <c r="C17" s="102"/>
      <c r="D17" s="102"/>
      <c r="E17" s="131"/>
      <c r="F17" s="130"/>
      <c r="G17" s="129"/>
      <c r="I17" s="158">
        <f>I13</f>
        <v>52</v>
      </c>
      <c r="J17" s="160">
        <f>J13</f>
        <v>0</v>
      </c>
      <c r="K17" s="110"/>
      <c r="M17" s="158">
        <f>M13</f>
        <v>20</v>
      </c>
      <c r="N17" s="229">
        <f>N13</f>
        <v>29600.73</v>
      </c>
      <c r="P17" s="111">
        <f>P13</f>
        <v>0</v>
      </c>
      <c r="Q17" s="230">
        <f>Q13</f>
        <v>0</v>
      </c>
      <c r="S17" s="111"/>
      <c r="T17" s="112"/>
      <c r="V17" s="157"/>
      <c r="W17" s="128"/>
      <c r="X17" s="128"/>
      <c r="Y17" s="128"/>
      <c r="Z17" s="127"/>
      <c r="AA17" s="65"/>
      <c r="AB17" s="5"/>
      <c r="AC17" s="5"/>
      <c r="AD17" s="5"/>
      <c r="AE17" s="5"/>
      <c r="AF17" s="5"/>
      <c r="AG17" s="5"/>
      <c r="AH17" s="5"/>
      <c r="AI17" s="5"/>
      <c r="AJ17" s="5"/>
      <c r="AK17" s="5"/>
      <c r="AL17" s="5"/>
      <c r="AM17" s="5"/>
    </row>
    <row r="18" spans="1:39" s="4" customFormat="1" ht="13.2" x14ac:dyDescent="0.25">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3.2" x14ac:dyDescent="0.25">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2" sqref="A2:B2"/>
    </sheetView>
  </sheetViews>
  <sheetFormatPr defaultColWidth="0" defaultRowHeight="13.2" zeroHeight="1" x14ac:dyDescent="0.25"/>
  <cols>
    <col min="1" max="1" width="35.6640625" style="5" customWidth="1"/>
    <col min="2" max="2" width="27.33203125" style="5" bestFit="1" customWidth="1"/>
    <col min="3" max="3" width="24.109375" style="5" bestFit="1" customWidth="1"/>
    <col min="4" max="4" width="33.109375" style="5" bestFit="1" customWidth="1"/>
    <col min="5" max="5" width="62" style="4" customWidth="1"/>
    <col min="6" max="10" width="0" style="5" hidden="1" customWidth="1"/>
    <col min="11" max="16383" width="8.88671875" style="5" hidden="1"/>
    <col min="16384" max="16384" width="65.109375" style="5" hidden="1" customWidth="1"/>
  </cols>
  <sheetData>
    <row r="1" spans="1:16384" ht="13.8" thickBot="1" x14ac:dyDescent="0.3">
      <c r="A1" s="60" t="s">
        <v>46</v>
      </c>
      <c r="B1" s="4"/>
      <c r="C1" s="4"/>
      <c r="D1" s="4"/>
    </row>
    <row r="2" spans="1:16384" ht="65.400000000000006" customHeight="1" thickBot="1" x14ac:dyDescent="0.3">
      <c r="A2" s="300" t="s">
        <v>47</v>
      </c>
      <c r="B2" s="302"/>
      <c r="C2" s="19"/>
      <c r="D2" s="19"/>
      <c r="E2" s="16"/>
      <c r="F2" s="27"/>
      <c r="G2" s="27"/>
      <c r="H2" s="27"/>
      <c r="I2" s="27"/>
      <c r="J2" s="27"/>
    </row>
    <row r="3" spans="1:16384" s="4" customFormat="1" x14ac:dyDescent="0.25">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5">
      <c r="A4" s="6" t="s">
        <v>172</v>
      </c>
      <c r="B4" s="6"/>
      <c r="C4" s="6"/>
      <c r="D4" s="6"/>
      <c r="E4" s="6"/>
    </row>
    <row r="5" spans="1:16384" s="4" customFormat="1" x14ac:dyDescent="0.25"/>
    <row r="6" spans="1:16384" s="4" customFormat="1" x14ac:dyDescent="0.25">
      <c r="A6" s="4" t="s">
        <v>158</v>
      </c>
    </row>
    <row r="7" spans="1:16384" x14ac:dyDescent="0.25">
      <c r="A7" s="4"/>
      <c r="B7" s="4"/>
      <c r="C7" s="4"/>
      <c r="D7" s="4"/>
    </row>
    <row r="8" spans="1:16384" x14ac:dyDescent="0.25">
      <c r="A8" s="133" t="str">
        <f>'Assistance Programs, Outreach'!A10</f>
        <v>City of Elizabeth</v>
      </c>
      <c r="B8" s="4"/>
      <c r="C8" s="4"/>
      <c r="D8" s="4"/>
    </row>
    <row r="9" spans="1:16384" ht="26.4" x14ac:dyDescent="0.25">
      <c r="A9" s="79" t="s">
        <v>48</v>
      </c>
      <c r="B9" s="79" t="s">
        <v>128</v>
      </c>
      <c r="C9" s="79" t="s">
        <v>49</v>
      </c>
      <c r="D9" s="79" t="s">
        <v>50</v>
      </c>
      <c r="E9" s="79" t="s">
        <v>51</v>
      </c>
      <c r="F9" s="4"/>
    </row>
    <row r="10" spans="1:16384" x14ac:dyDescent="0.25">
      <c r="A10" s="11"/>
      <c r="B10" s="11"/>
      <c r="C10" s="11"/>
      <c r="D10" s="11"/>
      <c r="E10" s="11"/>
      <c r="F10" s="4"/>
    </row>
    <row r="11" spans="1:16384" x14ac:dyDescent="0.25">
      <c r="A11" s="11"/>
      <c r="B11" s="11"/>
      <c r="C11" s="11"/>
      <c r="D11" s="11"/>
      <c r="E11" s="11"/>
      <c r="F11" s="4"/>
    </row>
    <row r="12" spans="1:16384" x14ac:dyDescent="0.25">
      <c r="A12" s="11"/>
      <c r="B12" s="11"/>
      <c r="C12" s="11"/>
      <c r="D12" s="11"/>
      <c r="E12" s="11"/>
      <c r="F12" s="4"/>
    </row>
    <row r="13" spans="1:16384" x14ac:dyDescent="0.25">
      <c r="A13" s="11"/>
      <c r="B13" s="11"/>
      <c r="C13" s="11"/>
      <c r="D13" s="11"/>
      <c r="E13" s="11"/>
      <c r="F13" s="4"/>
    </row>
    <row r="14" spans="1:16384" x14ac:dyDescent="0.25">
      <c r="A14" s="11"/>
      <c r="B14" s="11"/>
      <c r="C14" s="11"/>
      <c r="D14" s="11"/>
      <c r="E14" s="11"/>
      <c r="F14" s="4"/>
    </row>
    <row r="15" spans="1:16384" x14ac:dyDescent="0.25">
      <c r="A15" s="11"/>
      <c r="B15" s="11"/>
      <c r="C15" s="11"/>
      <c r="D15" s="11"/>
      <c r="E15" s="11"/>
      <c r="F15" s="4"/>
    </row>
    <row r="16" spans="1:16384" x14ac:dyDescent="0.25">
      <c r="A16" s="11"/>
      <c r="B16" s="11"/>
      <c r="C16" s="11"/>
      <c r="D16" s="11"/>
      <c r="E16" s="11"/>
      <c r="F16" s="4"/>
    </row>
    <row r="17" spans="1:6" x14ac:dyDescent="0.25">
      <c r="A17" s="11"/>
      <c r="B17" s="11"/>
      <c r="C17" s="11"/>
      <c r="D17" s="11"/>
      <c r="E17" s="11"/>
      <c r="F17" s="4"/>
    </row>
    <row r="18" spans="1:6" x14ac:dyDescent="0.25">
      <c r="A18" s="11"/>
      <c r="B18" s="11"/>
      <c r="C18" s="11"/>
      <c r="D18" s="11"/>
      <c r="E18" s="11"/>
      <c r="F18" s="4"/>
    </row>
    <row r="19" spans="1:6" x14ac:dyDescent="0.25">
      <c r="A19" s="11"/>
      <c r="B19" s="11"/>
      <c r="C19" s="11"/>
      <c r="D19" s="11"/>
      <c r="E19" s="11"/>
      <c r="F19" s="4"/>
    </row>
    <row r="20" spans="1:6" x14ac:dyDescent="0.25">
      <c r="A20" s="11"/>
      <c r="B20" s="11"/>
      <c r="C20" s="11"/>
      <c r="D20" s="11"/>
      <c r="E20" s="11"/>
      <c r="F20" s="4"/>
    </row>
    <row r="21" spans="1:6" x14ac:dyDescent="0.25">
      <c r="A21" s="11"/>
      <c r="B21" s="11"/>
      <c r="C21" s="11"/>
      <c r="D21" s="11"/>
      <c r="E21" s="11"/>
      <c r="F21" s="4"/>
    </row>
    <row r="22" spans="1:6" s="4" customFormat="1" x14ac:dyDescent="0.25"/>
    <row r="23" spans="1:6" x14ac:dyDescent="0.25">
      <c r="A23" s="4"/>
      <c r="B23" s="4"/>
      <c r="C23" s="4"/>
      <c r="D23" s="4"/>
    </row>
    <row r="24" spans="1:6" s="4" customFormat="1" hidden="1" x14ac:dyDescent="0.25"/>
    <row r="25" spans="1:6" s="4" customFormat="1" hidden="1" x14ac:dyDescent="0.25"/>
    <row r="1048566" s="273" customFormat="1" hidden="1" x14ac:dyDescent="0.25"/>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8671875" defaultRowHeight="13.8" zeroHeight="1" x14ac:dyDescent="0.3"/>
  <cols>
    <col min="1" max="7" width="9.109375" style="113" customWidth="1"/>
    <col min="8" max="16384" width="8.88671875" style="113"/>
  </cols>
  <sheetData>
    <row r="1" spans="1:7" ht="14.4" thickBot="1" x14ac:dyDescent="0.35">
      <c r="A1" s="115" t="s">
        <v>94</v>
      </c>
    </row>
    <row r="2" spans="1:7" x14ac:dyDescent="0.3">
      <c r="A2" s="305" t="s">
        <v>95</v>
      </c>
      <c r="B2" s="306"/>
      <c r="C2" s="306"/>
      <c r="D2" s="306"/>
      <c r="E2" s="306"/>
      <c r="F2" s="306"/>
      <c r="G2" s="307"/>
    </row>
    <row r="3" spans="1:7" x14ac:dyDescent="0.3">
      <c r="A3" s="308"/>
      <c r="B3" s="309"/>
      <c r="C3" s="309"/>
      <c r="D3" s="309"/>
      <c r="E3" s="309"/>
      <c r="F3" s="309"/>
      <c r="G3" s="310"/>
    </row>
    <row r="4" spans="1:7" ht="32.25" customHeight="1" thickBot="1" x14ac:dyDescent="0.35">
      <c r="A4" s="311"/>
      <c r="B4" s="312"/>
      <c r="C4" s="312"/>
      <c r="D4" s="312"/>
      <c r="E4" s="312"/>
      <c r="F4" s="312"/>
      <c r="G4" s="313"/>
    </row>
    <row r="5" spans="1:7" x14ac:dyDescent="0.3">
      <c r="A5" s="114"/>
      <c r="B5" s="114"/>
      <c r="C5" s="114"/>
      <c r="D5" s="114"/>
      <c r="E5" s="114"/>
      <c r="F5" s="114"/>
      <c r="G5" s="114"/>
    </row>
    <row r="6" spans="1:7" x14ac:dyDescent="0.3">
      <c r="A6" s="115" t="s">
        <v>96</v>
      </c>
    </row>
    <row r="7" spans="1:7" x14ac:dyDescent="0.3"/>
    <row r="8" spans="1:7" x14ac:dyDescent="0.3"/>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80" zoomScaleNormal="80" workbookViewId="0">
      <selection activeCell="B46" sqref="B46"/>
    </sheetView>
  </sheetViews>
  <sheetFormatPr defaultColWidth="0" defaultRowHeight="13.2" zeroHeight="1" x14ac:dyDescent="0.25"/>
  <cols>
    <col min="1" max="1" width="8.88671875" style="4" customWidth="1"/>
    <col min="2" max="2" width="83.33203125" style="5" customWidth="1"/>
    <col min="3" max="3" width="37" style="5" customWidth="1"/>
    <col min="4" max="4" width="32.88671875" style="5" customWidth="1"/>
    <col min="5" max="10" width="8.88671875" style="5" customWidth="1"/>
    <col min="11" max="11" width="8.88671875" style="5" hidden="1" customWidth="1"/>
    <col min="12" max="13" width="0" style="5" hidden="1" customWidth="1"/>
    <col min="14" max="16384" width="8.88671875" style="5" hidden="1"/>
  </cols>
  <sheetData>
    <row r="1" spans="1:13" ht="13.8" thickBot="1" x14ac:dyDescent="0.3">
      <c r="A1" s="60" t="s">
        <v>52</v>
      </c>
      <c r="B1" s="4"/>
      <c r="C1" s="4"/>
      <c r="D1" s="4"/>
      <c r="E1" s="4"/>
      <c r="F1" s="4"/>
      <c r="G1" s="4"/>
      <c r="H1" s="4"/>
      <c r="I1" s="4"/>
      <c r="J1" s="4"/>
      <c r="K1" s="4"/>
    </row>
    <row r="2" spans="1:13" ht="15" customHeight="1" x14ac:dyDescent="0.25">
      <c r="A2" s="261" t="s">
        <v>146</v>
      </c>
      <c r="B2" s="270"/>
      <c r="C2" s="270"/>
      <c r="D2" s="270"/>
      <c r="E2" s="270"/>
      <c r="F2" s="270"/>
      <c r="G2" s="270"/>
      <c r="H2" s="262"/>
      <c r="I2" s="31"/>
      <c r="J2" s="31"/>
      <c r="K2" s="31"/>
      <c r="L2" s="28"/>
      <c r="M2" s="28"/>
    </row>
    <row r="3" spans="1:13" ht="53.25" customHeight="1" thickBot="1" x14ac:dyDescent="0.3">
      <c r="A3" s="265"/>
      <c r="B3" s="272"/>
      <c r="C3" s="272"/>
      <c r="D3" s="272"/>
      <c r="E3" s="272"/>
      <c r="F3" s="272"/>
      <c r="G3" s="272"/>
      <c r="H3" s="266"/>
      <c r="I3" s="31"/>
      <c r="J3" s="31"/>
      <c r="K3" s="31"/>
      <c r="L3" s="28"/>
      <c r="M3" s="28"/>
    </row>
    <row r="4" spans="1:13" ht="15" customHeight="1" x14ac:dyDescent="0.25">
      <c r="A4" s="134"/>
      <c r="B4" s="134"/>
      <c r="C4" s="134"/>
      <c r="D4" s="134"/>
      <c r="E4" s="134"/>
      <c r="F4" s="134"/>
      <c r="G4" s="134"/>
      <c r="H4" s="134"/>
      <c r="I4" s="31"/>
      <c r="J4" s="31"/>
      <c r="K4" s="31"/>
      <c r="L4" s="28"/>
      <c r="M4" s="28"/>
    </row>
    <row r="5" spans="1:13" x14ac:dyDescent="0.25">
      <c r="A5" s="6" t="s">
        <v>186</v>
      </c>
      <c r="B5" s="6"/>
      <c r="C5" s="6"/>
      <c r="D5" s="6"/>
      <c r="E5" s="6"/>
      <c r="F5" s="6"/>
      <c r="G5" s="6"/>
      <c r="H5" s="6"/>
      <c r="I5" s="6"/>
      <c r="J5" s="6"/>
      <c r="K5" s="4"/>
    </row>
    <row r="6" spans="1:13" x14ac:dyDescent="0.25">
      <c r="A6" s="6" t="s">
        <v>53</v>
      </c>
      <c r="B6" s="6"/>
      <c r="C6" s="4"/>
      <c r="D6" s="4"/>
      <c r="E6" s="4"/>
      <c r="F6" s="4"/>
      <c r="G6" s="4"/>
      <c r="H6" s="4"/>
      <c r="I6" s="4"/>
      <c r="J6" s="4"/>
      <c r="K6" s="4"/>
    </row>
    <row r="7" spans="1:13" ht="13.8" thickBot="1" x14ac:dyDescent="0.3">
      <c r="B7" s="4"/>
      <c r="C7" s="4"/>
      <c r="D7" s="4"/>
      <c r="E7" s="4"/>
      <c r="F7" s="4"/>
      <c r="G7" s="4"/>
      <c r="H7" s="4"/>
      <c r="I7" s="4"/>
      <c r="J7" s="4"/>
      <c r="K7" s="4"/>
    </row>
    <row r="8" spans="1:13" x14ac:dyDescent="0.25">
      <c r="B8" s="33"/>
      <c r="C8" s="34" t="s">
        <v>54</v>
      </c>
      <c r="D8" s="35"/>
      <c r="E8" s="29"/>
      <c r="F8" s="29"/>
      <c r="G8" s="29"/>
      <c r="H8" s="29"/>
      <c r="I8" s="29"/>
      <c r="J8" s="29"/>
      <c r="K8" s="4"/>
    </row>
    <row r="9" spans="1:13" x14ac:dyDescent="0.25">
      <c r="B9" s="36"/>
      <c r="C9" s="32" t="s">
        <v>55</v>
      </c>
      <c r="D9" s="37"/>
      <c r="E9" s="30"/>
      <c r="F9" s="30"/>
      <c r="G9" s="30"/>
      <c r="H9" s="30"/>
      <c r="I9" s="30"/>
      <c r="J9" s="30"/>
      <c r="K9" s="4"/>
    </row>
    <row r="10" spans="1:13" x14ac:dyDescent="0.25">
      <c r="B10" s="36" t="e">
        <f>#REF!</f>
        <v>#REF!</v>
      </c>
      <c r="C10" s="4"/>
      <c r="D10" s="43"/>
      <c r="E10" s="4"/>
      <c r="F10" s="4"/>
      <c r="G10" s="4"/>
      <c r="H10" s="4"/>
      <c r="I10" s="4"/>
      <c r="J10" s="4"/>
      <c r="K10" s="4"/>
    </row>
    <row r="11" spans="1:13" x14ac:dyDescent="0.25">
      <c r="B11" s="45" t="s">
        <v>56</v>
      </c>
      <c r="C11" s="4"/>
      <c r="D11" s="43"/>
      <c r="E11" s="4"/>
      <c r="F11" s="4"/>
      <c r="G11" s="4"/>
      <c r="H11" s="4"/>
      <c r="I11" s="4"/>
      <c r="J11" s="4"/>
      <c r="K11" s="4"/>
    </row>
    <row r="12" spans="1:13" x14ac:dyDescent="0.25">
      <c r="B12" s="46" t="s">
        <v>57</v>
      </c>
      <c r="C12" s="4" t="s">
        <v>58</v>
      </c>
      <c r="D12" s="43" t="s">
        <v>59</v>
      </c>
      <c r="E12" s="4"/>
      <c r="F12" s="4"/>
      <c r="G12" s="4"/>
      <c r="H12" s="4"/>
      <c r="I12" s="4"/>
      <c r="J12" s="4"/>
      <c r="K12" s="4"/>
    </row>
    <row r="13" spans="1:13" x14ac:dyDescent="0.25">
      <c r="B13" s="40" t="s">
        <v>60</v>
      </c>
      <c r="C13" s="11"/>
      <c r="D13" s="8"/>
      <c r="E13" s="4"/>
      <c r="F13" s="4"/>
      <c r="G13" s="4"/>
      <c r="H13" s="4"/>
      <c r="I13" s="4"/>
      <c r="J13" s="4"/>
      <c r="K13" s="4"/>
    </row>
    <row r="14" spans="1:13" x14ac:dyDescent="0.25">
      <c r="B14" s="40" t="s">
        <v>61</v>
      </c>
      <c r="C14" s="11"/>
      <c r="D14" s="8"/>
      <c r="E14" s="4"/>
      <c r="F14" s="4"/>
      <c r="G14" s="4"/>
      <c r="H14" s="4"/>
      <c r="I14" s="4"/>
      <c r="J14" s="4"/>
      <c r="K14" s="4"/>
    </row>
    <row r="15" spans="1:13" x14ac:dyDescent="0.25">
      <c r="B15" s="47" t="s">
        <v>62</v>
      </c>
      <c r="C15" s="4"/>
      <c r="D15" s="43"/>
      <c r="E15" s="4"/>
      <c r="F15" s="4"/>
      <c r="G15" s="4"/>
      <c r="H15" s="4"/>
      <c r="I15" s="4"/>
      <c r="J15" s="4"/>
      <c r="K15" s="4"/>
    </row>
    <row r="16" spans="1:13" x14ac:dyDescent="0.25">
      <c r="B16" s="41" t="s">
        <v>63</v>
      </c>
      <c r="C16" s="11"/>
      <c r="D16" s="8"/>
      <c r="E16" s="4"/>
      <c r="F16" s="4"/>
      <c r="G16" s="4"/>
      <c r="H16" s="4"/>
      <c r="I16" s="4"/>
      <c r="J16" s="4"/>
      <c r="K16" s="4"/>
    </row>
    <row r="17" spans="2:11" x14ac:dyDescent="0.25">
      <c r="B17" s="41" t="s">
        <v>64</v>
      </c>
      <c r="C17" s="11"/>
      <c r="D17" s="8"/>
      <c r="E17" s="4"/>
      <c r="F17" s="4"/>
      <c r="G17" s="4"/>
      <c r="H17" s="4"/>
      <c r="I17" s="4"/>
      <c r="J17" s="4"/>
      <c r="K17" s="4"/>
    </row>
    <row r="18" spans="2:11" x14ac:dyDescent="0.25">
      <c r="B18" s="41" t="s">
        <v>65</v>
      </c>
      <c r="C18" s="11"/>
      <c r="D18" s="8"/>
      <c r="E18" s="4"/>
      <c r="F18" s="4"/>
      <c r="G18" s="4"/>
      <c r="H18" s="4"/>
      <c r="I18" s="4"/>
      <c r="J18" s="4"/>
      <c r="K18" s="4"/>
    </row>
    <row r="19" spans="2:11" x14ac:dyDescent="0.25">
      <c r="B19" s="41" t="s">
        <v>66</v>
      </c>
      <c r="C19" s="11"/>
      <c r="D19" s="8"/>
      <c r="E19" s="4"/>
      <c r="F19" s="4"/>
      <c r="G19" s="4"/>
      <c r="H19" s="4"/>
      <c r="I19" s="4"/>
      <c r="J19" s="4"/>
      <c r="K19" s="4"/>
    </row>
    <row r="20" spans="2:11" x14ac:dyDescent="0.25">
      <c r="B20" s="47" t="s">
        <v>67</v>
      </c>
      <c r="C20" s="4"/>
      <c r="D20" s="43"/>
      <c r="E20" s="4"/>
      <c r="F20" s="4"/>
      <c r="G20" s="4"/>
      <c r="H20" s="4"/>
      <c r="I20" s="4"/>
      <c r="J20" s="4"/>
      <c r="K20" s="4"/>
    </row>
    <row r="21" spans="2:11" x14ac:dyDescent="0.25">
      <c r="B21" s="42" t="s">
        <v>68</v>
      </c>
      <c r="C21" s="11"/>
      <c r="D21" s="8"/>
      <c r="E21" s="4"/>
      <c r="F21" s="4"/>
      <c r="G21" s="4"/>
      <c r="H21" s="4"/>
      <c r="I21" s="4"/>
      <c r="J21" s="4"/>
      <c r="K21" s="4"/>
    </row>
    <row r="22" spans="2:11" x14ac:dyDescent="0.25">
      <c r="B22" s="42" t="s">
        <v>69</v>
      </c>
      <c r="C22" s="11"/>
      <c r="D22" s="8"/>
      <c r="E22" s="4"/>
      <c r="F22" s="4"/>
      <c r="G22" s="4"/>
      <c r="H22" s="4"/>
      <c r="I22" s="4"/>
      <c r="J22" s="4"/>
      <c r="K22" s="4"/>
    </row>
    <row r="23" spans="2:11" x14ac:dyDescent="0.25">
      <c r="B23" s="40" t="s">
        <v>70</v>
      </c>
      <c r="C23" s="11"/>
      <c r="D23" s="8"/>
      <c r="E23" s="4"/>
      <c r="F23" s="4"/>
      <c r="G23" s="4"/>
      <c r="H23" s="4"/>
      <c r="I23" s="4"/>
      <c r="J23" s="4"/>
      <c r="K23" s="4"/>
    </row>
    <row r="24" spans="2:11" x14ac:dyDescent="0.25">
      <c r="B24" s="42" t="s">
        <v>71</v>
      </c>
      <c r="C24" s="11"/>
      <c r="D24" s="8"/>
      <c r="E24" s="4"/>
      <c r="F24" s="4"/>
      <c r="G24" s="4"/>
      <c r="H24" s="4"/>
      <c r="I24" s="4"/>
      <c r="J24" s="4"/>
      <c r="K24" s="4"/>
    </row>
    <row r="25" spans="2:11" x14ac:dyDescent="0.25">
      <c r="B25" s="42" t="s">
        <v>72</v>
      </c>
      <c r="C25" s="11"/>
      <c r="D25" s="8"/>
      <c r="E25" s="4"/>
      <c r="F25" s="4"/>
      <c r="G25" s="4"/>
      <c r="H25" s="4"/>
      <c r="I25" s="4"/>
      <c r="J25" s="4"/>
      <c r="K25" s="4"/>
    </row>
    <row r="26" spans="2:11" x14ac:dyDescent="0.25">
      <c r="B26" s="42" t="s">
        <v>73</v>
      </c>
      <c r="C26" s="11"/>
      <c r="D26" s="8"/>
      <c r="E26" s="4"/>
      <c r="F26" s="4"/>
      <c r="G26" s="4"/>
      <c r="H26" s="4"/>
      <c r="I26" s="4"/>
      <c r="J26" s="4"/>
      <c r="K26" s="4"/>
    </row>
    <row r="27" spans="2:11" x14ac:dyDescent="0.25">
      <c r="B27" s="42" t="s">
        <v>74</v>
      </c>
      <c r="C27" s="11"/>
      <c r="D27" s="8"/>
      <c r="E27" s="4"/>
      <c r="F27" s="4"/>
      <c r="G27" s="4"/>
      <c r="H27" s="4"/>
      <c r="I27" s="4"/>
      <c r="J27" s="4"/>
      <c r="K27" s="4"/>
    </row>
    <row r="28" spans="2:11" x14ac:dyDescent="0.25">
      <c r="B28" s="42" t="s">
        <v>75</v>
      </c>
      <c r="C28" s="11"/>
      <c r="D28" s="8"/>
      <c r="E28" s="4"/>
      <c r="F28" s="4"/>
      <c r="G28" s="4"/>
      <c r="H28" s="4"/>
      <c r="I28" s="4"/>
      <c r="J28" s="4"/>
      <c r="K28" s="4"/>
    </row>
    <row r="29" spans="2:11" x14ac:dyDescent="0.25">
      <c r="B29" s="39" t="s">
        <v>76</v>
      </c>
      <c r="D29" s="38"/>
      <c r="E29" s="4"/>
      <c r="F29" s="4"/>
      <c r="G29" s="4"/>
      <c r="H29" s="4"/>
      <c r="I29" s="4"/>
      <c r="J29" s="4"/>
      <c r="K29" s="4"/>
    </row>
    <row r="30" spans="2:11" x14ac:dyDescent="0.25">
      <c r="B30" s="41" t="s">
        <v>77</v>
      </c>
      <c r="C30" s="11"/>
      <c r="D30" s="8"/>
      <c r="E30" s="4"/>
      <c r="F30" s="4"/>
      <c r="G30" s="4"/>
      <c r="H30" s="4"/>
      <c r="I30" s="4"/>
      <c r="J30" s="4"/>
      <c r="K30" s="4"/>
    </row>
    <row r="31" spans="2:11" x14ac:dyDescent="0.25">
      <c r="B31" s="41" t="s">
        <v>64</v>
      </c>
      <c r="C31" s="11"/>
      <c r="D31" s="8"/>
      <c r="E31" s="4"/>
      <c r="F31" s="4"/>
      <c r="G31" s="4"/>
      <c r="H31" s="4"/>
      <c r="I31" s="4"/>
      <c r="J31" s="4"/>
      <c r="K31" s="4"/>
    </row>
    <row r="32" spans="2:11" x14ac:dyDescent="0.25">
      <c r="B32" s="41" t="s">
        <v>78</v>
      </c>
      <c r="C32" s="11"/>
      <c r="D32" s="8"/>
      <c r="E32" s="4"/>
      <c r="F32" s="4"/>
      <c r="G32" s="4"/>
      <c r="H32" s="4"/>
      <c r="I32" s="4"/>
      <c r="J32" s="4"/>
      <c r="K32" s="4"/>
    </row>
    <row r="33" spans="2:11" x14ac:dyDescent="0.25">
      <c r="B33" s="41" t="s">
        <v>66</v>
      </c>
      <c r="C33" s="11"/>
      <c r="D33" s="8"/>
      <c r="E33" s="4"/>
      <c r="F33" s="4"/>
      <c r="G33" s="4"/>
      <c r="H33" s="4"/>
      <c r="I33" s="4"/>
      <c r="J33" s="4"/>
      <c r="K33" s="4"/>
    </row>
    <row r="34" spans="2:11" x14ac:dyDescent="0.25">
      <c r="B34" s="12" t="s">
        <v>79</v>
      </c>
      <c r="C34" s="11"/>
      <c r="D34" s="8"/>
      <c r="E34" s="4"/>
      <c r="F34" s="4"/>
      <c r="G34" s="4"/>
      <c r="H34" s="4"/>
      <c r="I34" s="4"/>
      <c r="J34" s="4"/>
      <c r="K34" s="4"/>
    </row>
    <row r="35" spans="2:11" x14ac:dyDescent="0.25">
      <c r="B35" s="12" t="s">
        <v>80</v>
      </c>
      <c r="C35" s="11"/>
      <c r="D35" s="8"/>
      <c r="E35" s="4"/>
      <c r="F35" s="4"/>
      <c r="G35" s="4"/>
      <c r="H35" s="4"/>
      <c r="I35" s="4"/>
      <c r="J35" s="4"/>
      <c r="K35" s="4"/>
    </row>
    <row r="36" spans="2:11" x14ac:dyDescent="0.25">
      <c r="B36" s="12" t="s">
        <v>81</v>
      </c>
      <c r="C36" s="11"/>
      <c r="D36" s="8"/>
      <c r="E36" s="4"/>
      <c r="F36" s="4"/>
      <c r="G36" s="4"/>
      <c r="H36" s="4"/>
      <c r="I36" s="4"/>
      <c r="J36" s="4"/>
      <c r="K36" s="4"/>
    </row>
    <row r="37" spans="2:11" x14ac:dyDescent="0.25">
      <c r="B37" s="44" t="s">
        <v>82</v>
      </c>
      <c r="C37" s="4"/>
      <c r="D37" s="43"/>
      <c r="E37" s="4"/>
      <c r="F37" s="4"/>
      <c r="G37" s="4"/>
      <c r="H37" s="4"/>
      <c r="I37" s="4"/>
      <c r="J37" s="4"/>
      <c r="K37" s="4"/>
    </row>
    <row r="38" spans="2:11" x14ac:dyDescent="0.25">
      <c r="B38" s="7" t="s">
        <v>83</v>
      </c>
      <c r="C38" s="11"/>
      <c r="D38" s="8"/>
      <c r="E38" s="4"/>
      <c r="F38" s="4"/>
      <c r="G38" s="4"/>
      <c r="H38" s="4"/>
      <c r="I38" s="4"/>
      <c r="J38" s="4"/>
      <c r="K38" s="4"/>
    </row>
    <row r="39" spans="2:11" x14ac:dyDescent="0.25">
      <c r="B39" s="7" t="s">
        <v>84</v>
      </c>
      <c r="C39" s="11"/>
      <c r="D39" s="8"/>
      <c r="E39" s="4"/>
      <c r="F39" s="4"/>
      <c r="G39" s="4"/>
      <c r="H39" s="4"/>
      <c r="I39" s="4"/>
      <c r="J39" s="4"/>
      <c r="K39" s="4"/>
    </row>
    <row r="40" spans="2:11" x14ac:dyDescent="0.25">
      <c r="B40" s="7" t="s">
        <v>85</v>
      </c>
      <c r="C40" s="11"/>
      <c r="D40" s="8"/>
      <c r="E40" s="4"/>
      <c r="F40" s="4"/>
      <c r="G40" s="4"/>
      <c r="H40" s="4"/>
      <c r="I40" s="4"/>
      <c r="J40" s="4"/>
      <c r="K40" s="4"/>
    </row>
    <row r="41" spans="2:11" x14ac:dyDescent="0.25">
      <c r="B41" s="7" t="s">
        <v>187</v>
      </c>
      <c r="C41" s="11"/>
      <c r="D41" s="8"/>
      <c r="E41" s="4"/>
      <c r="F41" s="4"/>
      <c r="G41" s="4"/>
      <c r="H41" s="4"/>
      <c r="I41" s="4"/>
      <c r="J41" s="4"/>
      <c r="K41" s="4"/>
    </row>
    <row r="42" spans="2:11" x14ac:dyDescent="0.25">
      <c r="B42" s="7" t="s">
        <v>188</v>
      </c>
      <c r="C42" s="11"/>
      <c r="D42" s="8"/>
      <c r="E42" s="4"/>
      <c r="F42" s="4"/>
      <c r="G42" s="4"/>
      <c r="H42" s="4"/>
      <c r="I42" s="4"/>
      <c r="J42" s="4"/>
      <c r="K42" s="4"/>
    </row>
    <row r="43" spans="2:11" x14ac:dyDescent="0.25">
      <c r="B43" s="7" t="s">
        <v>86</v>
      </c>
      <c r="C43" s="11"/>
      <c r="D43" s="8"/>
      <c r="E43" s="4"/>
      <c r="F43" s="4"/>
      <c r="G43" s="4"/>
      <c r="H43" s="4"/>
      <c r="I43" s="4"/>
      <c r="J43" s="4"/>
      <c r="K43" s="4"/>
    </row>
    <row r="44" spans="2:11" x14ac:dyDescent="0.25">
      <c r="B44" s="7" t="s">
        <v>34</v>
      </c>
      <c r="C44" s="11"/>
      <c r="D44" s="8"/>
      <c r="E44" s="4"/>
      <c r="F44" s="4"/>
      <c r="G44" s="4"/>
      <c r="H44" s="4"/>
      <c r="I44" s="4"/>
      <c r="J44" s="4"/>
      <c r="K44" s="4"/>
    </row>
    <row r="45" spans="2:11" x14ac:dyDescent="0.25">
      <c r="B45" s="36"/>
      <c r="C45" s="4"/>
      <c r="D45" s="43"/>
      <c r="E45" s="4"/>
      <c r="F45" s="4"/>
      <c r="G45" s="4"/>
      <c r="H45" s="4"/>
      <c r="I45" s="4"/>
      <c r="J45" s="4"/>
      <c r="K45" s="4"/>
    </row>
    <row r="46" spans="2:11" ht="13.8" thickBot="1" x14ac:dyDescent="0.3">
      <c r="B46" s="13" t="s">
        <v>221</v>
      </c>
      <c r="C46" s="14"/>
      <c r="D46" s="15"/>
      <c r="E46" s="4"/>
      <c r="F46" s="4"/>
      <c r="G46" s="4"/>
      <c r="H46" s="4"/>
      <c r="I46" s="4"/>
      <c r="J46" s="4"/>
      <c r="K46" s="4"/>
    </row>
    <row r="47" spans="2:11" x14ac:dyDescent="0.25">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2" ma:contentTypeDescription="Create a new document." ma:contentTypeScope="" ma:versionID="5fa6154cde0adcc9048b8c087447fa56">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42614fff39b8f7b43e9ad9352597346b"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4QVSNHSJP2QR-717250858-111</_dlc_DocId>
    <_dlc_DocIdUrl xmlns="00c1cf47-8665-4c73-8994-ff3a5e26da0f">
      <Url>https://amwater.sharepoint.com/sites/sers/NJ/_layouts/15/DocIdRedir.aspx?ID=4QVSNHSJP2QR-717250858-111</Url>
      <Description>4QVSNHSJP2QR-717250858-111</Description>
    </_dlc_DocIdUrl>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B647C7F-4600-420E-9391-20D32C9AEC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673d7-76e7-44eb-bee9-c7502bcfa478"/>
    <ds:schemaRef ds:uri="7312d0bd-5bb3-4d44-9c84-f993550bda7e"/>
    <ds:schemaRef ds:uri="00c1cf47-8665-4c73-8994-ff3a5e26da0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A5FC8F1-6FC3-4EC9-A0CB-AE02D6FFD832}">
  <ds:schemaRefs>
    <ds:schemaRef ds:uri="http://schemas.microsoft.com/office/2006/metadata/properties"/>
    <ds:schemaRef ds:uri="00c1cf47-8665-4c73-8994-ff3a5e26da0f"/>
    <ds:schemaRef ds:uri="http://purl.org/dc/elements/1.1/"/>
    <ds:schemaRef ds:uri="http://www.w3.org/XML/1998/namespace"/>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7312d0bd-5bb3-4d44-9c84-f993550bda7e"/>
    <ds:schemaRef ds:uri="fbe673d7-76e7-44eb-bee9-c7502bcfa478"/>
    <ds:schemaRef ds:uri="http://purl.org/dc/dcmitype/"/>
  </ds:schemaRefs>
</ds:datastoreItem>
</file>

<file path=customXml/itemProps3.xml><?xml version="1.0" encoding="utf-8"?>
<ds:datastoreItem xmlns:ds="http://schemas.openxmlformats.org/officeDocument/2006/customXml" ds:itemID="{7807B3F2-08D4-4A22-87D6-7384DA3EBC7D}">
  <ds:schemaRefs>
    <ds:schemaRef ds:uri="http://schemas.microsoft.com/sharepoint/events"/>
  </ds:schemaRefs>
</ds:datastoreItem>
</file>

<file path=customXml/itemProps4.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2023-11-07T19:59:12Z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_dlc_DocIdItemGuid">
    <vt:lpwstr>ca329a5a-e6da-41e1-98fb-1d3c84a920fe</vt:lpwstr>
  </property>
</Properties>
</file>